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.av.borges\Documents\BASES DADOS_BALA_STAND\BaseDados Global_BALA\"/>
    </mc:Choice>
  </mc:AlternateContent>
  <xr:revisionPtr revIDLastSave="0" documentId="13_ncr:1_{0A8B34A4-84EB-4481-AEEB-A257DC5F304C}" xr6:coauthVersionLast="36" xr6:coauthVersionMax="36" xr10:uidLastSave="{00000000-0000-0000-0000-000000000000}"/>
  <bookViews>
    <workbookView xWindow="0" yWindow="0" windowWidth="19960" windowHeight="8730" tabRatio="471" xr2:uid="{00000000-000D-0000-FFFF-FFFF00000000}"/>
  </bookViews>
  <sheets>
    <sheet name="Lista ordenada por MF" sheetId="1" r:id="rId1"/>
    <sheet name="Alterações nova" sheetId="12" r:id="rId2"/>
    <sheet name="codes" sheetId="15" r:id="rId3"/>
    <sheet name="Ants" sheetId="16" r:id="rId4"/>
  </sheets>
  <definedNames>
    <definedName name="_xlnm._FilterDatabase" localSheetId="0" hidden="1">'Lista ordenada por MF'!$A$1:$BH$1811</definedName>
    <definedName name="_xlnm.Print_Area" localSheetId="0">'Lista ordenada por MF'!$B:$M</definedName>
  </definedNames>
  <calcPr calcId="191029"/>
</workbook>
</file>

<file path=xl/calcChain.xml><?xml version="1.0" encoding="utf-8"?>
<calcChain xmlns="http://schemas.openxmlformats.org/spreadsheetml/2006/main">
  <c r="P11" i="1" l="1"/>
  <c r="B196" i="12"/>
  <c r="B195" i="12"/>
  <c r="B194" i="12"/>
  <c r="B189" i="12"/>
  <c r="P1324" i="1"/>
  <c r="P1233" i="1"/>
  <c r="P889" i="1"/>
  <c r="P888" i="1"/>
  <c r="P734" i="1"/>
  <c r="P1148" i="1"/>
  <c r="P966" i="1"/>
  <c r="P1021" i="1"/>
  <c r="P1018" i="1"/>
  <c r="P798" i="1"/>
  <c r="P252" i="1"/>
  <c r="P159" i="1"/>
  <c r="P157" i="1"/>
  <c r="P55" i="1"/>
</calcChain>
</file>

<file path=xl/sharedStrings.xml><?xml version="1.0" encoding="utf-8"?>
<sst xmlns="http://schemas.openxmlformats.org/spreadsheetml/2006/main" count="23727" uniqueCount="4967">
  <si>
    <t>Euborellia annulipes (Lucas)</t>
  </si>
  <si>
    <t>Pterostichus aterrimus aterrimus (Herbst)</t>
  </si>
  <si>
    <t>Scolopendromorpha</t>
  </si>
  <si>
    <t xml:space="preserve">Lithobiomorpha </t>
  </si>
  <si>
    <t>Scutigeromorpha</t>
  </si>
  <si>
    <t>Agonum muelleri muelleri (Herbst)</t>
  </si>
  <si>
    <t>Phloeostiba azorica (Fauvel)</t>
  </si>
  <si>
    <t>Stenus guttula guttula Müller</t>
  </si>
  <si>
    <t>Philonthus politus politus (Linnaeus)</t>
  </si>
  <si>
    <t>Creophilus maxillosus maxillosus (Linnaeus)</t>
  </si>
  <si>
    <t>Aeolus melliculus moreleti Tarnier</t>
  </si>
  <si>
    <t>Cryptamorpha desjardinsii (Guérin-Méneville)</t>
  </si>
  <si>
    <t>Ciidae</t>
  </si>
  <si>
    <t>Trechus picoensis Machado</t>
  </si>
  <si>
    <t>Trechus montanheirorum Oromí &amp; Borges</t>
  </si>
  <si>
    <t>MF1076</t>
  </si>
  <si>
    <t>MF1077</t>
  </si>
  <si>
    <t>MF1090</t>
  </si>
  <si>
    <t>Microphysidae</t>
  </si>
  <si>
    <t>Heterotoma planicornis (Pallas)</t>
  </si>
  <si>
    <t>Acupalpus dubius Schilsky</t>
  </si>
  <si>
    <t>Otiorhynchus sulcatus (Fabricius)</t>
  </si>
  <si>
    <t>Sitophilus oryzae (Linnaeus)</t>
  </si>
  <si>
    <t>Sitona discoideus Gyllenhal</t>
  </si>
  <si>
    <t>Scopaeus portai Luze</t>
  </si>
  <si>
    <t>Gyrohypnus fracticornis (Muller)</t>
  </si>
  <si>
    <t>Cloeon dipterum (Linnaeus)</t>
  </si>
  <si>
    <t>Baetidae</t>
  </si>
  <si>
    <t>Phloeosinus gillerforsi Bright</t>
  </si>
  <si>
    <t>Trichophya pilicornis (Gyllenhal) ?</t>
  </si>
  <si>
    <t>Dryops algiricus Lucas</t>
  </si>
  <si>
    <t>Anotylus nitidifrons (Wollaston)</t>
  </si>
  <si>
    <t>Atheta palustris (Kiesenwetter)</t>
  </si>
  <si>
    <t>Epitrix cucumeris Harris</t>
  </si>
  <si>
    <t>Phloeopora sp.2</t>
  </si>
  <si>
    <t>Dryops luridus (Erichson)</t>
  </si>
  <si>
    <t>Catops velhocabrali Blas &amp; Borges</t>
  </si>
  <si>
    <t>Tortricidae</t>
  </si>
  <si>
    <t>MF165 = 42</t>
  </si>
  <si>
    <t>MF456 = 42</t>
  </si>
  <si>
    <t>MF126; 355</t>
  </si>
  <si>
    <t>Cyclophora azorensis (Prout)</t>
  </si>
  <si>
    <t>MF217; 347</t>
  </si>
  <si>
    <t>Phlogophora interrupta (Warren) ?</t>
  </si>
  <si>
    <t>Xanthorhoe inaequata (Warren)</t>
  </si>
  <si>
    <t>Peridroma saucia (Hubner)</t>
  </si>
  <si>
    <t>MF116; 212; 459; 484</t>
  </si>
  <si>
    <t>MF185 = 19</t>
  </si>
  <si>
    <t>Dilta saxicola (Womersley)</t>
  </si>
  <si>
    <t>Scoparia sp.3</t>
  </si>
  <si>
    <t>Coleophoridae</t>
  </si>
  <si>
    <t>Xestia c-nigrum (Linnaeus)</t>
  </si>
  <si>
    <t>MF1126</t>
  </si>
  <si>
    <t>MF1127</t>
  </si>
  <si>
    <t>MF1128</t>
  </si>
  <si>
    <t>MF1130</t>
  </si>
  <si>
    <t>Aphanus rolandri (Linnaeus)</t>
  </si>
  <si>
    <t>MF469; 522</t>
  </si>
  <si>
    <t>MF267; 497</t>
  </si>
  <si>
    <t>Gelechiidae</t>
  </si>
  <si>
    <t>Carpelimus corticinus (Gravenhorst)</t>
  </si>
  <si>
    <t>MF377; 382</t>
  </si>
  <si>
    <t>MF13; 401; 520</t>
  </si>
  <si>
    <t>MF520 = 13</t>
  </si>
  <si>
    <t>Karnyothrips merrilli (Watson)</t>
  </si>
  <si>
    <t>Autographa gamma (Linnaeus)</t>
  </si>
  <si>
    <t>MF964</t>
  </si>
  <si>
    <t>MF965</t>
  </si>
  <si>
    <t>MF966</t>
  </si>
  <si>
    <t>MF967</t>
  </si>
  <si>
    <t>MF969</t>
  </si>
  <si>
    <t>MF970</t>
  </si>
  <si>
    <t>MF971</t>
  </si>
  <si>
    <t>MF972</t>
  </si>
  <si>
    <t>MF973</t>
  </si>
  <si>
    <t>MF974</t>
  </si>
  <si>
    <t>MF976</t>
  </si>
  <si>
    <t>MF977</t>
  </si>
  <si>
    <t>Agrotis ipsilon (Hufnagel)</t>
  </si>
  <si>
    <t xml:space="preserve">Mesapamea storai (Rebel) </t>
  </si>
  <si>
    <t>MF389; 564</t>
  </si>
  <si>
    <t>Geophilus truncorum Bergsoe &amp; Meinert</t>
  </si>
  <si>
    <t>Cryptops hortensis Leach</t>
  </si>
  <si>
    <t>Strigamia crassipes (C.L. Koch)</t>
  </si>
  <si>
    <t>Brachyiulus pusillus (Leach)</t>
  </si>
  <si>
    <t>MF282; 104</t>
  </si>
  <si>
    <t>Cylindroiulus latestriatus (Curtis)</t>
  </si>
  <si>
    <t>MF575</t>
  </si>
  <si>
    <t>Cinara juniperi (De Geer)</t>
  </si>
  <si>
    <t>Rhopalosiphonimus latysiphon (Davidson)</t>
  </si>
  <si>
    <t>Rhopalosiphum padi (Linnaeus)</t>
  </si>
  <si>
    <t>Neomyzus circumflexus (Buckton)</t>
  </si>
  <si>
    <t>Uroleucon erigeronense (Thomas)</t>
  </si>
  <si>
    <t>Chrysopidae</t>
  </si>
  <si>
    <t>Anoecia corni (Fabricius)</t>
  </si>
  <si>
    <t>Rhopalosiphum rufiabdominalis (Sasaki)</t>
  </si>
  <si>
    <t>Saltusaphis scirpus Theobald</t>
  </si>
  <si>
    <t>Covariella aegopodii (Scopoli)</t>
  </si>
  <si>
    <t>Myzus cerasi (Fabricius)</t>
  </si>
  <si>
    <t>Pterocalis alni (De Geer)</t>
  </si>
  <si>
    <t>MF106; 514</t>
  </si>
  <si>
    <t>Scolopostethus decoratus (Hahn)</t>
  </si>
  <si>
    <t>Pilophorus perplexus (Douglas &amp; Scott)</t>
  </si>
  <si>
    <t>Toxoptera aurantii (Boyer de Fonscolombe)</t>
  </si>
  <si>
    <t>Amphorophora rubi (Kaltenbach) sensu latiore</t>
  </si>
  <si>
    <t>MF579</t>
  </si>
  <si>
    <t>MF581</t>
  </si>
  <si>
    <t>MF583</t>
  </si>
  <si>
    <t>MF586</t>
  </si>
  <si>
    <t>MF587</t>
  </si>
  <si>
    <t>MF588</t>
  </si>
  <si>
    <t>Agabus bipustulatus (Linnaeus)</t>
  </si>
  <si>
    <t>Cixius azopifajo azojo Remane &amp; Asche</t>
  </si>
  <si>
    <t>MF592</t>
  </si>
  <si>
    <t>Muellerianella sp.3</t>
  </si>
  <si>
    <t>Trigoniophthalmus borgesi Mendes et al.</t>
  </si>
  <si>
    <t>Machilidae</t>
  </si>
  <si>
    <t>MF205; 517; 560</t>
  </si>
  <si>
    <t>MF191; 213</t>
  </si>
  <si>
    <t>MF121; 518</t>
  </si>
  <si>
    <t>MF602; 665; 990; 1129</t>
  </si>
  <si>
    <t>MF1135</t>
  </si>
  <si>
    <t>MF1136</t>
  </si>
  <si>
    <t>MF1137</t>
  </si>
  <si>
    <t>MF1138</t>
  </si>
  <si>
    <t>MF1139</t>
  </si>
  <si>
    <t>MF1140</t>
  </si>
  <si>
    <t>Udea ferruginalis (Hubner)</t>
  </si>
  <si>
    <t>Crambidae</t>
  </si>
  <si>
    <t>Mogulonus geographicus (Goeze)</t>
  </si>
  <si>
    <t>Hymenoptera</t>
  </si>
  <si>
    <t>Bethylidae</t>
  </si>
  <si>
    <t>Sclerodermus domesticus Klug</t>
  </si>
  <si>
    <t>Tineidae</t>
  </si>
  <si>
    <t>Rhopalomesites tardyi (Curtis)</t>
  </si>
  <si>
    <t>Psylliodes chrysocephalus (Linnaeus)</t>
  </si>
  <si>
    <t>Psylliodes marcidus (Illiger)</t>
  </si>
  <si>
    <t>Rhizophagidae</t>
  </si>
  <si>
    <t>Gracillariidae</t>
  </si>
  <si>
    <t>MF1045</t>
  </si>
  <si>
    <t>MF1047</t>
  </si>
  <si>
    <t>Ero flammeola Simon</t>
  </si>
  <si>
    <t>Gonipterus scutellatus Gyllenhal</t>
  </si>
  <si>
    <t>Sitona sp.4</t>
  </si>
  <si>
    <t>Bruchus sp.1</t>
  </si>
  <si>
    <t>Bruchus sp.2</t>
  </si>
  <si>
    <t>Julida</t>
  </si>
  <si>
    <t>Polydesmida</t>
  </si>
  <si>
    <t>Chordeumatida</t>
  </si>
  <si>
    <t>Orius laevigatus laevigatus (Fieber)</t>
  </si>
  <si>
    <t xml:space="preserve">Eremocoris maderensis (Wollaston) </t>
  </si>
  <si>
    <t>Loricula coleoptrata (Fallén)</t>
  </si>
  <si>
    <t>Fulvius borgesi Chérot, J. Ribes &amp; Gorczyca</t>
  </si>
  <si>
    <t>Orthotylus junipericola attilioi J. Ribes &amp; Borges</t>
  </si>
  <si>
    <t>Polymerus cognatus (Fieber)</t>
  </si>
  <si>
    <t>MF1007</t>
  </si>
  <si>
    <t>MF1008</t>
  </si>
  <si>
    <t>MF1009</t>
  </si>
  <si>
    <t>MF1010</t>
  </si>
  <si>
    <t>MF1011</t>
  </si>
  <si>
    <t>Choreutidae</t>
  </si>
  <si>
    <t>Entelecara schmitzi Kulczynski</t>
  </si>
  <si>
    <t xml:space="preserve">Salticus mutabilis Lucas </t>
  </si>
  <si>
    <t>Macaroeris diligens (Blackwall)</t>
  </si>
  <si>
    <t>Synageles venator (Lucas)</t>
  </si>
  <si>
    <t>MF50; 91; 893</t>
  </si>
  <si>
    <t>MF234; 910</t>
  </si>
  <si>
    <t>MF697; 464</t>
  </si>
  <si>
    <t xml:space="preserve">Rhyzobius litura (Fabricius) </t>
  </si>
  <si>
    <t>MF608 = 442</t>
  </si>
  <si>
    <t>MF442; 202; 305; 356; 600; 608</t>
  </si>
  <si>
    <t>Rhopalosiphum oxyacanthae (Schrank)</t>
  </si>
  <si>
    <t>Pseudacaudella rubida (Börner)</t>
  </si>
  <si>
    <t>MF390; 1049; 1060</t>
  </si>
  <si>
    <t>MF1048</t>
  </si>
  <si>
    <t>MF1051</t>
  </si>
  <si>
    <t>MF1052</t>
  </si>
  <si>
    <t>MF1053</t>
  </si>
  <si>
    <t>MF1054</t>
  </si>
  <si>
    <t>MF1056</t>
  </si>
  <si>
    <t>Aeolothrips ericae Bagnall</t>
  </si>
  <si>
    <t>Kalotermes flavicollis (Fabricius)</t>
  </si>
  <si>
    <t>Isoptera</t>
  </si>
  <si>
    <t>Kalotermitidae</t>
  </si>
  <si>
    <t>MF594</t>
  </si>
  <si>
    <t>MF596</t>
  </si>
  <si>
    <t>Scutigeridae</t>
  </si>
  <si>
    <t>MF598</t>
  </si>
  <si>
    <t>MF599</t>
  </si>
  <si>
    <t>MF601</t>
  </si>
  <si>
    <t>MF604</t>
  </si>
  <si>
    <t>MF606</t>
  </si>
  <si>
    <t>MF607</t>
  </si>
  <si>
    <t>MF610</t>
  </si>
  <si>
    <t>MF611</t>
  </si>
  <si>
    <t>MF612</t>
  </si>
  <si>
    <t>Scarabaeidae</t>
  </si>
  <si>
    <t>MF856</t>
  </si>
  <si>
    <t>Turinyphia cavernicola Wunderlich</t>
  </si>
  <si>
    <t>Nabidae</t>
  </si>
  <si>
    <t>Buchananiella continua (White)</t>
  </si>
  <si>
    <t xml:space="preserve">Trigonotylus caelestialium (Kirkaldy) </t>
  </si>
  <si>
    <t>Brachysteles parvicornis (A. Costa)</t>
  </si>
  <si>
    <t xml:space="preserve">Lyctocoris campestris (Fabricius) </t>
  </si>
  <si>
    <t>Ploiaria ? chilensis (Philippi)</t>
  </si>
  <si>
    <t xml:space="preserve">Cyclophora pupillaria granti Prout </t>
  </si>
  <si>
    <t>Trioza (Lauritrioza) laurisilvae Hodkinson</t>
  </si>
  <si>
    <t>Margarodidae</t>
  </si>
  <si>
    <t>MF616</t>
  </si>
  <si>
    <t>MF613</t>
  </si>
  <si>
    <t>Cixius azopifajo azofa Remane &amp; Asche</t>
  </si>
  <si>
    <t>MF617</t>
  </si>
  <si>
    <t>Acyrthosiphon loti (Theobald)</t>
  </si>
  <si>
    <t>MF618</t>
  </si>
  <si>
    <t>MF629</t>
  </si>
  <si>
    <t>MF630</t>
  </si>
  <si>
    <t>MF633</t>
  </si>
  <si>
    <t>MF635</t>
  </si>
  <si>
    <t>MF636</t>
  </si>
  <si>
    <t>MF638</t>
  </si>
  <si>
    <t>MF640</t>
  </si>
  <si>
    <t>MF641</t>
  </si>
  <si>
    <t>MF642</t>
  </si>
  <si>
    <t>MF643</t>
  </si>
  <si>
    <t>MF644</t>
  </si>
  <si>
    <t>MF649</t>
  </si>
  <si>
    <t>MF651</t>
  </si>
  <si>
    <t xml:space="preserve">Dryophthoridae </t>
  </si>
  <si>
    <t>Chalcoscirtus infimus (Simon)</t>
  </si>
  <si>
    <t>MF1099</t>
  </si>
  <si>
    <t>MF1110</t>
  </si>
  <si>
    <t>MF1111</t>
  </si>
  <si>
    <t>MF1112</t>
  </si>
  <si>
    <t>MF1113</t>
  </si>
  <si>
    <t>MF1114</t>
  </si>
  <si>
    <t>MF1115</t>
  </si>
  <si>
    <t>MF1117</t>
  </si>
  <si>
    <t>Loboptera decipiens (Germar)</t>
  </si>
  <si>
    <t>Calamosternus granarius (Linnaeus)</t>
  </si>
  <si>
    <t>Pseudechinosoma nodosum Hustache</t>
  </si>
  <si>
    <t>Polymerus vulneratus (Panzer)</t>
  </si>
  <si>
    <t>Pentalonia nigronervosa Coquerel</t>
  </si>
  <si>
    <t>MF865</t>
  </si>
  <si>
    <t>MF866</t>
  </si>
  <si>
    <t>MF867</t>
  </si>
  <si>
    <t>MF869</t>
  </si>
  <si>
    <t>MF871</t>
  </si>
  <si>
    <t>MF874</t>
  </si>
  <si>
    <t>MF875</t>
  </si>
  <si>
    <t>MF877</t>
  </si>
  <si>
    <t>MF879</t>
  </si>
  <si>
    <t>MF881</t>
  </si>
  <si>
    <t>MF885</t>
  </si>
  <si>
    <t>MF886</t>
  </si>
  <si>
    <t>MF887</t>
  </si>
  <si>
    <t>MF888</t>
  </si>
  <si>
    <t>Coproporus pulchellus (Erichson)</t>
  </si>
  <si>
    <t>Carpophilus hemipterus (Linnaeus)</t>
  </si>
  <si>
    <t>Epitrix hirtipennis Melsham</t>
  </si>
  <si>
    <t>MF789; 851; 870</t>
  </si>
  <si>
    <t>MF793; 812; 868; 876; 880; 883; 884</t>
  </si>
  <si>
    <t>MF1061</t>
  </si>
  <si>
    <t>Steatoda nobilis (Thorell)</t>
  </si>
  <si>
    <t>MF804; 882</t>
  </si>
  <si>
    <t>Oxytelus sculptus Gravenhorst</t>
  </si>
  <si>
    <t>Atheta dryochares Israelson</t>
  </si>
  <si>
    <t>MF17; 628</t>
  </si>
  <si>
    <t>Philaenus spumarius (L.)</t>
  </si>
  <si>
    <t>Cixius azoricus azoropicoi Remane &amp; Ashe</t>
  </si>
  <si>
    <t>Cercopidae</t>
  </si>
  <si>
    <t>MF5; 479; 639</t>
  </si>
  <si>
    <t>Campyloneura virgula (Herrich-Schaeffer)</t>
  </si>
  <si>
    <t>MF894</t>
  </si>
  <si>
    <t>MF895</t>
  </si>
  <si>
    <t>MF667 = 574</t>
  </si>
  <si>
    <t>Piezodorus lituratus (Fabricius)</t>
  </si>
  <si>
    <t>Empicoris rubromaculatus (Blackburn)</t>
  </si>
  <si>
    <t>Segestriidae</t>
  </si>
  <si>
    <t>Tarphius acuminatus Gillerfors</t>
  </si>
  <si>
    <t>MF659</t>
  </si>
  <si>
    <t>MF660</t>
  </si>
  <si>
    <t>MF661</t>
  </si>
  <si>
    <t>MF853</t>
  </si>
  <si>
    <t>Hoplandrothrips consobrinus (Knechtel)</t>
  </si>
  <si>
    <t>Parthenothrips dracaenae (Heeger)</t>
  </si>
  <si>
    <t>MF854</t>
  </si>
  <si>
    <t>Thrips flavus Schrank</t>
  </si>
  <si>
    <t>MF855</t>
  </si>
  <si>
    <t>MF1062</t>
  </si>
  <si>
    <t>MF1063</t>
  </si>
  <si>
    <t>MF1064</t>
  </si>
  <si>
    <t>MF1065</t>
  </si>
  <si>
    <t>MF1066</t>
  </si>
  <si>
    <t>MF1067</t>
  </si>
  <si>
    <t>Dromius meridionalis Dejean</t>
  </si>
  <si>
    <t>Xyleborinus alni Nijima</t>
  </si>
  <si>
    <t>Gyrinus distinctus Aubé</t>
  </si>
  <si>
    <t>Gyrinidae</t>
  </si>
  <si>
    <t>Hoplandrothrips ? hungaricus  Priesner</t>
  </si>
  <si>
    <t>MF662</t>
  </si>
  <si>
    <t>MF663</t>
  </si>
  <si>
    <t>MF664</t>
  </si>
  <si>
    <t>MF666</t>
  </si>
  <si>
    <t>MF669</t>
  </si>
  <si>
    <t>MF670</t>
  </si>
  <si>
    <t>MF671</t>
  </si>
  <si>
    <t>MF672</t>
  </si>
  <si>
    <t>MF673</t>
  </si>
  <si>
    <t>MF676</t>
  </si>
  <si>
    <t>MF678</t>
  </si>
  <si>
    <t>MF679</t>
  </si>
  <si>
    <t>MF680</t>
  </si>
  <si>
    <t>Lachesillidae</t>
  </si>
  <si>
    <t>Psyllipsocidae</t>
  </si>
  <si>
    <t>Ectopsocidae</t>
  </si>
  <si>
    <t>Trogiidae</t>
  </si>
  <si>
    <t>Elipsocidae</t>
  </si>
  <si>
    <t>Caeciliusidae</t>
  </si>
  <si>
    <t>Psocidae</t>
  </si>
  <si>
    <t>Peripsocidae</t>
  </si>
  <si>
    <t>Epipsocidae</t>
  </si>
  <si>
    <t>Trichopsocidae</t>
  </si>
  <si>
    <t>Cyphopterum adcendens (Herr.-Schaff.)</t>
  </si>
  <si>
    <t>Flatidae</t>
  </si>
  <si>
    <t>Oecobius navus Blackwall</t>
  </si>
  <si>
    <t>Oecobiidae</t>
  </si>
  <si>
    <t>MF246; 1042</t>
  </si>
  <si>
    <t>MF198; 952</t>
  </si>
  <si>
    <t>MF978 = 241</t>
  </si>
  <si>
    <t>MF488; 311; 402; 480; 573; 376; 558; 695; 939</t>
  </si>
  <si>
    <t>MF1041 = 34</t>
  </si>
  <si>
    <t>Heteroderes vagus Candèze</t>
  </si>
  <si>
    <t>MF292; 770</t>
  </si>
  <si>
    <t>MF324; 842</t>
  </si>
  <si>
    <t>MF1072</t>
  </si>
  <si>
    <t>MF1073</t>
  </si>
  <si>
    <t>MF1074</t>
  </si>
  <si>
    <t>Eidmannella pallida (Emerton)</t>
  </si>
  <si>
    <t>Nesticidae</t>
  </si>
  <si>
    <t>Polyspilla polyspilla Germar</t>
  </si>
  <si>
    <t>Cixius azopicavus Hoch</t>
  </si>
  <si>
    <t>MF1075</t>
  </si>
  <si>
    <t>MF943</t>
  </si>
  <si>
    <t>MF944</t>
  </si>
  <si>
    <t>MF945</t>
  </si>
  <si>
    <t>MF946</t>
  </si>
  <si>
    <t>MF947</t>
  </si>
  <si>
    <t>MF948</t>
  </si>
  <si>
    <t>MF1078</t>
  </si>
  <si>
    <t>MF1079</t>
  </si>
  <si>
    <t>MF1080</t>
  </si>
  <si>
    <t>MF1081</t>
  </si>
  <si>
    <t>MF1082</t>
  </si>
  <si>
    <t>MF1083</t>
  </si>
  <si>
    <t>MF1084</t>
  </si>
  <si>
    <t>MF1085</t>
  </si>
  <si>
    <t>MF1087</t>
  </si>
  <si>
    <t>MF634; 857; 873; 942</t>
  </si>
  <si>
    <t>Textrix caudata L. Koch</t>
  </si>
  <si>
    <t>Anisolabididae</t>
  </si>
  <si>
    <t>MF352; 545; 729</t>
  </si>
  <si>
    <t>Sympetrum fonscolombii (Selys)</t>
  </si>
  <si>
    <t>Libellulidae</t>
  </si>
  <si>
    <t>Odonata</t>
  </si>
  <si>
    <t>MF950</t>
  </si>
  <si>
    <t>MF951</t>
  </si>
  <si>
    <t>MF953</t>
  </si>
  <si>
    <t>MF954</t>
  </si>
  <si>
    <t>MF955</t>
  </si>
  <si>
    <t>MF956</t>
  </si>
  <si>
    <t>MF957</t>
  </si>
  <si>
    <t>MF958</t>
  </si>
  <si>
    <t>MF959</t>
  </si>
  <si>
    <t>MF960</t>
  </si>
  <si>
    <t>MF962</t>
  </si>
  <si>
    <t>MF963</t>
  </si>
  <si>
    <t>Carcinops pumilio (Erichson)</t>
  </si>
  <si>
    <t>Histeridae</t>
  </si>
  <si>
    <t>MF255; 388</t>
  </si>
  <si>
    <t>Microplax plagiata (Fieber)</t>
  </si>
  <si>
    <t>MF496; 677</t>
  </si>
  <si>
    <t>Nysius atlantidum Horváth</t>
  </si>
  <si>
    <t>Walckenaeria grandis (Wunderlich)</t>
  </si>
  <si>
    <t>Gastrodes grossipes grossipes (De Geer)</t>
  </si>
  <si>
    <t>MF931; 1143</t>
  </si>
  <si>
    <t>Astenus lyonessius (Joy)</t>
  </si>
  <si>
    <t>Altella lucida (Simon)</t>
  </si>
  <si>
    <t>Zelotes tenuis (L. Koch)</t>
  </si>
  <si>
    <t>Mermessus bryantae (Ivie &amp; Barrows)</t>
  </si>
  <si>
    <t>Mermessus fradeorum (Berland)</t>
  </si>
  <si>
    <t>Mermessus trilobatus (Emerton)</t>
  </si>
  <si>
    <t>Erigone atra Blackwall</t>
  </si>
  <si>
    <t>Heliophanus kochii Simon</t>
  </si>
  <si>
    <t>Pachygnatha degeeri Sundevall</t>
  </si>
  <si>
    <t>Cryptachaea blattea (Urquhart)</t>
  </si>
  <si>
    <t>Rhomphaea nasica (Simon)</t>
  </si>
  <si>
    <t>Heterogaster urticae (Fabricius)</t>
  </si>
  <si>
    <t>Plinthisus minutissimus Fieber</t>
  </si>
  <si>
    <t>MF603; 902</t>
  </si>
  <si>
    <t>MF920</t>
  </si>
  <si>
    <t>Cathormiocerus curvipes (Wollaston)</t>
  </si>
  <si>
    <t>MF1086; 923</t>
  </si>
  <si>
    <t>MF926; 8.2</t>
  </si>
  <si>
    <t>MF928; 122.2</t>
  </si>
  <si>
    <t>MF929; 338a</t>
  </si>
  <si>
    <t>Cryptophagus sp.1</t>
  </si>
  <si>
    <t>Cryptophagus sp.2</t>
  </si>
  <si>
    <t>Cryptophagus sp.3</t>
  </si>
  <si>
    <t>Cryptophagus sp.4</t>
  </si>
  <si>
    <t>Cryptophagus sp.5</t>
  </si>
  <si>
    <t>Cryptophagus sp.6</t>
  </si>
  <si>
    <t>Cryptophagus sp.7</t>
  </si>
  <si>
    <t>Cryptophagus sp.8</t>
  </si>
  <si>
    <t>Cryptophagus sp.9</t>
  </si>
  <si>
    <t>Cryptophagus sp.10</t>
  </si>
  <si>
    <t>Cryptophagus sp.11</t>
  </si>
  <si>
    <t>Cartodere nodifer (Westwood)</t>
  </si>
  <si>
    <t>Carpophilus sp.1</t>
  </si>
  <si>
    <t>Carpophilus sp.2</t>
  </si>
  <si>
    <t>Carpophilus sp.3</t>
  </si>
  <si>
    <t>Epuraea sp.1</t>
  </si>
  <si>
    <t>Epuraea sp.2</t>
  </si>
  <si>
    <t>Epuraea sp.3</t>
  </si>
  <si>
    <t>Epuraea sp.4</t>
  </si>
  <si>
    <t>Euplectus infirmus (Raffray)</t>
  </si>
  <si>
    <t>Atheta sp.1</t>
  </si>
  <si>
    <t>Atheta sp.3</t>
  </si>
  <si>
    <t>Atheta sp.4</t>
  </si>
  <si>
    <t>Atheta sp.5</t>
  </si>
  <si>
    <t>Atheta sp.6</t>
  </si>
  <si>
    <t>Atheta sp.7</t>
  </si>
  <si>
    <t>Atheta sp.8</t>
  </si>
  <si>
    <t>Atheta sp.9</t>
  </si>
  <si>
    <t>Atheta sp.10</t>
  </si>
  <si>
    <t>Atheta sp.11</t>
  </si>
  <si>
    <t>Atheta sp.12</t>
  </si>
  <si>
    <t>Atheta sp.13</t>
  </si>
  <si>
    <t>Atheta sp.14</t>
  </si>
  <si>
    <t>Atheta sp.15</t>
  </si>
  <si>
    <t>Atheta sp.16</t>
  </si>
  <si>
    <t>Atheta sp.17</t>
  </si>
  <si>
    <t>Atheta sp.18</t>
  </si>
  <si>
    <t>Atheta sp.19</t>
  </si>
  <si>
    <t>Medon sp. 3</t>
  </si>
  <si>
    <t>Ocypus aethiops (Waltl)</t>
  </si>
  <si>
    <t xml:space="preserve">Philonthus sp. 1 </t>
  </si>
  <si>
    <t>Philonthus sp. 3</t>
  </si>
  <si>
    <t>Euphyllura olivina (Costa)</t>
  </si>
  <si>
    <t>Eurythrips tristis Hood</t>
  </si>
  <si>
    <t>Haplothrips ? kurdjumovi Karny</t>
  </si>
  <si>
    <t>MF471; 498; 779</t>
  </si>
  <si>
    <t>MF749; 788; 811</t>
  </si>
  <si>
    <t>Frankliniella occidentalis (Pergande)</t>
  </si>
  <si>
    <t>Zodariidae</t>
  </si>
  <si>
    <t>Lessertia dentichelis (Simon)</t>
  </si>
  <si>
    <t>Triozidae</t>
  </si>
  <si>
    <t>MF516; 278; 458</t>
  </si>
  <si>
    <t>Agelenidae</t>
  </si>
  <si>
    <t>MF512</t>
  </si>
  <si>
    <t>Araneidae?</t>
  </si>
  <si>
    <t>Emblyna acoreensis Wunderlich</t>
  </si>
  <si>
    <t>MF539; 614</t>
  </si>
  <si>
    <t>MF235; 513; 577</t>
  </si>
  <si>
    <t>Neottiura bimaculata (Linnaeus)</t>
  </si>
  <si>
    <t>Isoneurothrips australis Bagnall</t>
  </si>
  <si>
    <t>Limnephilidae</t>
  </si>
  <si>
    <t>Monalocoris filicis (Linnaeus)</t>
  </si>
  <si>
    <t>MF478; 510; 515; 582</t>
  </si>
  <si>
    <t>MF36; 219; 226; 597</t>
  </si>
  <si>
    <t>MF261; 622</t>
  </si>
  <si>
    <t>Cheiracanthium jorgeense Wunderlich</t>
  </si>
  <si>
    <t xml:space="preserve">MF184; 434; 508; 525; 624 </t>
  </si>
  <si>
    <t>MF209 = 370</t>
  </si>
  <si>
    <t>MF370; 209</t>
  </si>
  <si>
    <t>MF211 = 440</t>
  </si>
  <si>
    <t>MF21; 378</t>
  </si>
  <si>
    <t>Nigma puella (Simon)</t>
  </si>
  <si>
    <t>MF526; 294; 349; 467; 481; 591</t>
  </si>
  <si>
    <t>Acizzia uncatoides (Ferris &amp; Klyver)</t>
  </si>
  <si>
    <t>Cacopsylla pulchella (Low)</t>
  </si>
  <si>
    <t>MF681</t>
  </si>
  <si>
    <t>MF682</t>
  </si>
  <si>
    <t>MF684</t>
  </si>
  <si>
    <t>MF686</t>
  </si>
  <si>
    <t>MF687</t>
  </si>
  <si>
    <t>MF688</t>
  </si>
  <si>
    <t>MF689</t>
  </si>
  <si>
    <t>MF690</t>
  </si>
  <si>
    <t>MF691</t>
  </si>
  <si>
    <t>MF693</t>
  </si>
  <si>
    <t>MF694</t>
  </si>
  <si>
    <t>MF696</t>
  </si>
  <si>
    <t>MF698</t>
  </si>
  <si>
    <t>MF699</t>
  </si>
  <si>
    <t>MF700</t>
  </si>
  <si>
    <t>MF701</t>
  </si>
  <si>
    <t>MF702</t>
  </si>
  <si>
    <t>MF703</t>
  </si>
  <si>
    <t>MF891</t>
  </si>
  <si>
    <t>MF892</t>
  </si>
  <si>
    <t>Strophingia harteni Hodkinson</t>
  </si>
  <si>
    <t>Onthophagus taurus (Schreber)</t>
  </si>
  <si>
    <t>Stenolophus teutonus (Schrank)</t>
  </si>
  <si>
    <t>Hydroporus guernei Régimbart</t>
  </si>
  <si>
    <t>Phloeopora sp. 3</t>
  </si>
  <si>
    <t>Nephus helgae Fursh</t>
  </si>
  <si>
    <t>Rhopobota naevana (Hübner)</t>
  </si>
  <si>
    <t>Tebenna micalis (Mann)</t>
  </si>
  <si>
    <t>Carausius morosus (Sinéty)</t>
  </si>
  <si>
    <t>Uleiota planata (Linnaeus)</t>
  </si>
  <si>
    <t>MF941</t>
  </si>
  <si>
    <t>MF940</t>
  </si>
  <si>
    <t>MF296; 615</t>
  </si>
  <si>
    <t>MF704</t>
  </si>
  <si>
    <t>Athous azoricus Platia &amp; Gudenzi</t>
  </si>
  <si>
    <t>Pithanus maerkelii (Herrich-Schaeffer)</t>
  </si>
  <si>
    <t>MF705</t>
  </si>
  <si>
    <t>MF706</t>
  </si>
  <si>
    <t>MF707</t>
  </si>
  <si>
    <t>MF708</t>
  </si>
  <si>
    <t>MF709</t>
  </si>
  <si>
    <t>MF710</t>
  </si>
  <si>
    <t>MF711</t>
  </si>
  <si>
    <t>MF712</t>
  </si>
  <si>
    <t>MF714</t>
  </si>
  <si>
    <t>MF716</t>
  </si>
  <si>
    <t>MF717</t>
  </si>
  <si>
    <t>MF719</t>
  </si>
  <si>
    <t>MF721</t>
  </si>
  <si>
    <t>MF722</t>
  </si>
  <si>
    <t>MF724</t>
  </si>
  <si>
    <t>MF725</t>
  </si>
  <si>
    <t>MF726</t>
  </si>
  <si>
    <t>MF727</t>
  </si>
  <si>
    <t>MF728</t>
  </si>
  <si>
    <t>MF730</t>
  </si>
  <si>
    <t>MF733</t>
  </si>
  <si>
    <t>MF734</t>
  </si>
  <si>
    <t>Clitostethus arcuatus (Rossi)</t>
  </si>
  <si>
    <t>MF738</t>
  </si>
  <si>
    <t>Nezara viridula (Linnaeus)</t>
  </si>
  <si>
    <t>MF739</t>
  </si>
  <si>
    <t>Eupteryx azorica Ribaut</t>
  </si>
  <si>
    <t>Aphrodes hamiltoni Quartau &amp; Borges</t>
  </si>
  <si>
    <t>MF744</t>
  </si>
  <si>
    <t>MF745</t>
  </si>
  <si>
    <t>MF747</t>
  </si>
  <si>
    <t>MF748</t>
  </si>
  <si>
    <t>MF751</t>
  </si>
  <si>
    <t>MF754</t>
  </si>
  <si>
    <t>MF755</t>
  </si>
  <si>
    <t>Neobisiidae</t>
  </si>
  <si>
    <t>MF544; 75; 491</t>
  </si>
  <si>
    <t>Hirticollis quadriguttatus (Rossi)</t>
  </si>
  <si>
    <t>Longitarsus kutscherae (Rye)</t>
  </si>
  <si>
    <t>Bembidion schmidti mequignoni Colas</t>
  </si>
  <si>
    <t>Microlestes negrita negrita (Wollaston)</t>
  </si>
  <si>
    <t>Tachys micros (Fischer von Waldheim)</t>
  </si>
  <si>
    <t>Lindorus lophanthae (Blaisdell)</t>
  </si>
  <si>
    <t>Stethorus pusillus (Herbst)</t>
  </si>
  <si>
    <t>Paranchus albipes (Fabricius)</t>
  </si>
  <si>
    <t>Tenuiphantes miguelensis Wunderlich</t>
  </si>
  <si>
    <t>Pardosa acorensis Simon</t>
  </si>
  <si>
    <t>MF117; 419; 437; 482; 505</t>
  </si>
  <si>
    <t>MF387</t>
  </si>
  <si>
    <t>Geophilidae</t>
  </si>
  <si>
    <t>Cryptopidae</t>
  </si>
  <si>
    <t>Lasaeola oceanica Simon</t>
  </si>
  <si>
    <t>Oonopidae</t>
  </si>
  <si>
    <t>Minicia floresensis Wunderlich</t>
  </si>
  <si>
    <t>Lycosoides coarctata (Dufour)</t>
  </si>
  <si>
    <t>Pseudeuophrys vafra (Blackwall)</t>
  </si>
  <si>
    <t>MF756</t>
  </si>
  <si>
    <t>MF757</t>
  </si>
  <si>
    <t>MF758</t>
  </si>
  <si>
    <t>MF760</t>
  </si>
  <si>
    <t>MF761</t>
  </si>
  <si>
    <t>MF762</t>
  </si>
  <si>
    <t>MF763</t>
  </si>
  <si>
    <t>MF764</t>
  </si>
  <si>
    <t>MF765</t>
  </si>
  <si>
    <t>MF766</t>
  </si>
  <si>
    <t>MF767</t>
  </si>
  <si>
    <t>MF768</t>
  </si>
  <si>
    <t>MF769</t>
  </si>
  <si>
    <t>MF771</t>
  </si>
  <si>
    <t>MF772</t>
  </si>
  <si>
    <t>Oligota parva Kraatz</t>
  </si>
  <si>
    <t>Chthonius ischnocheles (Hermann)</t>
  </si>
  <si>
    <t xml:space="preserve">Haplobainosoma lusitanum Verhoeff </t>
  </si>
  <si>
    <t>Haplobainosomatidae</t>
  </si>
  <si>
    <t>MF773</t>
  </si>
  <si>
    <t>MF775</t>
  </si>
  <si>
    <t>MF776</t>
  </si>
  <si>
    <t>MF685; 759</t>
  </si>
  <si>
    <t>Hipparchia azorina azorina (Strecker)</t>
  </si>
  <si>
    <t>Lampides boeticus (Linnaeus)</t>
  </si>
  <si>
    <t>Calacalles subcarinatus (Israelson)</t>
  </si>
  <si>
    <t>MF1043</t>
  </si>
  <si>
    <t>MF1044</t>
  </si>
  <si>
    <t>MF540; 836</t>
  </si>
  <si>
    <t>MF777</t>
  </si>
  <si>
    <t>MF780</t>
  </si>
  <si>
    <t>MF781</t>
  </si>
  <si>
    <t>MF782</t>
  </si>
  <si>
    <t>MF783</t>
  </si>
  <si>
    <t>MF786</t>
  </si>
  <si>
    <t>MF787</t>
  </si>
  <si>
    <t>Bradycellus distinctus (Dejean)</t>
  </si>
  <si>
    <t>Cixius azoricus azoricus Lindberg</t>
  </si>
  <si>
    <t>Rhopalidae</t>
  </si>
  <si>
    <t>MF647; 784</t>
  </si>
  <si>
    <t>MF1002</t>
  </si>
  <si>
    <t>MF1003</t>
  </si>
  <si>
    <t>MF1004</t>
  </si>
  <si>
    <t>MF1005</t>
  </si>
  <si>
    <t>MF1006</t>
  </si>
  <si>
    <t>Pseudoblothrus oromii Mahnert</t>
  </si>
  <si>
    <t>Dicyphus cerastii Wagner</t>
  </si>
  <si>
    <t>Setenocephalidae</t>
  </si>
  <si>
    <t>MF790</t>
  </si>
  <si>
    <t>MF791</t>
  </si>
  <si>
    <t>MF792</t>
  </si>
  <si>
    <t>MF794</t>
  </si>
  <si>
    <t>MF795</t>
  </si>
  <si>
    <t>MF796</t>
  </si>
  <si>
    <t>Drepanosiphidae</t>
  </si>
  <si>
    <t>Aspidapion radiolus chalybeipenne (Wollaston)</t>
  </si>
  <si>
    <t>Dicranocephalus agilis (Scopoli)</t>
  </si>
  <si>
    <t>Emblethis denticollis Horváth</t>
  </si>
  <si>
    <t>MF1144</t>
  </si>
  <si>
    <t xml:space="preserve">Liorhyssus hyalinus Fabricius </t>
  </si>
  <si>
    <t>Taylorilygus apicalis (Fieber)</t>
  </si>
  <si>
    <t>MF797</t>
  </si>
  <si>
    <t>MF799</t>
  </si>
  <si>
    <t>MF800</t>
  </si>
  <si>
    <t>MF801</t>
  </si>
  <si>
    <t>MF802</t>
  </si>
  <si>
    <t>MF803</t>
  </si>
  <si>
    <t>MF805</t>
  </si>
  <si>
    <t>MF806</t>
  </si>
  <si>
    <t>MF807</t>
  </si>
  <si>
    <t>Achaearanea sp.</t>
  </si>
  <si>
    <t>Rodolia cardinalis (Mulsant)</t>
  </si>
  <si>
    <t>MF1055; 1107</t>
  </si>
  <si>
    <t>MF809</t>
  </si>
  <si>
    <t>MF814</t>
  </si>
  <si>
    <t>Tenuiphantes tenuis (Blackwall)</t>
  </si>
  <si>
    <t>Holoparamecus caularum (Aubé)</t>
  </si>
  <si>
    <t>Endomychidae</t>
  </si>
  <si>
    <t>MF653; 692</t>
  </si>
  <si>
    <t>Drassodes lapidosus (Walckenaer)</t>
  </si>
  <si>
    <t>MF141; 415; 511</t>
  </si>
  <si>
    <t xml:space="preserve">Microlinyphia johnsoni  (Blackwall) </t>
  </si>
  <si>
    <t>Araeoncus n. sp.</t>
  </si>
  <si>
    <t>Neriene clathrata (Sundevall)</t>
  </si>
  <si>
    <t>MF822</t>
  </si>
  <si>
    <t>MF823</t>
  </si>
  <si>
    <t>MF824</t>
  </si>
  <si>
    <t>MF825</t>
  </si>
  <si>
    <t>MF826</t>
  </si>
  <si>
    <t>MF827</t>
  </si>
  <si>
    <t>MF828</t>
  </si>
  <si>
    <t>MF830</t>
  </si>
  <si>
    <t>MF831</t>
  </si>
  <si>
    <t>Psyllipsocus ramburi Sélys-Longchamps</t>
  </si>
  <si>
    <t>MF832</t>
  </si>
  <si>
    <t>MF833</t>
  </si>
  <si>
    <t>MF834</t>
  </si>
  <si>
    <t>MF835</t>
  </si>
  <si>
    <t>MF837</t>
  </si>
  <si>
    <t>MF838</t>
  </si>
  <si>
    <t>MF839</t>
  </si>
  <si>
    <t>MF840</t>
  </si>
  <si>
    <t>MF841</t>
  </si>
  <si>
    <t>MF843</t>
  </si>
  <si>
    <t>MF646; 829</t>
  </si>
  <si>
    <t>Carpelimus sp.3</t>
  </si>
  <si>
    <t>Zodarion atlanticum Pekár &amp; Cardoso</t>
  </si>
  <si>
    <t>Cryptophagus cf. cellaris</t>
  </si>
  <si>
    <t>Heteroderes azoricus (Tarnier)</t>
  </si>
  <si>
    <t>Catops coracinus Kellner</t>
  </si>
  <si>
    <t>Throscidae</t>
  </si>
  <si>
    <t>MF299; 668</t>
  </si>
  <si>
    <t>MF534; 561; 619; 658</t>
  </si>
  <si>
    <t>MF155; 408; 675</t>
  </si>
  <si>
    <t>Theriaphis trifolii (Monell)</t>
  </si>
  <si>
    <t>MF70; 67</t>
  </si>
  <si>
    <t>MF889</t>
  </si>
  <si>
    <t>MF890</t>
  </si>
  <si>
    <t>Euscelidius variegatus (Kirschbaum)</t>
  </si>
  <si>
    <t>MF320; 361; 720</t>
  </si>
  <si>
    <t>Aphis gossypii Glover</t>
  </si>
  <si>
    <t>MF280; 808</t>
  </si>
  <si>
    <t>Apterogothrips longiceps (Hood)</t>
  </si>
  <si>
    <t>MF810; 815</t>
  </si>
  <si>
    <t>MF392; 816</t>
  </si>
  <si>
    <t xml:space="preserve">Eriosoma lanigerum (Hausmann) </t>
  </si>
  <si>
    <t>MF820; 821</t>
  </si>
  <si>
    <t>Pemphigidae</t>
  </si>
  <si>
    <t>Dysaphis plantaginea (Passerini)</t>
  </si>
  <si>
    <t>MF818; 819</t>
  </si>
  <si>
    <t>Hemiptera</t>
  </si>
  <si>
    <t>Calosoma olivieri Dejean</t>
  </si>
  <si>
    <t>Ophonus ardosiacus (Lutshnik)</t>
  </si>
  <si>
    <t>Harpalus distinguendus distinguendus (Duftschmidt)</t>
  </si>
  <si>
    <t>Pseudoplectus perplexus (Jacquelin du Val)</t>
  </si>
  <si>
    <t>Rugilus orbiculatus orbiculatus (Paykull)</t>
  </si>
  <si>
    <t>Melanotus dichrous dichrous Erichson</t>
  </si>
  <si>
    <t>Athous pomboi Platia &amp; Borges</t>
  </si>
  <si>
    <t>MF332; 872</t>
  </si>
  <si>
    <t>MF171; 798; 909</t>
  </si>
  <si>
    <t>MF909 = 171</t>
  </si>
  <si>
    <t xml:space="preserve">Aphis solanella Theobalda </t>
  </si>
  <si>
    <t>Silvanidae</t>
  </si>
  <si>
    <t>Laemophloeidae</t>
  </si>
  <si>
    <t>Bothrideridae</t>
  </si>
  <si>
    <t>Scraptiidae</t>
  </si>
  <si>
    <t>Brentidae</t>
  </si>
  <si>
    <t>MF844</t>
  </si>
  <si>
    <t>MF845</t>
  </si>
  <si>
    <t>MF846</t>
  </si>
  <si>
    <t>MF847</t>
  </si>
  <si>
    <t>MF848</t>
  </si>
  <si>
    <t>MF850</t>
  </si>
  <si>
    <t>Hemerobiidae</t>
  </si>
  <si>
    <t>Opsius stactogallus Fieber</t>
  </si>
  <si>
    <t>MF118; 750</t>
  </si>
  <si>
    <t>MF750 = 118</t>
  </si>
  <si>
    <t>MF521; 740</t>
  </si>
  <si>
    <t>MF740 = 521</t>
  </si>
  <si>
    <t>MF746 = 574</t>
  </si>
  <si>
    <t>MF741 = 645</t>
  </si>
  <si>
    <t>Calymmaderus solidus (Kiesenwetter)</t>
  </si>
  <si>
    <t>Acupalpus flavicollis (Sturm)</t>
  </si>
  <si>
    <t>Pterostichus vernalis (Panzer)</t>
  </si>
  <si>
    <t>Chrysolina bankii (Fabricius)</t>
  </si>
  <si>
    <t>MF574; 667; 743; 746</t>
  </si>
  <si>
    <t>MF743 = 574</t>
  </si>
  <si>
    <t>Nysius ericae ericae (Scilling)</t>
  </si>
  <si>
    <t>MF1100</t>
  </si>
  <si>
    <t>MF1101</t>
  </si>
  <si>
    <t>MF1102</t>
  </si>
  <si>
    <t>MF1104</t>
  </si>
  <si>
    <t>MF1105</t>
  </si>
  <si>
    <t>MF1106</t>
  </si>
  <si>
    <t>MF1109</t>
  </si>
  <si>
    <t>Phasmatodea</t>
  </si>
  <si>
    <t>Phasmatidae</t>
  </si>
  <si>
    <t>MF167; 817</t>
  </si>
  <si>
    <t>MF817 = 167</t>
  </si>
  <si>
    <t>MF785 = 774</t>
  </si>
  <si>
    <t>Aeolothrips gloriosus Bagnall</t>
  </si>
  <si>
    <t>Aeolothripidae</t>
  </si>
  <si>
    <t>Aptinothrips rufus Haliday</t>
  </si>
  <si>
    <t>Thrips atratus Haliday</t>
  </si>
  <si>
    <t>Nesothrips propinquus (Bagnall)</t>
  </si>
  <si>
    <t>Lachesilla greeni (Pearman)</t>
  </si>
  <si>
    <t>Ectopsocus pumilis (Banks)</t>
  </si>
  <si>
    <t>Ectopsocus briggsi McLachlan</t>
  </si>
  <si>
    <t>Elipsocus azoricus Meinander</t>
  </si>
  <si>
    <t>Valenzuela flavidus (Stephens)</t>
  </si>
  <si>
    <t>MF127; 1103</t>
  </si>
  <si>
    <t>MF1071; 1116</t>
  </si>
  <si>
    <t>Micaria pallipes (Lucas)</t>
  </si>
  <si>
    <t>Proteinus atomarius Erichson</t>
  </si>
  <si>
    <t>Otiorhynchus rugosostriatus (Goeze)</t>
  </si>
  <si>
    <t>Trechus terrabravensis Borges, Serrano &amp; Amorim</t>
  </si>
  <si>
    <t>Cercyon haemorrhoidalis (Fabricius)</t>
  </si>
  <si>
    <t>Blaniulus guttullatus (Fabricius)</t>
  </si>
  <si>
    <t>Amischa analis (Gravenhorst)</t>
  </si>
  <si>
    <t>Ptenidium pusillum (Gyllenhal)</t>
  </si>
  <si>
    <t>Tachyporus chrysomelinus (Linnaeus)</t>
  </si>
  <si>
    <t>Ascotis fortunata azorica Pinker</t>
  </si>
  <si>
    <t>MF896</t>
  </si>
  <si>
    <t>MF897</t>
  </si>
  <si>
    <t>Apterygothrips ? canarius (Priesner)</t>
  </si>
  <si>
    <t>Zetha vestita (Brullé)</t>
  </si>
  <si>
    <t>MF228; 256; 1152</t>
  </si>
  <si>
    <t>MF1145</t>
  </si>
  <si>
    <t>MF1147</t>
  </si>
  <si>
    <t>MF1148</t>
  </si>
  <si>
    <t>MF1149</t>
  </si>
  <si>
    <t>MF1150</t>
  </si>
  <si>
    <t>MF1151</t>
  </si>
  <si>
    <t>Dichromacalles dromedarius (Boheman)</t>
  </si>
  <si>
    <t>Prinerigone vagans (Audouin)</t>
  </si>
  <si>
    <t>Tachyura parvula (Dejean)</t>
  </si>
  <si>
    <t>MF1058</t>
  </si>
  <si>
    <t>MF1059</t>
  </si>
  <si>
    <t>Scymnus suturalis (Thunberg)</t>
  </si>
  <si>
    <t>Pilophorus confusus (Kirschbaum)</t>
  </si>
  <si>
    <t>Schrankia costaestrigalis (Stephens)</t>
  </si>
  <si>
    <t>MF899</t>
  </si>
  <si>
    <t>MF901</t>
  </si>
  <si>
    <t>MF903</t>
  </si>
  <si>
    <t>MF904</t>
  </si>
  <si>
    <t>MF905</t>
  </si>
  <si>
    <t>MF906</t>
  </si>
  <si>
    <t>MF907</t>
  </si>
  <si>
    <t>MF908</t>
  </si>
  <si>
    <t>MF912</t>
  </si>
  <si>
    <t>MF913</t>
  </si>
  <si>
    <t>MF914</t>
  </si>
  <si>
    <t>MF919</t>
  </si>
  <si>
    <t>Coccinella undecimpunctata undecimpunctata Linnaeus</t>
  </si>
  <si>
    <t>Phloeopora sp. 4</t>
  </si>
  <si>
    <t>MF1012</t>
  </si>
  <si>
    <t>MF1014</t>
  </si>
  <si>
    <t>MF1015</t>
  </si>
  <si>
    <t>MF1016</t>
  </si>
  <si>
    <t>MF1017</t>
  </si>
  <si>
    <t>MF1018</t>
  </si>
  <si>
    <t>MF1019</t>
  </si>
  <si>
    <t>MF1020</t>
  </si>
  <si>
    <t>MF1021</t>
  </si>
  <si>
    <t>MF1022</t>
  </si>
  <si>
    <t>MF1023</t>
  </si>
  <si>
    <t>MF1024</t>
  </si>
  <si>
    <t>MF1025</t>
  </si>
  <si>
    <t>MF1026</t>
  </si>
  <si>
    <t>MF1027</t>
  </si>
  <si>
    <t>MF1028</t>
  </si>
  <si>
    <t>MF1029</t>
  </si>
  <si>
    <t>MF1030</t>
  </si>
  <si>
    <t>MF1031</t>
  </si>
  <si>
    <t>MF1032</t>
  </si>
  <si>
    <t>MF1033</t>
  </si>
  <si>
    <t>MF1034</t>
  </si>
  <si>
    <t>MF1035</t>
  </si>
  <si>
    <t>MF1036</t>
  </si>
  <si>
    <t>MF1096</t>
  </si>
  <si>
    <t>MF1097</t>
  </si>
  <si>
    <t>MF1098</t>
  </si>
  <si>
    <t>Olisthopus inclavatus Istaelson</t>
  </si>
  <si>
    <t>MF1037</t>
  </si>
  <si>
    <t>Lithobius obscurus azoreae Eason &amp; Ashmole</t>
  </si>
  <si>
    <t>Onthophagus vacca (Linnaeus)</t>
  </si>
  <si>
    <t>Eupteryx filicum (Newman)</t>
  </si>
  <si>
    <t>Malachiidae</t>
  </si>
  <si>
    <t>MF623; 813</t>
  </si>
  <si>
    <t>Zopheridae</t>
  </si>
  <si>
    <t>Atlantopsocus adustus (Hagen)</t>
  </si>
  <si>
    <t>Ectopsocus strauchi Enderlein</t>
  </si>
  <si>
    <t>MF1141</t>
  </si>
  <si>
    <t>MF1142</t>
  </si>
  <si>
    <t>Zoropsidae</t>
  </si>
  <si>
    <t>Zoropsis spinimana (Dufour)</t>
  </si>
  <si>
    <t>Peripsocus milleri (Tillyard)</t>
  </si>
  <si>
    <t>MF858</t>
  </si>
  <si>
    <t>MF859</t>
  </si>
  <si>
    <t>MF861</t>
  </si>
  <si>
    <t>MF863</t>
  </si>
  <si>
    <t>MF864</t>
  </si>
  <si>
    <t>Pholcus phalangioides (Fuesslin)</t>
  </si>
  <si>
    <t>Pholcidae</t>
  </si>
  <si>
    <t>Elipsocus brincki Badonnel</t>
  </si>
  <si>
    <t>Porrhomma borgesi Wunderlich</t>
  </si>
  <si>
    <t>MF313; 314; 317</t>
  </si>
  <si>
    <t>Acorigone zebraneus Wunderlich</t>
  </si>
  <si>
    <t>Cheiracanthium floresense Wunderlich</t>
  </si>
  <si>
    <t>MF22; 366; 585</t>
  </si>
  <si>
    <t>Orchestina furcillata Wunderlich</t>
  </si>
  <si>
    <t>Sancus acoreensis (Wunderlich)</t>
  </si>
  <si>
    <t>Segestria florentina (Rossi)</t>
  </si>
  <si>
    <t>Agyneta rugosa Wunderlich</t>
  </si>
  <si>
    <t xml:space="preserve">Bertkauia lucifuga (Rambur) </t>
  </si>
  <si>
    <t>Peripsocus subfasciatus (Rambur)</t>
  </si>
  <si>
    <t>Anobium punctatum (De Geer)</t>
  </si>
  <si>
    <t>Trichopsocus clarus (Banks)</t>
  </si>
  <si>
    <t>Peripsocus phaeopterus (Stephens)</t>
  </si>
  <si>
    <t>Acorigone acoreensis (Wunderlich)</t>
  </si>
  <si>
    <t>Neon acoreensis Wunderlich</t>
  </si>
  <si>
    <t>Trichadenotecnum castum Betz</t>
  </si>
  <si>
    <t>MF323; 576; 1108</t>
  </si>
  <si>
    <t>Pinalitus oromii J. Ribes</t>
  </si>
  <si>
    <t>Valenzuela burmeisteri (Brauer)</t>
  </si>
  <si>
    <t>MF1</t>
  </si>
  <si>
    <t>H</t>
  </si>
  <si>
    <t>Leiobunum blackwalli Meade</t>
  </si>
  <si>
    <t>Phalangiidae</t>
  </si>
  <si>
    <t>Lepidoptera</t>
  </si>
  <si>
    <t>P</t>
  </si>
  <si>
    <t>Araneae</t>
  </si>
  <si>
    <t>Linyphiidae</t>
  </si>
  <si>
    <t>MF3</t>
  </si>
  <si>
    <t>Thomisidae</t>
  </si>
  <si>
    <t>MF4; 160</t>
  </si>
  <si>
    <t>Theridiidae</t>
  </si>
  <si>
    <t>MF6</t>
  </si>
  <si>
    <t>Opiliones</t>
  </si>
  <si>
    <t>Cixius azomariae Remane &amp; Asche</t>
  </si>
  <si>
    <t>Cixiidae</t>
  </si>
  <si>
    <t>Cixius azoterceirae Remane &amp; Asche</t>
  </si>
  <si>
    <t>Cicadellidae</t>
  </si>
  <si>
    <t>Anoscopus albifrons (Linnaeus)</t>
  </si>
  <si>
    <t>MF9</t>
  </si>
  <si>
    <t>Diplopoda</t>
  </si>
  <si>
    <t>Julidae</t>
  </si>
  <si>
    <t>MF10</t>
  </si>
  <si>
    <t>Mythimna unipuncta (Haworth)</t>
  </si>
  <si>
    <t>Noctuidae</t>
  </si>
  <si>
    <t>Geometridae</t>
  </si>
  <si>
    <t>S</t>
  </si>
  <si>
    <t>Thysanoptera</t>
  </si>
  <si>
    <t>Phlaeothripidae</t>
  </si>
  <si>
    <t>MF14</t>
  </si>
  <si>
    <t>MF15</t>
  </si>
  <si>
    <t>Ocys harpaloides (Audinet-Serville)</t>
  </si>
  <si>
    <t>Coleoptera</t>
  </si>
  <si>
    <t>Carabidae</t>
  </si>
  <si>
    <t>Atheta fungi (Gravenhorst)</t>
  </si>
  <si>
    <t>F</t>
  </si>
  <si>
    <t>Staphylinidae</t>
  </si>
  <si>
    <t>Lycosidae</t>
  </si>
  <si>
    <t>Gibbaranea occidentalis Wunderlich</t>
  </si>
  <si>
    <t>Araneidae</t>
  </si>
  <si>
    <t>MF23; 154</t>
  </si>
  <si>
    <t>N</t>
  </si>
  <si>
    <t>MF24</t>
  </si>
  <si>
    <t>MF330; 334; 683</t>
  </si>
  <si>
    <t>MF25</t>
  </si>
  <si>
    <t>Pseudophloeophagus aenopiceus (Boheman)</t>
  </si>
  <si>
    <t>Curculionidae</t>
  </si>
  <si>
    <t>MF26</t>
  </si>
  <si>
    <t>Chilopoda</t>
  </si>
  <si>
    <t>MF27; 29</t>
  </si>
  <si>
    <t>Lithobiidae</t>
  </si>
  <si>
    <t>MF28</t>
  </si>
  <si>
    <t>Dysdera crocata C. L. Koch</t>
  </si>
  <si>
    <t>Dysderidae</t>
  </si>
  <si>
    <t>MF31</t>
  </si>
  <si>
    <t>I</t>
  </si>
  <si>
    <t>MF1157</t>
  </si>
  <si>
    <t>MF1158</t>
  </si>
  <si>
    <t>MF1159</t>
  </si>
  <si>
    <t>MF1160</t>
  </si>
  <si>
    <t>MF1161</t>
  </si>
  <si>
    <t>MF33</t>
  </si>
  <si>
    <t>Homalenotus coriaceus (Simon)</t>
  </si>
  <si>
    <t>Naupactus leucoloma Boheman</t>
  </si>
  <si>
    <t>Psocoptera</t>
  </si>
  <si>
    <t>MF37</t>
  </si>
  <si>
    <t>Polydesmus coriaceus Porat</t>
  </si>
  <si>
    <t>Polydesmidae</t>
  </si>
  <si>
    <t>MF38</t>
  </si>
  <si>
    <t>Pseudoscorpiones</t>
  </si>
  <si>
    <t>Chthoniidae</t>
  </si>
  <si>
    <t>MF39</t>
  </si>
  <si>
    <t>Pisaura acoreensis Wunderlich</t>
  </si>
  <si>
    <t>Pisauridae</t>
  </si>
  <si>
    <t>MF40</t>
  </si>
  <si>
    <t>Costaconvexa centrostrigaria (Wollaston)</t>
  </si>
  <si>
    <t>Oinophila v-flava (Haworth)</t>
  </si>
  <si>
    <t>Brachmia infuscatella Rebel</t>
  </si>
  <si>
    <t>Phyllocnistis citrella Stainton</t>
  </si>
  <si>
    <t>Micrurapteryx bistrigella (Rebel)</t>
  </si>
  <si>
    <t>Opogona sacchari (Bojer)</t>
  </si>
  <si>
    <t>Caloptilia schinella (Walsingham)</t>
  </si>
  <si>
    <t>MF90; 210; 538; 778</t>
  </si>
  <si>
    <t>MF546</t>
  </si>
  <si>
    <t>Endothenia oblongana (Haworth)</t>
  </si>
  <si>
    <t>Hydrophilidae</t>
  </si>
  <si>
    <t>MF41</t>
  </si>
  <si>
    <t>MF1038</t>
  </si>
  <si>
    <t>MF1039</t>
  </si>
  <si>
    <t>MF1040</t>
  </si>
  <si>
    <t>Corixa affinis Leach</t>
  </si>
  <si>
    <t>Corixidae</t>
  </si>
  <si>
    <t>Blaps lethifera Marsham</t>
  </si>
  <si>
    <t>Tenebrionidae</t>
  </si>
  <si>
    <t>MF43</t>
  </si>
  <si>
    <t>Acrotrichis sp.1</t>
  </si>
  <si>
    <t>Ptiliidae</t>
  </si>
  <si>
    <t>?</t>
  </si>
  <si>
    <t>Aphididae</t>
  </si>
  <si>
    <t>MF45</t>
  </si>
  <si>
    <t>Anisodactylus binotatus (Fabricius)</t>
  </si>
  <si>
    <t>MF357</t>
  </si>
  <si>
    <t>MF47</t>
  </si>
  <si>
    <t>Symphyla</t>
  </si>
  <si>
    <t>Scutigerellidae</t>
  </si>
  <si>
    <t>Blaniulidae</t>
  </si>
  <si>
    <t>MF49</t>
  </si>
  <si>
    <t>Nopoiulus kochii (Gervais)</t>
  </si>
  <si>
    <t xml:space="preserve">E </t>
  </si>
  <si>
    <t>MF51</t>
  </si>
  <si>
    <t>MF52</t>
  </si>
  <si>
    <t>Cordalia obscura (Gravenhorst)</t>
  </si>
  <si>
    <t>MF53</t>
  </si>
  <si>
    <t>Proteroiulus fuscus (Am Stein)</t>
  </si>
  <si>
    <t>MF54</t>
  </si>
  <si>
    <t>MF56</t>
  </si>
  <si>
    <t>Dermaptera</t>
  </si>
  <si>
    <t>Forficulidae</t>
  </si>
  <si>
    <t>MF57</t>
  </si>
  <si>
    <t>Atheta atramentaria (Gyllenhal)</t>
  </si>
  <si>
    <t>MF58</t>
  </si>
  <si>
    <t>Coccidae</t>
  </si>
  <si>
    <t>MF59</t>
  </si>
  <si>
    <t>MF60</t>
  </si>
  <si>
    <t>MF61</t>
  </si>
  <si>
    <t>Epuraea biguttata (Thunberg)</t>
  </si>
  <si>
    <t>Nitidulidae</t>
  </si>
  <si>
    <t>MF64</t>
  </si>
  <si>
    <t>Tarphius serranoi Borges</t>
  </si>
  <si>
    <t>MF65</t>
  </si>
  <si>
    <t>Sericoderus lateralis (Gyllenhal)</t>
  </si>
  <si>
    <t>Corylophidae</t>
  </si>
  <si>
    <t>MF66</t>
  </si>
  <si>
    <t>MF68</t>
  </si>
  <si>
    <t>Sepedophilus lusitanicus (Hammond)</t>
  </si>
  <si>
    <t>MF69</t>
  </si>
  <si>
    <t>Stilbus testaceus (Panzer)</t>
  </si>
  <si>
    <t>Phalacridae</t>
  </si>
  <si>
    <t>Tarphius pomboi Borges</t>
  </si>
  <si>
    <t>MF71</t>
  </si>
  <si>
    <t>Oxidus gracilis (C.L.Koch)</t>
  </si>
  <si>
    <t>Paradoxosomatidae</t>
  </si>
  <si>
    <t>MF72</t>
  </si>
  <si>
    <t>MF73</t>
  </si>
  <si>
    <t>Metophthalmus occidentalis Israelson</t>
  </si>
  <si>
    <t>MF74</t>
  </si>
  <si>
    <t>P/H</t>
  </si>
  <si>
    <t>MF76</t>
  </si>
  <si>
    <t>Tarphius rufonodulosus Israelson</t>
  </si>
  <si>
    <t>MF77</t>
  </si>
  <si>
    <t>MF78</t>
  </si>
  <si>
    <t>Anaspis proteus (Wollaston)</t>
  </si>
  <si>
    <t>MF79</t>
  </si>
  <si>
    <t>Quedius curtipennis Bernhauer</t>
  </si>
  <si>
    <t>MF81</t>
  </si>
  <si>
    <t>MF83</t>
  </si>
  <si>
    <t>Plinthisus brevipennis (Latreille)</t>
  </si>
  <si>
    <t>Lygaeidae</t>
  </si>
  <si>
    <t>MF84</t>
  </si>
  <si>
    <t>MF86</t>
  </si>
  <si>
    <t>MF87</t>
  </si>
  <si>
    <t>Lepinotus reticulatus Enderlein</t>
  </si>
  <si>
    <t>Aloconota sulcifrons (Stephens)</t>
  </si>
  <si>
    <t>MF88</t>
  </si>
  <si>
    <t>Ocypus olens (Muller)</t>
  </si>
  <si>
    <t>MF89</t>
  </si>
  <si>
    <t>MF92</t>
  </si>
  <si>
    <t>MF93</t>
  </si>
  <si>
    <t>MF94</t>
  </si>
  <si>
    <t>Anommatus duodecimstriatus (Muller)</t>
  </si>
  <si>
    <t>MF95</t>
  </si>
  <si>
    <t>Blastobasis sp.1</t>
  </si>
  <si>
    <t>Attalus lusitanicus lusitanicus Erichson</t>
  </si>
  <si>
    <t>Litargus balteatus Le Conte</t>
  </si>
  <si>
    <t>Carpophilus fumatus (Boheman)</t>
  </si>
  <si>
    <t>Phenolia limbata tibialis (Boheman)</t>
  </si>
  <si>
    <t>MF918; 125; 752; 753</t>
  </si>
  <si>
    <t>Nycterosea obstipata (Fabricius)</t>
  </si>
  <si>
    <t>Blastobasidae</t>
  </si>
  <si>
    <t>MF98</t>
  </si>
  <si>
    <t>Placonotus sp.1</t>
  </si>
  <si>
    <t>MF99</t>
  </si>
  <si>
    <t>MF100</t>
  </si>
  <si>
    <t>MF101</t>
  </si>
  <si>
    <t xml:space="preserve">Geotomus punctulatus (Costa) </t>
  </si>
  <si>
    <t>Cydnidae</t>
  </si>
  <si>
    <t>MF102</t>
  </si>
  <si>
    <t>Pseudophloeophagus tenax (Wollaston)</t>
  </si>
  <si>
    <t>MF103</t>
  </si>
  <si>
    <t>MF105</t>
  </si>
  <si>
    <t>MF107</t>
  </si>
  <si>
    <t>Atlantocis gillerforsi Israelson</t>
  </si>
  <si>
    <t>MF108</t>
  </si>
  <si>
    <t>MF110</t>
  </si>
  <si>
    <t>Cryptolestes sp.1</t>
  </si>
  <si>
    <t>MF111</t>
  </si>
  <si>
    <t>MF112</t>
  </si>
  <si>
    <t>MF113</t>
  </si>
  <si>
    <t>Typhaea stercorea (Linnaeus)</t>
  </si>
  <si>
    <t>Mycetophagidae</t>
  </si>
  <si>
    <t>MF114</t>
  </si>
  <si>
    <t>Scoparia sp.1</t>
  </si>
  <si>
    <t>MF119</t>
  </si>
  <si>
    <t>MF120</t>
  </si>
  <si>
    <t>Coccotrypes carpophagus (Hornung)</t>
  </si>
  <si>
    <t>Clubionidae</t>
  </si>
  <si>
    <t>MF123</t>
  </si>
  <si>
    <t>Orthoptera</t>
  </si>
  <si>
    <t>Gryllidae</t>
  </si>
  <si>
    <t>MF124</t>
  </si>
  <si>
    <t>Chrysodeixis chalcites (Esper)</t>
  </si>
  <si>
    <t>MF128</t>
  </si>
  <si>
    <t>Caulotrupis parvus Israelson</t>
  </si>
  <si>
    <t>MF130</t>
  </si>
  <si>
    <t>MF132</t>
  </si>
  <si>
    <t>MF135</t>
  </si>
  <si>
    <t>MF136</t>
  </si>
  <si>
    <t>Elateridae</t>
  </si>
  <si>
    <t>Miridae</t>
  </si>
  <si>
    <t>MF138</t>
  </si>
  <si>
    <t>MF139</t>
  </si>
  <si>
    <t>MF142</t>
  </si>
  <si>
    <t>Cilea silphoides (Linnaeus)</t>
  </si>
  <si>
    <t>MF143</t>
  </si>
  <si>
    <t>Sphaeridium bipustulatum (Fabricius)</t>
  </si>
  <si>
    <t>MF144</t>
  </si>
  <si>
    <t>Lithobius pilicornis pilicornis Newport</t>
  </si>
  <si>
    <t>Linotaeniidae</t>
  </si>
  <si>
    <t>MF145</t>
  </si>
  <si>
    <t>Cryptophagidae</t>
  </si>
  <si>
    <t>MF146</t>
  </si>
  <si>
    <t>MF147</t>
  </si>
  <si>
    <t>Crotchiella brachyptera Israelson</t>
  </si>
  <si>
    <t>MF979</t>
  </si>
  <si>
    <t>MF980</t>
  </si>
  <si>
    <t>MF981</t>
  </si>
  <si>
    <t>MF982</t>
  </si>
  <si>
    <t>MF983</t>
  </si>
  <si>
    <t>MF984</t>
  </si>
  <si>
    <t>MF985</t>
  </si>
  <si>
    <t>MF986</t>
  </si>
  <si>
    <t>MF987</t>
  </si>
  <si>
    <t>MF988</t>
  </si>
  <si>
    <t>MF989</t>
  </si>
  <si>
    <t>MF992</t>
  </si>
  <si>
    <t>MF994</t>
  </si>
  <si>
    <t>MF995</t>
  </si>
  <si>
    <t>MF996</t>
  </si>
  <si>
    <t>MF997</t>
  </si>
  <si>
    <t>MF998</t>
  </si>
  <si>
    <t>MF999</t>
  </si>
  <si>
    <t>MF1000</t>
  </si>
  <si>
    <t>MF1001</t>
  </si>
  <si>
    <t>Phloeonomus sp. 5</t>
  </si>
  <si>
    <t>Orthochaetes insignis (Aubé)</t>
  </si>
  <si>
    <t>MF949; 1070</t>
  </si>
  <si>
    <t>Tychius picirostris (Fabricius)</t>
  </si>
  <si>
    <t>Oecobius similis Kulczynski</t>
  </si>
  <si>
    <t>MF260; 991</t>
  </si>
  <si>
    <t>Zelotes aeneus (Simon)</t>
  </si>
  <si>
    <t>Trachyzelotes lyonneti (Audouin)</t>
  </si>
  <si>
    <t>Macaroeris cata (Blackwall)</t>
  </si>
  <si>
    <t>Cerambycidae</t>
  </si>
  <si>
    <t>MF148</t>
  </si>
  <si>
    <t>Dryopidae</t>
  </si>
  <si>
    <t>MF150</t>
  </si>
  <si>
    <t>Lathys dentichelis (Simon)</t>
  </si>
  <si>
    <t>Dictynidae</t>
  </si>
  <si>
    <t>Clubiona terrestris Westring</t>
  </si>
  <si>
    <t>Cheiracanthium erraticum (Walckenaer)</t>
  </si>
  <si>
    <t>Steatoda grossa (C.L. Koch)</t>
  </si>
  <si>
    <t>Ero furcata (Villers)</t>
  </si>
  <si>
    <t>Mimetidae</t>
  </si>
  <si>
    <t>N?</t>
  </si>
  <si>
    <t>MF152</t>
  </si>
  <si>
    <t>Phloeopora sp.1</t>
  </si>
  <si>
    <t>MF153</t>
  </si>
  <si>
    <t>Atheta sp.2</t>
  </si>
  <si>
    <t>I?</t>
  </si>
  <si>
    <t>MF156</t>
  </si>
  <si>
    <t>MF157</t>
  </si>
  <si>
    <t>Muellerianella sp.1</t>
  </si>
  <si>
    <t>Delphacidae</t>
  </si>
  <si>
    <t>Acalypta parvula (Fallén)</t>
  </si>
  <si>
    <t>Tingidae</t>
  </si>
  <si>
    <t>MF161</t>
  </si>
  <si>
    <t>Amara aenea (De Geer)</t>
  </si>
  <si>
    <t>MF162</t>
  </si>
  <si>
    <t>Atheta amicula (Stephens)</t>
  </si>
  <si>
    <t>MF172</t>
  </si>
  <si>
    <t>MF173</t>
  </si>
  <si>
    <t>Tetragnathidae</t>
  </si>
  <si>
    <t>MF180</t>
  </si>
  <si>
    <t>Bruchus rufimanus (Boheman)</t>
  </si>
  <si>
    <t>MF183</t>
  </si>
  <si>
    <t>MF193</t>
  </si>
  <si>
    <t>Gabrius nigritulus (Gravenhorst)</t>
  </si>
  <si>
    <t>Psyllidae</t>
  </si>
  <si>
    <t>E?</t>
  </si>
  <si>
    <t>Salticidae</t>
  </si>
  <si>
    <t>MF200</t>
  </si>
  <si>
    <t>Neuroptera</t>
  </si>
  <si>
    <t>MF203</t>
  </si>
  <si>
    <t>MF206</t>
  </si>
  <si>
    <t>MF207</t>
  </si>
  <si>
    <t>MF208</t>
  </si>
  <si>
    <t>MF214</t>
  </si>
  <si>
    <t>MF215</t>
  </si>
  <si>
    <t>Scoparia sp.4</t>
  </si>
  <si>
    <t>Noctua pronuba (Linnaeus)</t>
  </si>
  <si>
    <t>MF221</t>
  </si>
  <si>
    <t>MF222</t>
  </si>
  <si>
    <t>MF223</t>
  </si>
  <si>
    <t>MF225</t>
  </si>
  <si>
    <t>Chaetocnema hortensis (Fourcroy)</t>
  </si>
  <si>
    <t>Chrysomelidae</t>
  </si>
  <si>
    <t>MF230</t>
  </si>
  <si>
    <t>Nabis pseudoferus ibericus Remane</t>
  </si>
  <si>
    <t>MF231</t>
  </si>
  <si>
    <t>MF232</t>
  </si>
  <si>
    <t>Acyrthosiphon pisum Harris</t>
  </si>
  <si>
    <t>Oedothorax fuscus (Blackwall)</t>
  </si>
  <si>
    <t>Erigone autumnalis Emerton</t>
  </si>
  <si>
    <t>Pelecopsis parallela (Wider)</t>
  </si>
  <si>
    <t>MF236</t>
  </si>
  <si>
    <t>MF237</t>
  </si>
  <si>
    <t>Pentatomidae</t>
  </si>
  <si>
    <t>MF242</t>
  </si>
  <si>
    <t>Coccinellidae</t>
  </si>
  <si>
    <t>MF240</t>
  </si>
  <si>
    <t>Theridion musivivum Schmidt</t>
  </si>
  <si>
    <t>MF243</t>
  </si>
  <si>
    <t>Geophilomorpha</t>
  </si>
  <si>
    <t>MF244</t>
  </si>
  <si>
    <t>Alestrus dolosus (Crotch)</t>
  </si>
  <si>
    <t>MF245</t>
  </si>
  <si>
    <t>Erigone dentipalpis (Wider)</t>
  </si>
  <si>
    <t>MF247</t>
  </si>
  <si>
    <t>Aleochara bipustulata (Linnaeus)</t>
  </si>
  <si>
    <t>MF249</t>
  </si>
  <si>
    <t>MF250</t>
  </si>
  <si>
    <t>Xysticus nubilus Simon</t>
  </si>
  <si>
    <t>Tarphius tornvalli Gillerfors</t>
  </si>
  <si>
    <t>MF252</t>
  </si>
  <si>
    <t>MF253</t>
  </si>
  <si>
    <t>MF254</t>
  </si>
  <si>
    <t>Megamelodes quadrimaculatus (Signoret)</t>
  </si>
  <si>
    <t>Cixius insularis Lindberg</t>
  </si>
  <si>
    <t>MF257</t>
  </si>
  <si>
    <t>Agonum marginatum (Linnaeus)</t>
  </si>
  <si>
    <t>MF258</t>
  </si>
  <si>
    <t>MF259</t>
  </si>
  <si>
    <t>MF263</t>
  </si>
  <si>
    <t>MF262</t>
  </si>
  <si>
    <t>Calathus lundbladi Colas</t>
  </si>
  <si>
    <t>MF264</t>
  </si>
  <si>
    <t>MF265</t>
  </si>
  <si>
    <t>Xantholinus longiventris Heer</t>
  </si>
  <si>
    <t>MF266</t>
  </si>
  <si>
    <t>MF268</t>
  </si>
  <si>
    <t>MF269</t>
  </si>
  <si>
    <t>MF270</t>
  </si>
  <si>
    <t>MF271</t>
  </si>
  <si>
    <t>MF272</t>
  </si>
  <si>
    <t>MF273</t>
  </si>
  <si>
    <t>MF274</t>
  </si>
  <si>
    <t>MF275</t>
  </si>
  <si>
    <t>MF277</t>
  </si>
  <si>
    <t>Haplothrips gowdeyi (Franklin)</t>
  </si>
  <si>
    <t>Aeolothrips collaris Priesner</t>
  </si>
  <si>
    <t>MF713; 898</t>
  </si>
  <si>
    <t>MF860; 917</t>
  </si>
  <si>
    <t>MF862; 922</t>
  </si>
  <si>
    <t>MF932</t>
  </si>
  <si>
    <t>MF933</t>
  </si>
  <si>
    <t>MF934</t>
  </si>
  <si>
    <t>MF935</t>
  </si>
  <si>
    <t>MF937</t>
  </si>
  <si>
    <t>MF938</t>
  </si>
  <si>
    <t>Palliduphantes schmitzi (Kulczynski)</t>
  </si>
  <si>
    <t>Xysticus cor Canestrini</t>
  </si>
  <si>
    <t>Mangora acalypha (Walckenaer)</t>
  </si>
  <si>
    <t>MF1153</t>
  </si>
  <si>
    <t>MF1154</t>
  </si>
  <si>
    <t>MF1155</t>
  </si>
  <si>
    <t>MF1156</t>
  </si>
  <si>
    <t>Menemerus semilimbatus (Hahn)</t>
  </si>
  <si>
    <t>Argyresthia atlanticella Rebel</t>
  </si>
  <si>
    <t>MF281</t>
  </si>
  <si>
    <t>Cylindroiulus propinquus (Porat)</t>
  </si>
  <si>
    <t>MF283</t>
  </si>
  <si>
    <t>Cephennium distinctum Besuchet</t>
  </si>
  <si>
    <t>Scydmaenidae</t>
  </si>
  <si>
    <t>MF284</t>
  </si>
  <si>
    <t>MF285</t>
  </si>
  <si>
    <t xml:space="preserve">Beosus maritimus (Scopoli) </t>
  </si>
  <si>
    <t>Aulacorthum solani (Kaltenbach)</t>
  </si>
  <si>
    <t>MF1131</t>
  </si>
  <si>
    <t>MF1132</t>
  </si>
  <si>
    <t>MF1133</t>
  </si>
  <si>
    <t>MF1134</t>
  </si>
  <si>
    <t>Trox scaber (Linnaeus)</t>
  </si>
  <si>
    <t>Agalenatea redii (Scopoli)</t>
  </si>
  <si>
    <t>Dytiscidae</t>
  </si>
  <si>
    <t>MF286</t>
  </si>
  <si>
    <t>MF287</t>
  </si>
  <si>
    <t>MF288</t>
  </si>
  <si>
    <t>Hipparchia miguelensis (Le Cerf)</t>
  </si>
  <si>
    <t>MF289</t>
  </si>
  <si>
    <t>MF1124</t>
  </si>
  <si>
    <t>MF1125</t>
  </si>
  <si>
    <t>MF290</t>
  </si>
  <si>
    <t>MF291 = 20</t>
  </si>
  <si>
    <t>MF293</t>
  </si>
  <si>
    <t>MF295</t>
  </si>
  <si>
    <t>MF297</t>
  </si>
  <si>
    <t>Pseudanchomenes aptinoides Tarnier</t>
  </si>
  <si>
    <t>Tarphius azoricus Gillerfors</t>
  </si>
  <si>
    <t>MF301</t>
  </si>
  <si>
    <t>Aleyrodidae</t>
  </si>
  <si>
    <t>MF302</t>
  </si>
  <si>
    <t>Cedrorum azoricus caveirensis Borges &amp; Serrano</t>
  </si>
  <si>
    <t>MF303</t>
  </si>
  <si>
    <t>MF304</t>
  </si>
  <si>
    <t>MF306</t>
  </si>
  <si>
    <t>MF307</t>
  </si>
  <si>
    <t>Tarphius wollastoni Crotch</t>
  </si>
  <si>
    <t>MF308</t>
  </si>
  <si>
    <t>Stelidota geminata (Say)</t>
  </si>
  <si>
    <t>MF309</t>
  </si>
  <si>
    <t>MF310</t>
  </si>
  <si>
    <t>MF315</t>
  </si>
  <si>
    <t>MF316</t>
  </si>
  <si>
    <t>Cixius azofloresi Remane &amp; Asche</t>
  </si>
  <si>
    <t>MF319</t>
  </si>
  <si>
    <t>MF321</t>
  </si>
  <si>
    <t>Kelisia ribauti Wagner</t>
  </si>
  <si>
    <t>MF322</t>
  </si>
  <si>
    <t>MF325</t>
  </si>
  <si>
    <t>MF326</t>
  </si>
  <si>
    <t>MF327</t>
  </si>
  <si>
    <t>MF328</t>
  </si>
  <si>
    <t>Ommatoiulus moreletii (Lucas)</t>
  </si>
  <si>
    <t>Brachydesmus superus Latzel</t>
  </si>
  <si>
    <t>MF333</t>
  </si>
  <si>
    <t>MF335</t>
  </si>
  <si>
    <t>MF336</t>
  </si>
  <si>
    <t>MF337</t>
  </si>
  <si>
    <t>MF338</t>
  </si>
  <si>
    <t>MF341</t>
  </si>
  <si>
    <t>MF342</t>
  </si>
  <si>
    <t>MF343</t>
  </si>
  <si>
    <t>MF344</t>
  </si>
  <si>
    <t>MF345</t>
  </si>
  <si>
    <t>MF346</t>
  </si>
  <si>
    <t>Scutigera coleoptrata (Linnaeus)</t>
  </si>
  <si>
    <t>Hipparchia azorina occidentalis (Sousa)</t>
  </si>
  <si>
    <t>Quedius simplicifrons (Fairmaire)</t>
  </si>
  <si>
    <t>Cedrorum azoricus azoricus  Borges &amp; Serrano</t>
  </si>
  <si>
    <t>MF348</t>
  </si>
  <si>
    <t>MF350</t>
  </si>
  <si>
    <t>Phloeonomus sp.2</t>
  </si>
  <si>
    <t>Phloeonomus sp.3</t>
  </si>
  <si>
    <t>Aphis craccivora Koch</t>
  </si>
  <si>
    <t>MF354</t>
  </si>
  <si>
    <t>MF359</t>
  </si>
  <si>
    <t>MF360</t>
  </si>
  <si>
    <t>MF362</t>
  </si>
  <si>
    <t>MF363</t>
  </si>
  <si>
    <t>MF364</t>
  </si>
  <si>
    <t>MF365</t>
  </si>
  <si>
    <t>MF369</t>
  </si>
  <si>
    <t>MF371</t>
  </si>
  <si>
    <t>MF372</t>
  </si>
  <si>
    <t>MF374</t>
  </si>
  <si>
    <t>MF375</t>
  </si>
  <si>
    <t>MF379</t>
  </si>
  <si>
    <t>MF381</t>
  </si>
  <si>
    <t>MF383</t>
  </si>
  <si>
    <t>MF384</t>
  </si>
  <si>
    <t>MF385</t>
  </si>
  <si>
    <t>MF386</t>
  </si>
  <si>
    <t>MF393</t>
  </si>
  <si>
    <t>MF394</t>
  </si>
  <si>
    <t>MF395</t>
  </si>
  <si>
    <t>MF396</t>
  </si>
  <si>
    <t>MF397</t>
  </si>
  <si>
    <t>MF398</t>
  </si>
  <si>
    <t>MF399</t>
  </si>
  <si>
    <t>MF400</t>
  </si>
  <si>
    <t>MF403</t>
  </si>
  <si>
    <t>MF405</t>
  </si>
  <si>
    <t>Thripidae</t>
  </si>
  <si>
    <t>Closterotomus norwegicus (Gmelin)</t>
  </si>
  <si>
    <t>Tingis auriculata (A. Costa)</t>
  </si>
  <si>
    <t>Orthotylus flavosparsus (C.R. Sahlberg)</t>
  </si>
  <si>
    <t>MF645; 648; 741; 968</t>
  </si>
  <si>
    <t>Lasiosomus enervis (Herrich-Schaeffer)</t>
  </si>
  <si>
    <t>Popillia japonica Newman</t>
  </si>
  <si>
    <t>Gnaphosidae</t>
  </si>
  <si>
    <t xml:space="preserve">Metellina merianae (Scopoli) </t>
  </si>
  <si>
    <t>Lycaenidae</t>
  </si>
  <si>
    <t>MF1057</t>
  </si>
  <si>
    <t>Zygiella x-notata (Clerck)</t>
  </si>
  <si>
    <t>Phloeonomus sp. 4</t>
  </si>
  <si>
    <t>Brachypeplus mauli Gardner &amp; Classey</t>
  </si>
  <si>
    <t>MF406</t>
  </si>
  <si>
    <t>MF407</t>
  </si>
  <si>
    <t>MF409</t>
  </si>
  <si>
    <t>MF410</t>
  </si>
  <si>
    <t>MF411</t>
  </si>
  <si>
    <t>MF414</t>
  </si>
  <si>
    <t>MF416</t>
  </si>
  <si>
    <t>MF418</t>
  </si>
  <si>
    <t>MF421</t>
  </si>
  <si>
    <t>MF422</t>
  </si>
  <si>
    <t>MF424</t>
  </si>
  <si>
    <t>MF426</t>
  </si>
  <si>
    <t>MF431</t>
  </si>
  <si>
    <t>MF432</t>
  </si>
  <si>
    <t>MF435</t>
  </si>
  <si>
    <t>MF439</t>
  </si>
  <si>
    <t>Locusta migratoria (Linnaeus)</t>
  </si>
  <si>
    <t>Acrididae</t>
  </si>
  <si>
    <t>Colias croceus (Fourcroy)</t>
  </si>
  <si>
    <t>Pieridae</t>
  </si>
  <si>
    <t>Psilothrix viridicoerulea (Geoffroy)</t>
  </si>
  <si>
    <t>Dasytidae</t>
  </si>
  <si>
    <t>MF1118</t>
  </si>
  <si>
    <t>MF1119</t>
  </si>
  <si>
    <t>MF1120</t>
  </si>
  <si>
    <t>Notiophilus quadripunctatus Dejean</t>
  </si>
  <si>
    <t>MF443</t>
  </si>
  <si>
    <t>MF444</t>
  </si>
  <si>
    <t>MF445</t>
  </si>
  <si>
    <t>Trichoptera</t>
  </si>
  <si>
    <t>Leiodidae</t>
  </si>
  <si>
    <t>Lathridiidae</t>
  </si>
  <si>
    <t>Tarphius depressus Gillerfors</t>
  </si>
  <si>
    <t>MF32; "263"</t>
  </si>
  <si>
    <t>MF447</t>
  </si>
  <si>
    <t>MF452</t>
  </si>
  <si>
    <t>MF455</t>
  </si>
  <si>
    <t>MF457</t>
  </si>
  <si>
    <t>MF460</t>
  </si>
  <si>
    <t>MF461</t>
  </si>
  <si>
    <t>MF462</t>
  </si>
  <si>
    <t>MF463</t>
  </si>
  <si>
    <t>MF465</t>
  </si>
  <si>
    <t xml:space="preserve">Habrocerus capillaricornis (Gravenhorst) </t>
  </si>
  <si>
    <t>MF466</t>
  </si>
  <si>
    <t>MF468</t>
  </si>
  <si>
    <t>MF470</t>
  </si>
  <si>
    <t>MF472</t>
  </si>
  <si>
    <t>MF473</t>
  </si>
  <si>
    <t>MF474</t>
  </si>
  <si>
    <t>MF475</t>
  </si>
  <si>
    <t>MF476</t>
  </si>
  <si>
    <t>MF483</t>
  </si>
  <si>
    <t>MF485</t>
  </si>
  <si>
    <t>MF487</t>
  </si>
  <si>
    <t>MF489</t>
  </si>
  <si>
    <t>MF490</t>
  </si>
  <si>
    <t>MF492</t>
  </si>
  <si>
    <t>MF494</t>
  </si>
  <si>
    <t>MF495</t>
  </si>
  <si>
    <t>MF499</t>
  </si>
  <si>
    <t>MF501</t>
  </si>
  <si>
    <t>MF502</t>
  </si>
  <si>
    <t>MF503</t>
  </si>
  <si>
    <t>MF504</t>
  </si>
  <si>
    <t>Ephemeroptera</t>
  </si>
  <si>
    <t>Arctosa perita (Latreille)</t>
  </si>
  <si>
    <t>MF507</t>
  </si>
  <si>
    <t>MF509</t>
  </si>
  <si>
    <t>MF519</t>
  </si>
  <si>
    <t>MF523</t>
  </si>
  <si>
    <t>MF1121</t>
  </si>
  <si>
    <t>MF1123</t>
  </si>
  <si>
    <t>MF524</t>
  </si>
  <si>
    <t>MF532</t>
  </si>
  <si>
    <t>MF533</t>
  </si>
  <si>
    <t>MF535</t>
  </si>
  <si>
    <t>MF536</t>
  </si>
  <si>
    <t>MF537</t>
  </si>
  <si>
    <t>MF541</t>
  </si>
  <si>
    <t>MF543</t>
  </si>
  <si>
    <t>MF547</t>
  </si>
  <si>
    <t>MF548</t>
  </si>
  <si>
    <t>MF549</t>
  </si>
  <si>
    <t>MF551</t>
  </si>
  <si>
    <t>MF553</t>
  </si>
  <si>
    <t>MF555</t>
  </si>
  <si>
    <t>MF556</t>
  </si>
  <si>
    <t>Sphenophorus abbreviatus (Fabricius)</t>
  </si>
  <si>
    <t>Reduviidae</t>
  </si>
  <si>
    <t>Anthicidae</t>
  </si>
  <si>
    <t>Anobiidae</t>
  </si>
  <si>
    <t>MF82; 149</t>
  </si>
  <si>
    <t>MF557</t>
  </si>
  <si>
    <t>MF559</t>
  </si>
  <si>
    <t>MF563</t>
  </si>
  <si>
    <t>MF565</t>
  </si>
  <si>
    <t>MF566</t>
  </si>
  <si>
    <t>MF568</t>
  </si>
  <si>
    <t>MF569</t>
  </si>
  <si>
    <t>MF570</t>
  </si>
  <si>
    <t>MF571</t>
  </si>
  <si>
    <t>MF572</t>
  </si>
  <si>
    <t>MF276; 528; 550</t>
  </si>
  <si>
    <t>Heliothrips haemorrhoidalis (Bouché)</t>
  </si>
  <si>
    <t>MF528 = 276</t>
  </si>
  <si>
    <t>Hercinothrips bicinctus (Bagnall)</t>
  </si>
  <si>
    <t>Anisopilothrips venustulus (Priesner)</t>
  </si>
  <si>
    <t>Phaneroptera nana Fieber</t>
  </si>
  <si>
    <t>Phaneropteridae</t>
  </si>
  <si>
    <t>MF1091</t>
  </si>
  <si>
    <t>MF1092</t>
  </si>
  <si>
    <t>MF1093</t>
  </si>
  <si>
    <t>MF1094</t>
  </si>
  <si>
    <t>MF1095</t>
  </si>
  <si>
    <t>Trechus terceiranus Machado</t>
  </si>
  <si>
    <t>Pseudoblothrus vulcanus Mahnert</t>
  </si>
  <si>
    <t>Syarinidae</t>
  </si>
  <si>
    <t>Trechus isabelae Borges &amp; Serrano</t>
  </si>
  <si>
    <t xml:space="preserve">Leptodrassus albidus Simon </t>
  </si>
  <si>
    <t>Eumodicogryllus bordigalensis (Latreille)</t>
  </si>
  <si>
    <t>MF650; 1050</t>
  </si>
  <si>
    <t>Conocephalidae</t>
  </si>
  <si>
    <t>Hoplothrips corticis (De Geer)</t>
  </si>
  <si>
    <t>Hoplothrips ulmi (Fabricius)</t>
  </si>
  <si>
    <t>Cartodere satelles (Blackburn)</t>
  </si>
  <si>
    <t>Monotomidae</t>
  </si>
  <si>
    <t>Hemerobius azoricus Tjeder</t>
  </si>
  <si>
    <t>Ceratothrips ericae (Haliday)</t>
  </si>
  <si>
    <t>Plesiothrips perplexus (Beach)</t>
  </si>
  <si>
    <t>Neobisium maroccanum Beier</t>
  </si>
  <si>
    <t>MF159; 238</t>
  </si>
  <si>
    <t>Kleidocerys ericae (Horváth)</t>
  </si>
  <si>
    <t xml:space="preserve">MF239 </t>
  </si>
  <si>
    <t>MF248; 358</t>
  </si>
  <si>
    <t>Saldula palustris (Douglas)</t>
  </si>
  <si>
    <t>Saldidae</t>
  </si>
  <si>
    <t>Anthocoridae</t>
  </si>
  <si>
    <t>Anthocoris nemoralis (Fabricius)</t>
  </si>
  <si>
    <t>Forficula auricularia Linnaeus</t>
  </si>
  <si>
    <t>Blattellidae</t>
  </si>
  <si>
    <t>Polyphagidae</t>
  </si>
  <si>
    <t>MF</t>
  </si>
  <si>
    <t>IND/NON-IND</t>
  </si>
  <si>
    <t>SPECIES</t>
  </si>
  <si>
    <t>FAMILY</t>
  </si>
  <si>
    <t>ORDER (NEW)</t>
  </si>
  <si>
    <t>CLASS</t>
  </si>
  <si>
    <t>TROPHIC</t>
  </si>
  <si>
    <t>N/E/I</t>
  </si>
  <si>
    <t>Kalcapion semivittatum semivittatum (Gyllenhal)</t>
  </si>
  <si>
    <t>Sitona lepidus Gyllenhal</t>
  </si>
  <si>
    <t>Pissodes castaneus (De Geer)</t>
  </si>
  <si>
    <t>MF1162</t>
  </si>
  <si>
    <t>MF1163</t>
  </si>
  <si>
    <t>MF1164</t>
  </si>
  <si>
    <t>MF1165</t>
  </si>
  <si>
    <t>MF1166</t>
  </si>
  <si>
    <t>Stenocaecilius caboverdensis (Meinander)</t>
  </si>
  <si>
    <t xml:space="preserve">Caeciliusidae </t>
  </si>
  <si>
    <t>Donus multifidus (Israelson)</t>
  </si>
  <si>
    <t>Entomoderus sp.</t>
  </si>
  <si>
    <t>19?</t>
  </si>
  <si>
    <t>npi</t>
  </si>
  <si>
    <t>MF158</t>
  </si>
  <si>
    <t>MF391</t>
  </si>
  <si>
    <t>MF552</t>
  </si>
  <si>
    <t>Loricula elegantula (Bärensprung)</t>
  </si>
  <si>
    <t>Meligethes sp.2</t>
  </si>
  <si>
    <t>Meligethes sp.3</t>
  </si>
  <si>
    <t>Muellerianella sp.2</t>
  </si>
  <si>
    <t>Gen. sp.1</t>
  </si>
  <si>
    <t>Gen. sp.2</t>
  </si>
  <si>
    <t>Gen. sp.5 (Juvenile)</t>
  </si>
  <si>
    <t>Gen. sp.6 (Juvenile)</t>
  </si>
  <si>
    <t>Gen. sp.8</t>
  </si>
  <si>
    <t>Gen. sp.1 (Juvenile)</t>
  </si>
  <si>
    <t>Gen. sp.2 (Juvenile)</t>
  </si>
  <si>
    <t>Gen. sp.3</t>
  </si>
  <si>
    <t>Gen. sp.4</t>
  </si>
  <si>
    <t>Gen. sp.5</t>
  </si>
  <si>
    <t>Gen. sp.6</t>
  </si>
  <si>
    <t>Gen. sp.7</t>
  </si>
  <si>
    <t>Gen. sp.9</t>
  </si>
  <si>
    <t>Gen. sp.10</t>
  </si>
  <si>
    <t>Gen. sp.11</t>
  </si>
  <si>
    <t>Gen. sp.12</t>
  </si>
  <si>
    <t>Gen. sp.13</t>
  </si>
  <si>
    <t>Gen. sp.14</t>
  </si>
  <si>
    <t>Gen. sp.15</t>
  </si>
  <si>
    <t>Gen. sp.16</t>
  </si>
  <si>
    <t>Gen. sp.17</t>
  </si>
  <si>
    <t xml:space="preserve">Gen. sp.3 </t>
  </si>
  <si>
    <t>Gen. sp.18</t>
  </si>
  <si>
    <t>Gen. sp.19</t>
  </si>
  <si>
    <t>Gen. sp.20</t>
  </si>
  <si>
    <t>Gen. sp.21</t>
  </si>
  <si>
    <t>Gen. sp.22</t>
  </si>
  <si>
    <t>Gen. sp.23</t>
  </si>
  <si>
    <t>Gen. sp.24</t>
  </si>
  <si>
    <t>Gen. sp.25</t>
  </si>
  <si>
    <t>Gen. sp.26</t>
  </si>
  <si>
    <t>Gen. sp.27</t>
  </si>
  <si>
    <t>Gen. sp.28</t>
  </si>
  <si>
    <t>Gen. sp.29</t>
  </si>
  <si>
    <t>Gen. sp.30</t>
  </si>
  <si>
    <t>Gen. sp.31</t>
  </si>
  <si>
    <t>Gen. sp.32</t>
  </si>
  <si>
    <t>Gen. sp.33</t>
  </si>
  <si>
    <t>Gen. sp.34</t>
  </si>
  <si>
    <t>Gen. sp.35</t>
  </si>
  <si>
    <t>Gen. sp.36</t>
  </si>
  <si>
    <t>Gen. sp.37</t>
  </si>
  <si>
    <t>Gen. sp.38</t>
  </si>
  <si>
    <t>Gen. sp.39</t>
  </si>
  <si>
    <t>Gen. sp.40</t>
  </si>
  <si>
    <t>Gen. sp.41</t>
  </si>
  <si>
    <t>Gen. sp.42</t>
  </si>
  <si>
    <t xml:space="preserve">Gen. sp.2 </t>
  </si>
  <si>
    <t xml:space="preserve">Gen. sp.4 </t>
  </si>
  <si>
    <t xml:space="preserve">Gen. sp.5 </t>
  </si>
  <si>
    <t xml:space="preserve">Gen. sp.6 </t>
  </si>
  <si>
    <t xml:space="preserve">Gen. sp.1 </t>
  </si>
  <si>
    <t>MF85; 529</t>
  </si>
  <si>
    <t>MF778 = 90</t>
  </si>
  <si>
    <t>MF122; 353, 373, 380; 527; 627</t>
  </si>
  <si>
    <t>MF241; 620; 975; 978</t>
  </si>
  <si>
    <t>MF7 STM = 925</t>
  </si>
  <si>
    <t>MF925; 7 STM; 177 STM; 224</t>
  </si>
  <si>
    <t>MF927; 122.1; 632; 657</t>
  </si>
  <si>
    <t>MF46 TER</t>
  </si>
  <si>
    <t>MF1122 FAI = 1089</t>
  </si>
  <si>
    <t>MF1088; 46 SMG</t>
  </si>
  <si>
    <t>MF1089; 46 PIC,GRA,SJG; 1122 FAI</t>
  </si>
  <si>
    <t>MF2; 109; 131; 993; 1013</t>
  </si>
  <si>
    <t>MORPHOTYPE; SYNONIMIES</t>
  </si>
  <si>
    <t>MF30 = 19</t>
  </si>
  <si>
    <t>MF29 = 27</t>
  </si>
  <si>
    <t>MF7 TER; 177 TER</t>
  </si>
  <si>
    <t>MF8; 8.1</t>
  </si>
  <si>
    <t>MF8.1 = 8</t>
  </si>
  <si>
    <t>MF8.2 = 926</t>
  </si>
  <si>
    <t>MF11 = 19</t>
  </si>
  <si>
    <t>MF12; 170</t>
  </si>
  <si>
    <t>MF16; 63; 80</t>
  </si>
  <si>
    <t>MF18 = 140</t>
  </si>
  <si>
    <t>MF20; 291</t>
  </si>
  <si>
    <t>MF34; 404; "438(f)"; 554; 654; 1041</t>
  </si>
  <si>
    <t>MF35 = 19</t>
  </si>
  <si>
    <t>MF42; 165; 174; 425; 428; 429; 456; 493</t>
  </si>
  <si>
    <t>MF44; 201; 417; 567</t>
  </si>
  <si>
    <t>MF46 SMG = 1088</t>
  </si>
  <si>
    <t>MF48; 55</t>
  </si>
  <si>
    <t>MF55 = 48</t>
  </si>
  <si>
    <t>MF63 = 16</t>
  </si>
  <si>
    <t>MF67 = 70</t>
  </si>
  <si>
    <t>MF75 = 544</t>
  </si>
  <si>
    <t>MF91 = 50</t>
  </si>
  <si>
    <t>MF97 = 62</t>
  </si>
  <si>
    <t>MF104 = 282</t>
  </si>
  <si>
    <t>MF109 = 2</t>
  </si>
  <si>
    <t>MF115 = 19</t>
  </si>
  <si>
    <t>MF122.1 = 927</t>
  </si>
  <si>
    <t>MF122.2 = 928</t>
  </si>
  <si>
    <t>MF129 = 19</t>
  </si>
  <si>
    <t>MF131 = 2</t>
  </si>
  <si>
    <t>MF133; "134"; 164; 204.1; 915</t>
  </si>
  <si>
    <t>MF134; 163; 168; 178; 199; 204</t>
  </si>
  <si>
    <t>MF137; 182; 936</t>
  </si>
  <si>
    <t>MF140; 18; 216; 921, 924</t>
  </si>
  <si>
    <t>MF149 = 82</t>
  </si>
  <si>
    <t>MF151; 189</t>
  </si>
  <si>
    <t>MF154 = 23</t>
  </si>
  <si>
    <t>MF160 = 4</t>
  </si>
  <si>
    <t>MF163 = 134</t>
  </si>
  <si>
    <t>MF164 = 133</t>
  </si>
  <si>
    <t>MF166 = 19</t>
  </si>
  <si>
    <t>MF168 = 134</t>
  </si>
  <si>
    <t>MF169 = 19</t>
  </si>
  <si>
    <t>MF170 = 12</t>
  </si>
  <si>
    <t>MF174 = 42</t>
  </si>
  <si>
    <t>MF175 = 19</t>
  </si>
  <si>
    <t>MF176; 340; 427; 441; 450; 486; 578; 674</t>
  </si>
  <si>
    <t>MF177 STM = 925</t>
  </si>
  <si>
    <t>MF177 TER = 7 TER</t>
  </si>
  <si>
    <t>MF178 = 134</t>
  </si>
  <si>
    <t xml:space="preserve">MF179; 186; 656 </t>
  </si>
  <si>
    <t>MF181; 229; 448; 531; 590</t>
  </si>
  <si>
    <t>MF182 = 137</t>
  </si>
  <si>
    <t>MF186 = 179</t>
  </si>
  <si>
    <t>MF187 = 19</t>
  </si>
  <si>
    <t>MF188 = 19</t>
  </si>
  <si>
    <t>MF189 = 151</t>
  </si>
  <si>
    <t>MF190 = 19</t>
  </si>
  <si>
    <t>MF192 = 19</t>
  </si>
  <si>
    <t>MF194 = 19</t>
  </si>
  <si>
    <t>MF195; 197; 420; 423</t>
  </si>
  <si>
    <t>MF196 = 19</t>
  </si>
  <si>
    <t>MF197 = 195</t>
  </si>
  <si>
    <t>MF199 = 134</t>
  </si>
  <si>
    <t>MF201 = 44</t>
  </si>
  <si>
    <t>MF202 = 442</t>
  </si>
  <si>
    <t>MF204 = 134</t>
  </si>
  <si>
    <t>MF204.1 = 133</t>
  </si>
  <si>
    <t>MF210 = 90</t>
  </si>
  <si>
    <t>MF212 = 116</t>
  </si>
  <si>
    <t>MF213 = 191</t>
  </si>
  <si>
    <t>MF220</t>
  </si>
  <si>
    <t>MF219 = 36</t>
  </si>
  <si>
    <t>MF218</t>
  </si>
  <si>
    <t>MF216 = 140</t>
  </si>
  <si>
    <t>MF226 = 36</t>
  </si>
  <si>
    <t>MF227 = 233</t>
  </si>
  <si>
    <t>MF229 = 181</t>
  </si>
  <si>
    <t>MF233; 227; 367</t>
  </si>
  <si>
    <t>MF238 = 159</t>
  </si>
  <si>
    <t>MF256 = 228</t>
  </si>
  <si>
    <t>MF278 = 516</t>
  </si>
  <si>
    <t>MF294 = 526</t>
  </si>
  <si>
    <t>MF305 = 442</t>
  </si>
  <si>
    <t>MF311 = 488</t>
  </si>
  <si>
    <t>MF312; 351; "357"; 438; 477; 506; 580; 584</t>
  </si>
  <si>
    <t>MF314 = 313</t>
  </si>
  <si>
    <t>MF317 = 313</t>
  </si>
  <si>
    <t>MF329 = 96</t>
  </si>
  <si>
    <t>MF331; 500</t>
  </si>
  <si>
    <t>MF334 = 330</t>
  </si>
  <si>
    <t>MF338a = 929</t>
  </si>
  <si>
    <t>MF340 = 176</t>
  </si>
  <si>
    <t>MF347 = 217</t>
  </si>
  <si>
    <t>MF349 = 526</t>
  </si>
  <si>
    <t>MF351 = 312</t>
  </si>
  <si>
    <t>MF353 = 122</t>
  </si>
  <si>
    <t>MF355 = 126</t>
  </si>
  <si>
    <t>MF356 = 442</t>
  </si>
  <si>
    <t>MF358 = 248</t>
  </si>
  <si>
    <t>MF361 = 320</t>
  </si>
  <si>
    <t>MF366 = 22</t>
  </si>
  <si>
    <t>MF367 = 233</t>
  </si>
  <si>
    <t>MF368 (=19?)</t>
  </si>
  <si>
    <t>Argyresthia atlanticella Rebel ?</t>
  </si>
  <si>
    <t>MF373 = 122</t>
  </si>
  <si>
    <t>MF376 = 488</t>
  </si>
  <si>
    <t>MF378 = 21</t>
  </si>
  <si>
    <t>MF380 = 122</t>
  </si>
  <si>
    <t>MF382 = 377</t>
  </si>
  <si>
    <t>MF388 = 255</t>
  </si>
  <si>
    <t>MF401 = 13</t>
  </si>
  <si>
    <t>MF402 = 488</t>
  </si>
  <si>
    <t>MF404 = 34</t>
  </si>
  <si>
    <t>MF408 = 155</t>
  </si>
  <si>
    <t>MF415 = 141</t>
  </si>
  <si>
    <t>MF417 = 44</t>
  </si>
  <si>
    <t>MF419 = 117</t>
  </si>
  <si>
    <t>MF420 = 195</t>
  </si>
  <si>
    <t>MF423 = 195</t>
  </si>
  <si>
    <t>MF425 = 42</t>
  </si>
  <si>
    <t>MF427 = 176</t>
  </si>
  <si>
    <t>MF428 = 42</t>
  </si>
  <si>
    <t>MF429 = 42</t>
  </si>
  <si>
    <t>MF434 = 184</t>
  </si>
  <si>
    <t>MF438 = 312</t>
  </si>
  <si>
    <t>MF437 = 117</t>
  </si>
  <si>
    <t>MF440; 211; 454; 621</t>
  </si>
  <si>
    <t>MF441 = 176</t>
  </si>
  <si>
    <t>MF448 = 181</t>
  </si>
  <si>
    <t>MF449 = 19</t>
  </si>
  <si>
    <t>MF450 = 176</t>
  </si>
  <si>
    <t>MF453 = 19</t>
  </si>
  <si>
    <t>MF458 = 516</t>
  </si>
  <si>
    <t>MF459 = 116</t>
  </si>
  <si>
    <t>MF464 = 697</t>
  </si>
  <si>
    <t>MF467 = 526</t>
  </si>
  <si>
    <t>MF477 = 312</t>
  </si>
  <si>
    <t>MF479 = 5</t>
  </si>
  <si>
    <t>MF480 = 488</t>
  </si>
  <si>
    <t>MF481 = 526</t>
  </si>
  <si>
    <t>MF482 = 117</t>
  </si>
  <si>
    <t>MF484 = 116</t>
  </si>
  <si>
    <t>MF486 = 176</t>
  </si>
  <si>
    <t>MF491 = 544</t>
  </si>
  <si>
    <t>MF493 = 42</t>
  </si>
  <si>
    <t>MF497 = 267</t>
  </si>
  <si>
    <t>MF498 = 471</t>
  </si>
  <si>
    <t>MF500 = 331</t>
  </si>
  <si>
    <t>MF505 = 117</t>
  </si>
  <si>
    <t>MF506 = 312</t>
  </si>
  <si>
    <t>MF508 = 184</t>
  </si>
  <si>
    <t>MF510 = 478</t>
  </si>
  <si>
    <t>MF511 = 141</t>
  </si>
  <si>
    <t>MF513 = 235</t>
  </si>
  <si>
    <t>MF514 = 106</t>
  </si>
  <si>
    <t>MF515 = 478</t>
  </si>
  <si>
    <t>MF517 = 205</t>
  </si>
  <si>
    <t>MF518 = 121</t>
  </si>
  <si>
    <t>MF522 = 469</t>
  </si>
  <si>
    <t>MF525 = 184</t>
  </si>
  <si>
    <t>MF527 = 122</t>
  </si>
  <si>
    <t>MF529 = 85</t>
  </si>
  <si>
    <t>MF531 = 181</t>
  </si>
  <si>
    <t>MF538 = 90</t>
  </si>
  <si>
    <t>MF545 = 352</t>
  </si>
  <si>
    <t>MF550 = 276</t>
  </si>
  <si>
    <t>MF554 = 34</t>
  </si>
  <si>
    <t>MF558 = 488</t>
  </si>
  <si>
    <t>MF560 = 205</t>
  </si>
  <si>
    <t>MF561 = 534</t>
  </si>
  <si>
    <t>MF564 = 389</t>
  </si>
  <si>
    <t>MF567 = 44</t>
  </si>
  <si>
    <t>MF573 = 488</t>
  </si>
  <si>
    <t>MF576 = 323</t>
  </si>
  <si>
    <t>MF577 = 235</t>
  </si>
  <si>
    <t>MF578 = 176 (larva)</t>
  </si>
  <si>
    <t>MF580 = 312</t>
  </si>
  <si>
    <t>MF582 = 478</t>
  </si>
  <si>
    <t>MF584 = 312</t>
  </si>
  <si>
    <t>MF585 = 22</t>
  </si>
  <si>
    <t>MF590 = 181</t>
  </si>
  <si>
    <t>MF591 = 526</t>
  </si>
  <si>
    <t>MF595 = 625</t>
  </si>
  <si>
    <t>MF597 = 36</t>
  </si>
  <si>
    <t>MF600 = 442</t>
  </si>
  <si>
    <t>MF608.1 = 930</t>
  </si>
  <si>
    <t>MF614 = 539</t>
  </si>
  <si>
    <t>MF615 = 296</t>
  </si>
  <si>
    <t>MF619 = 534</t>
  </si>
  <si>
    <t>MF620 = 241</t>
  </si>
  <si>
    <t>MF622 = 261</t>
  </si>
  <si>
    <t>MF621 = 440</t>
  </si>
  <si>
    <t>MF624 = 184</t>
  </si>
  <si>
    <t>MF627 = 122</t>
  </si>
  <si>
    <t>MF628 = 17</t>
  </si>
  <si>
    <t>MF639 = 5</t>
  </si>
  <si>
    <t>MF648 = 645</t>
  </si>
  <si>
    <t>MF654 = 34</t>
  </si>
  <si>
    <t>MF656 = 179</t>
  </si>
  <si>
    <t>MF657 = 927</t>
  </si>
  <si>
    <t>MF658 = 534</t>
  </si>
  <si>
    <t>MF665 = 602</t>
  </si>
  <si>
    <t>MF668 = 299</t>
  </si>
  <si>
    <t>MF674 = 176 (larva)</t>
  </si>
  <si>
    <t>MF675 = 155</t>
  </si>
  <si>
    <t>MF677 = 496</t>
  </si>
  <si>
    <t>MF683 = 330</t>
  </si>
  <si>
    <t>MF692 = 653</t>
  </si>
  <si>
    <t>MF695 = 488</t>
  </si>
  <si>
    <t>MF720 = 320</t>
  </si>
  <si>
    <t>MF729 = 352</t>
  </si>
  <si>
    <t>MF759 = 685</t>
  </si>
  <si>
    <t>MF770 = 292</t>
  </si>
  <si>
    <t>MF779 = 471</t>
  </si>
  <si>
    <t>MF784 = 647</t>
  </si>
  <si>
    <t>MF788 = 749</t>
  </si>
  <si>
    <t>MF798 = 171</t>
  </si>
  <si>
    <t>MF808 = 280</t>
  </si>
  <si>
    <t>MF811 = 749</t>
  </si>
  <si>
    <t>MF812 = 793</t>
  </si>
  <si>
    <t>MF813 = 623</t>
  </si>
  <si>
    <t>MF815 = 810</t>
  </si>
  <si>
    <t>MF816 = 392</t>
  </si>
  <si>
    <t>MF819 = 818</t>
  </si>
  <si>
    <t>MF829 = 646</t>
  </si>
  <si>
    <t>MF836 = 540</t>
  </si>
  <si>
    <t>MF842 = 324</t>
  </si>
  <si>
    <t>MF851 = 789</t>
  </si>
  <si>
    <t>MF857 = 634</t>
  </si>
  <si>
    <t>MF868 = 793</t>
  </si>
  <si>
    <t>MF870 = 789</t>
  </si>
  <si>
    <t>MF872 = 332</t>
  </si>
  <si>
    <t>MF873 = 634</t>
  </si>
  <si>
    <t>MF876 = 793</t>
  </si>
  <si>
    <t>MF880 = 793</t>
  </si>
  <si>
    <t>MF882 = 804</t>
  </si>
  <si>
    <t>MF883 = 793</t>
  </si>
  <si>
    <t>MF884 = 793</t>
  </si>
  <si>
    <t>MF893 = 50</t>
  </si>
  <si>
    <t>MF898 = 713</t>
  </si>
  <si>
    <t>MF902 = 603</t>
  </si>
  <si>
    <t>MF910 = 234</t>
  </si>
  <si>
    <t>MF915 = 133</t>
  </si>
  <si>
    <t>MF917 = 860</t>
  </si>
  <si>
    <t>MF921 = 140</t>
  </si>
  <si>
    <t xml:space="preserve">MF922 = 862 </t>
  </si>
  <si>
    <t>MF923 = 1086</t>
  </si>
  <si>
    <t>MF924 = 140</t>
  </si>
  <si>
    <t>MF936 = 137</t>
  </si>
  <si>
    <t>MF939 = 488</t>
  </si>
  <si>
    <t>MF942 = 634</t>
  </si>
  <si>
    <t>MF952 = 198</t>
  </si>
  <si>
    <t>MF968 = 645</t>
  </si>
  <si>
    <t>MF975 = 241</t>
  </si>
  <si>
    <t>MF990 = 602</t>
  </si>
  <si>
    <t>MF991 = 260</t>
  </si>
  <si>
    <t>MF993 = 2</t>
  </si>
  <si>
    <t>MF1013 = 2</t>
  </si>
  <si>
    <t>MF1042 = 246</t>
  </si>
  <si>
    <t>MF1049 = 390</t>
  </si>
  <si>
    <t>MF1050 = 650</t>
  </si>
  <si>
    <t>MF1060 = 390</t>
  </si>
  <si>
    <t>MF1069 = 735</t>
  </si>
  <si>
    <t>MF1070 = 949</t>
  </si>
  <si>
    <t>MF1103 = 127</t>
  </si>
  <si>
    <t>MF1107 = 1055</t>
  </si>
  <si>
    <t>MF1108 = 323</t>
  </si>
  <si>
    <t>MF1116 = 1071</t>
  </si>
  <si>
    <t>MF1129 = 602</t>
  </si>
  <si>
    <t>MF1143 = 931</t>
  </si>
  <si>
    <t>MF1152 = 228</t>
  </si>
  <si>
    <t>MF46 PIC,GRA,SJG = 1089</t>
  </si>
  <si>
    <t>Phloeonomus sp.1</t>
  </si>
  <si>
    <t>Drouetius borgesi borgesi Machado</t>
  </si>
  <si>
    <t>Scoparia semiamplalis Warren ?</t>
  </si>
  <si>
    <t>Eudonia luteusalis (Hampson) ?</t>
  </si>
  <si>
    <t>Apterygothrips n.sp. ?</t>
  </si>
  <si>
    <t>Scoparia coecimaculalis Warren ?</t>
  </si>
  <si>
    <t>Scutigerella immaculata (Newport) ?</t>
  </si>
  <si>
    <t>Choneiulus palmatus (Nemec) ?</t>
  </si>
  <si>
    <t>Medon sp.1</t>
  </si>
  <si>
    <t>Limnephilus atlanticus Nybom ?</t>
  </si>
  <si>
    <t>Medon sp.2</t>
  </si>
  <si>
    <t>Omosita colon (Linnaeus) ?</t>
  </si>
  <si>
    <t>Trixagus sp.1</t>
  </si>
  <si>
    <t>Scymnus interruptus (Goeze) + Scymnus nubilus Mulsant</t>
  </si>
  <si>
    <t>Longiunguis luzulella Hille Ris Lambers ?</t>
  </si>
  <si>
    <t>Gymnetron pascuorum (Gyllenhal)</t>
  </si>
  <si>
    <t>Haplodrassus signifer (C.L. Koch)</t>
  </si>
  <si>
    <t>Philonthus sp.2</t>
  </si>
  <si>
    <t>Chrysoperla lucasina (Lacroix) + C. agilis Henry, Brooks, Duelli &amp; Johnson</t>
  </si>
  <si>
    <t>Trixagus sp.2</t>
  </si>
  <si>
    <t>Parasteatoda tepidariorum (C.L. Koch)</t>
  </si>
  <si>
    <t>Drouetius borgesi sanctmichaelis Machado</t>
  </si>
  <si>
    <t>Drouetius borgesi centralis Machado</t>
  </si>
  <si>
    <t>Gen.sp.7 (Juvenile) (T. cavernicola? SJG)</t>
  </si>
  <si>
    <t>IND</t>
  </si>
  <si>
    <t>IND?</t>
  </si>
  <si>
    <t>NON-IND</t>
  </si>
  <si>
    <t>NON-IND?</t>
  </si>
  <si>
    <t>S/H?</t>
  </si>
  <si>
    <t>Arachnida</t>
  </si>
  <si>
    <t>Insecta</t>
  </si>
  <si>
    <t>Trogidae</t>
  </si>
  <si>
    <t>Cartodere bifasciata Reitter</t>
  </si>
  <si>
    <t>MF1168</t>
  </si>
  <si>
    <t>Drouetius azoricus parallelirostris (Machado, 2009)</t>
  </si>
  <si>
    <t>MF735; 1069; 1167</t>
  </si>
  <si>
    <t>MF1169</t>
  </si>
  <si>
    <t>MF1170</t>
  </si>
  <si>
    <t>Macarorchestia martini Stock</t>
  </si>
  <si>
    <t>Amphipoda</t>
  </si>
  <si>
    <t>Talitridae</t>
  </si>
  <si>
    <t>Malacostraca</t>
  </si>
  <si>
    <t>MF1167 = 735</t>
  </si>
  <si>
    <t>MF19; 11 (larva); 30; 35; 115; 129; 166; 169; 175; 185; 187; 188; 190; 192; 194; 196; 412; 413; 436; 449; 453; 593; 715; 736; 737; 742; 900</t>
  </si>
  <si>
    <t>Aphis sp.1</t>
  </si>
  <si>
    <t>Scoparia sp.2</t>
  </si>
  <si>
    <t>MF96; 329; 446; 637; 652; 655</t>
  </si>
  <si>
    <t>MF125 = 918</t>
  </si>
  <si>
    <t>Cerobasis cf sp.1</t>
  </si>
  <si>
    <t>Cerobasis sp.2</t>
  </si>
  <si>
    <t>MF224 = 925</t>
  </si>
  <si>
    <t>Opogona sp.1</t>
  </si>
  <si>
    <t>Agrotis sp.1</t>
  </si>
  <si>
    <t>Anotylus sp.2</t>
  </si>
  <si>
    <t>MF318; 339</t>
  </si>
  <si>
    <t>MF339 = 318</t>
  </si>
  <si>
    <t>Cercyon sp.1</t>
  </si>
  <si>
    <t>Eperigone sp.1</t>
  </si>
  <si>
    <t>Eperigone sp.2</t>
  </si>
  <si>
    <t>Cerobasis sp.3</t>
  </si>
  <si>
    <t>Carpelimus sp.2</t>
  </si>
  <si>
    <t>Brachyiulus sp.1</t>
  </si>
  <si>
    <t>Phloeonomus n.sp.6 ?</t>
  </si>
  <si>
    <t>MF412 = 19</t>
  </si>
  <si>
    <t>MF413 = 19</t>
  </si>
  <si>
    <t>MF430 = 718</t>
  </si>
  <si>
    <t>MF433 = 849</t>
  </si>
  <si>
    <t>MF436 = 19</t>
  </si>
  <si>
    <t>MF446 = 96</t>
  </si>
  <si>
    <t>MF451; 631</t>
  </si>
  <si>
    <t>Erigone sp.2 (Juvenile)</t>
  </si>
  <si>
    <t>MF454 = 440</t>
  </si>
  <si>
    <t>Tarphius n. sp.1 (S.Miguel)</t>
  </si>
  <si>
    <t>MF542 = 562</t>
  </si>
  <si>
    <t>Eperigone sp.3</t>
  </si>
  <si>
    <t>Agyneta sp.1</t>
  </si>
  <si>
    <t>MF562; 542</t>
  </si>
  <si>
    <t>Macaroeris sp.1</t>
  </si>
  <si>
    <t>MF589; "351(SJG)"</t>
  </si>
  <si>
    <t>MF593 = 19</t>
  </si>
  <si>
    <t>MF605 = 930</t>
  </si>
  <si>
    <t>Eperigone sp.4</t>
  </si>
  <si>
    <t>Atheta sp.20</t>
  </si>
  <si>
    <t>MF609 = 930</t>
  </si>
  <si>
    <t>MF625; "370old"; 595</t>
  </si>
  <si>
    <t>MF626 = 852</t>
  </si>
  <si>
    <t>MF631 = 451</t>
  </si>
  <si>
    <t>MF632 = 927</t>
  </si>
  <si>
    <t>MF637 = 96</t>
  </si>
  <si>
    <t xml:space="preserve">Cerobasis n.sp.4 </t>
  </si>
  <si>
    <t>Pullus sp.1</t>
  </si>
  <si>
    <t>MF652 = 96</t>
  </si>
  <si>
    <t>MF655 = 96</t>
  </si>
  <si>
    <t>Araneus sp.1</t>
  </si>
  <si>
    <t>Scoparia sp.5</t>
  </si>
  <si>
    <t>Blastobasis sp.2</t>
  </si>
  <si>
    <t>Monotoma sp.1</t>
  </si>
  <si>
    <t>MF715 = 19</t>
  </si>
  <si>
    <t>MF718; 430; 911</t>
  </si>
  <si>
    <t>Neomariania sp.1</t>
  </si>
  <si>
    <t>MF723; 732</t>
  </si>
  <si>
    <t>MF731; 878</t>
  </si>
  <si>
    <t>MF732 = 723</t>
  </si>
  <si>
    <t>MF736 = 19</t>
  </si>
  <si>
    <t>MF737 = 19</t>
  </si>
  <si>
    <t>MF742 = 19</t>
  </si>
  <si>
    <t>MF752 = 918</t>
  </si>
  <si>
    <t>MF753 = 918</t>
  </si>
  <si>
    <t>Haplothrips sp.1</t>
  </si>
  <si>
    <t>MF821 = 820</t>
  </si>
  <si>
    <t>Aleochara sp.1</t>
  </si>
  <si>
    <t>MF849; 433</t>
  </si>
  <si>
    <t>MF852; 626; 916</t>
  </si>
  <si>
    <t>Oligota sp.1</t>
  </si>
  <si>
    <t>MF878 = 731</t>
  </si>
  <si>
    <t>Xantholinus sp.1</t>
  </si>
  <si>
    <t>MF900 = 19</t>
  </si>
  <si>
    <t>Frankliniella sp.1</t>
  </si>
  <si>
    <t>MF911 = 718</t>
  </si>
  <si>
    <t>MF916 = 852</t>
  </si>
  <si>
    <t>MF930; 605; 608.1; 609</t>
  </si>
  <si>
    <t>Aeolothrips sp.1</t>
  </si>
  <si>
    <t>Cixius sp.1 (n. sp.)</t>
  </si>
  <si>
    <t>Tachyporus sp.1</t>
  </si>
  <si>
    <t>Dilta sp.1</t>
  </si>
  <si>
    <t>Cercyon sp.2</t>
  </si>
  <si>
    <t>Lithobius sp.2</t>
  </si>
  <si>
    <t>Aleochara sp.2</t>
  </si>
  <si>
    <t>Cacopsylla sp.1</t>
  </si>
  <si>
    <t>Caulotrupis sp.1 (n. sp.?)</t>
  </si>
  <si>
    <t>Erigone sp.1</t>
  </si>
  <si>
    <t>Belonochilus numenius Say</t>
  </si>
  <si>
    <t>MF1171</t>
  </si>
  <si>
    <t>MF1172</t>
  </si>
  <si>
    <t>MF1173</t>
  </si>
  <si>
    <t>A/J</t>
  </si>
  <si>
    <t>A</t>
  </si>
  <si>
    <t>J</t>
  </si>
  <si>
    <t>MF A/J</t>
  </si>
  <si>
    <t>Nymphalidae</t>
  </si>
  <si>
    <t>Lachnidae</t>
  </si>
  <si>
    <t>Rugathodes acoreensis Wunderlich</t>
  </si>
  <si>
    <t>MF774; 785; 1174</t>
  </si>
  <si>
    <t>MF1174 = 774</t>
  </si>
  <si>
    <t>MF1175</t>
  </si>
  <si>
    <t>MF1176</t>
  </si>
  <si>
    <t>Trechus pereirai Borges, Serrano &amp; Amorim</t>
  </si>
  <si>
    <t>MF1177</t>
  </si>
  <si>
    <t>Liophrurillus flavitarsis (Lucas)</t>
  </si>
  <si>
    <t xml:space="preserve">Bembidion semipunctatum (Donovan) </t>
  </si>
  <si>
    <t>1A</t>
  </si>
  <si>
    <t>1J</t>
  </si>
  <si>
    <t>2</t>
  </si>
  <si>
    <t>3</t>
  </si>
  <si>
    <t>4</t>
  </si>
  <si>
    <t>5</t>
  </si>
  <si>
    <t>6</t>
  </si>
  <si>
    <t>925</t>
  </si>
  <si>
    <t>7</t>
  </si>
  <si>
    <t>8</t>
  </si>
  <si>
    <t>926</t>
  </si>
  <si>
    <t>9</t>
  </si>
  <si>
    <t>10A</t>
  </si>
  <si>
    <t>10J</t>
  </si>
  <si>
    <t>12A</t>
  </si>
  <si>
    <t>12J</t>
  </si>
  <si>
    <t>13</t>
  </si>
  <si>
    <t>14</t>
  </si>
  <si>
    <t>15</t>
  </si>
  <si>
    <t>16</t>
  </si>
  <si>
    <t>17</t>
  </si>
  <si>
    <t>140</t>
  </si>
  <si>
    <t>19A</t>
  </si>
  <si>
    <t>19J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</si>
  <si>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</si>
  <si>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</si>
  <si>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</si>
  <si>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</si>
  <si>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</si>
  <si>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</si>
  <si>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</si>
  <si>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</si>
  <si>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</si>
  <si>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</si>
  <si>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</si>
  <si>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</si>
  <si>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</si>
  <si>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</si>
  <si>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</si>
  <si>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</si>
  <si>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</si>
  <si>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</si>
  <si>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</si>
  <si>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42A</t>
  </si>
  <si>
    <t>42J</t>
  </si>
  <si>
    <t>43</t>
  </si>
  <si>
    <t>44</t>
  </si>
  <si>
    <t>45</t>
  </si>
  <si>
    <t>46</t>
  </si>
  <si>
    <t>1088</t>
  </si>
  <si>
    <t>1089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</si>
  <si>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</si>
  <si>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</si>
  <si>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</si>
  <si>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</si>
  <si>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</si>
  <si>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</si>
  <si>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</si>
  <si>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</si>
  <si>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</si>
  <si>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</si>
  <si>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</si>
  <si>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</si>
  <si>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</si>
  <si>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</si>
  <si>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</si>
  <si>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</si>
  <si>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</si>
  <si>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</si>
  <si>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70</t>
  </si>
  <si>
    <t>68</t>
  </si>
  <si>
    <t>69</t>
  </si>
  <si>
    <t>71</t>
  </si>
  <si>
    <t>72</t>
  </si>
  <si>
    <t>73</t>
  </si>
  <si>
    <t>74</t>
  </si>
  <si>
    <t>544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</si>
  <si>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</si>
  <si>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</si>
  <si>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</si>
  <si>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</si>
  <si>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</si>
  <si>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</si>
  <si>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</si>
  <si>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</si>
  <si>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</si>
  <si>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</si>
  <si>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</si>
  <si>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</si>
  <si>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</si>
  <si>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90A</t>
  </si>
  <si>
    <t>90J</t>
  </si>
  <si>
    <t>92</t>
  </si>
  <si>
    <t>93</t>
  </si>
  <si>
    <t>94</t>
  </si>
  <si>
    <t>95A</t>
  </si>
  <si>
    <t>95J</t>
  </si>
  <si>
    <t>96A</t>
  </si>
  <si>
    <t>96J</t>
  </si>
  <si>
    <t>98</t>
  </si>
  <si>
    <t>99</t>
  </si>
  <si>
    <t>100A</t>
  </si>
  <si>
    <t>100J</t>
  </si>
  <si>
    <t>101</t>
  </si>
  <si>
    <t>102</t>
  </si>
  <si>
    <t>103</t>
  </si>
  <si>
    <t>282</t>
  </si>
  <si>
    <t>105A</t>
  </si>
  <si>
    <t>105J</t>
  </si>
  <si>
    <t>106</t>
  </si>
  <si>
    <t>107</t>
  </si>
  <si>
    <t>108</t>
  </si>
  <si>
    <t>110</t>
  </si>
  <si>
    <t>111</t>
  </si>
  <si>
    <t>112</t>
  </si>
  <si>
    <t>113</t>
  </si>
  <si>
    <t>114</t>
  </si>
  <si>
    <t>116A</t>
  </si>
  <si>
    <t>116J</t>
  </si>
  <si>
    <t>117</t>
  </si>
  <si>
    <t>118</t>
  </si>
  <si>
    <t>119</t>
  </si>
  <si>
    <t>120</t>
  </si>
  <si>
    <t>121</t>
  </si>
  <si>
    <t>122</t>
  </si>
  <si>
    <t>927</t>
  </si>
  <si>
    <t>928</t>
  </si>
  <si>
    <t>123</t>
  </si>
  <si>
    <t>124</t>
  </si>
  <si>
    <t>126A</t>
  </si>
  <si>
    <t>126J</t>
  </si>
  <si>
    <t>127</t>
  </si>
  <si>
    <t>128</t>
  </si>
  <si>
    <t>130A</t>
  </si>
  <si>
    <t>130J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</si>
  <si>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</si>
  <si>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</si>
  <si>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</si>
  <si>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</si>
  <si>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</si>
  <si>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</si>
  <si>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</si>
  <si>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</si>
  <si>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</si>
  <si>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</si>
  <si>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</si>
  <si>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</si>
  <si>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</si>
  <si>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</si>
  <si>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</si>
  <si>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</si>
  <si>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150A</t>
  </si>
  <si>
    <t>150J</t>
  </si>
  <si>
    <t>151</t>
  </si>
  <si>
    <t>152</t>
  </si>
  <si>
    <t>153</t>
  </si>
  <si>
    <t>155</t>
  </si>
  <si>
    <t>156</t>
  </si>
  <si>
    <t>157</t>
  </si>
  <si>
    <t>158</t>
  </si>
  <si>
    <t>159</t>
  </si>
  <si>
    <t>161</t>
  </si>
  <si>
    <t>162</t>
  </si>
  <si>
    <t>167</t>
  </si>
  <si>
    <t>171</t>
  </si>
  <si>
    <t>172</t>
  </si>
  <si>
    <t>173</t>
  </si>
  <si>
    <t>176J</t>
  </si>
  <si>
    <t>179</t>
  </si>
  <si>
    <t>180</t>
  </si>
  <si>
    <t>181</t>
  </si>
  <si>
    <t>183</t>
  </si>
  <si>
    <t>184</t>
  </si>
  <si>
    <t>191</t>
  </si>
  <si>
    <t>193</t>
  </si>
  <si>
    <t>195</t>
  </si>
  <si>
    <t>198</t>
  </si>
  <si>
    <t>200A</t>
  </si>
  <si>
    <t>200J</t>
  </si>
  <si>
    <t>442</t>
  </si>
  <si>
    <t>203A</t>
  </si>
  <si>
    <t>203J</t>
  </si>
  <si>
    <t>205</t>
  </si>
  <si>
    <t>206</t>
  </si>
  <si>
    <t>207</t>
  </si>
  <si>
    <t>208</t>
  </si>
  <si>
    <t>370</t>
  </si>
  <si>
    <t>214</t>
  </si>
  <si>
    <t>215A</t>
  </si>
  <si>
    <t>215J</t>
  </si>
  <si>
    <t>217A</t>
  </si>
  <si>
    <t>217J</t>
  </si>
  <si>
    <t>218</t>
  </si>
  <si>
    <t>220A</t>
  </si>
  <si>
    <t>220J</t>
  </si>
  <si>
    <t>221</t>
  </si>
  <si>
    <t>222</t>
  </si>
  <si>
    <t>223</t>
  </si>
  <si>
    <t>225</t>
  </si>
  <si>
    <t>233</t>
  </si>
  <si>
    <t>228</t>
  </si>
  <si>
    <t>230</t>
  </si>
  <si>
    <t>231</t>
  </si>
  <si>
    <t>232</t>
  </si>
  <si>
    <t>234</t>
  </si>
  <si>
    <t>235</t>
  </si>
  <si>
    <t>236A</t>
  </si>
  <si>
    <t>236J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</si>
  <si>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</si>
  <si>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</si>
  <si>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</si>
  <si>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</si>
  <si>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</si>
  <si>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</si>
  <si>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</si>
  <si>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</si>
  <si>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</si>
  <si>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</si>
  <si>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</si>
  <si>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</si>
  <si>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</si>
  <si>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</si>
  <si>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252A</t>
  </si>
  <si>
    <t>252J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</si>
  <si>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</si>
  <si>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</si>
  <si>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</si>
  <si>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</si>
  <si>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</si>
  <si>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</si>
  <si>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</si>
  <si>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</si>
  <si>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</si>
  <si>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</si>
  <si>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</si>
  <si>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</si>
  <si>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</si>
  <si>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267A</t>
  </si>
  <si>
    <t>267J</t>
  </si>
  <si>
    <t>268</t>
  </si>
  <si>
    <t>269A</t>
  </si>
  <si>
    <t>269J</t>
  </si>
  <si>
    <t>270</t>
  </si>
  <si>
    <t>271</t>
  </si>
  <si>
    <t>272</t>
  </si>
  <si>
    <t>273</t>
  </si>
  <si>
    <t>274</t>
  </si>
  <si>
    <t>275</t>
  </si>
  <si>
    <t>276</t>
  </si>
  <si>
    <t>277</t>
  </si>
  <si>
    <t>516</t>
  </si>
  <si>
    <t>279</t>
  </si>
  <si>
    <t>280</t>
  </si>
  <si>
    <t>281</t>
  </si>
  <si>
    <t>283</t>
  </si>
  <si>
    <t>284</t>
  </si>
  <si>
    <t>285</t>
  </si>
  <si>
    <t>286</t>
  </si>
  <si>
    <t>287</t>
  </si>
  <si>
    <t>288A</t>
  </si>
  <si>
    <t>288J</t>
  </si>
  <si>
    <t>289</t>
  </si>
  <si>
    <t>290</t>
  </si>
  <si>
    <t>292</t>
  </si>
  <si>
    <t>293</t>
  </si>
  <si>
    <t>526</t>
  </si>
  <si>
    <t>295</t>
  </si>
  <si>
    <t>296</t>
  </si>
  <si>
    <t>297</t>
  </si>
  <si>
    <t>299</t>
  </si>
  <si>
    <t>301</t>
  </si>
  <si>
    <t>302</t>
  </si>
  <si>
    <t>303</t>
  </si>
  <si>
    <t>304</t>
  </si>
  <si>
    <t>306</t>
  </si>
  <si>
    <t>307</t>
  </si>
  <si>
    <t>308</t>
  </si>
  <si>
    <t>309</t>
  </si>
  <si>
    <t>310A</t>
  </si>
  <si>
    <t>310J</t>
  </si>
  <si>
    <t>488</t>
  </si>
  <si>
    <t>312</t>
  </si>
  <si>
    <t>313</t>
  </si>
  <si>
    <t>315A</t>
  </si>
  <si>
    <t>315J</t>
  </si>
  <si>
    <t>316</t>
  </si>
  <si>
    <t>318A</t>
  </si>
  <si>
    <t>318J</t>
  </si>
  <si>
    <t>319</t>
  </si>
  <si>
    <t>320</t>
  </si>
  <si>
    <t>321</t>
  </si>
  <si>
    <t>322A</t>
  </si>
  <si>
    <t>322J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</si>
  <si>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</si>
  <si>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</si>
  <si>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</si>
  <si>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</si>
  <si>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</si>
  <si>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</si>
  <si>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</si>
  <si>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</si>
  <si>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</si>
  <si>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</si>
  <si>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335</t>
  </si>
  <si>
    <t>336</t>
  </si>
  <si>
    <t>337A</t>
  </si>
  <si>
    <t>337J</t>
  </si>
  <si>
    <t>338A</t>
  </si>
  <si>
    <t>338J</t>
  </si>
  <si>
    <t>341</t>
  </si>
  <si>
    <t>342</t>
  </si>
  <si>
    <t>343</t>
  </si>
  <si>
    <t>344</t>
  </si>
  <si>
    <t>345A</t>
  </si>
  <si>
    <t>345J</t>
  </si>
  <si>
    <t>346</t>
  </si>
  <si>
    <t>348</t>
  </si>
  <si>
    <t>350</t>
  </si>
  <si>
    <t>352</t>
  </si>
  <si>
    <t>354</t>
  </si>
  <si>
    <t>357</t>
  </si>
  <si>
    <t>359</t>
  </si>
  <si>
    <t>360</t>
  </si>
  <si>
    <t>362</t>
  </si>
  <si>
    <t>363</t>
  </si>
  <si>
    <t>364A</t>
  </si>
  <si>
    <t>364J</t>
  </si>
  <si>
    <t>365A</t>
  </si>
  <si>
    <t>365J</t>
  </si>
  <si>
    <t>19?A</t>
  </si>
  <si>
    <t>19?J</t>
  </si>
  <si>
    <t>369A</t>
  </si>
  <si>
    <t>369J</t>
  </si>
  <si>
    <t>371</t>
  </si>
  <si>
    <t>372A</t>
  </si>
  <si>
    <t>372J</t>
  </si>
  <si>
    <t>374</t>
  </si>
  <si>
    <t>375A</t>
  </si>
  <si>
    <t>375J</t>
  </si>
  <si>
    <t>377</t>
  </si>
  <si>
    <t>379A</t>
  </si>
  <si>
    <t>379J</t>
  </si>
  <si>
    <t>381A</t>
  </si>
  <si>
    <t>381J</t>
  </si>
  <si>
    <t>383A</t>
  </si>
  <si>
    <t>383J</t>
  </si>
  <si>
    <t>384</t>
  </si>
  <si>
    <t>385</t>
  </si>
  <si>
    <t>386</t>
  </si>
  <si>
    <t>387</t>
  </si>
  <si>
    <t>389A</t>
  </si>
  <si>
    <t>389J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</si>
  <si>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</si>
  <si>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</si>
  <si>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</si>
  <si>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</si>
  <si>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</si>
  <si>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</si>
  <si>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</si>
  <si>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</si>
  <si>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</si>
  <si>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</si>
  <si>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</si>
  <si>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403</t>
  </si>
  <si>
    <t>405A</t>
  </si>
  <si>
    <t>405J</t>
  </si>
  <si>
    <t>406</t>
  </si>
  <si>
    <t>407</t>
  </si>
  <si>
    <t>409</t>
  </si>
  <si>
    <t>410A</t>
  </si>
  <si>
    <t>410J</t>
  </si>
  <si>
    <t>411</t>
  </si>
  <si>
    <t>414A</t>
  </si>
  <si>
    <t>414J</t>
  </si>
  <si>
    <t>416</t>
  </si>
  <si>
    <t>418A</t>
  </si>
  <si>
    <t>418J</t>
  </si>
  <si>
    <t>421</t>
  </si>
  <si>
    <t>422A</t>
  </si>
  <si>
    <t>422J</t>
  </si>
  <si>
    <t>424A</t>
  </si>
  <si>
    <t>424J</t>
  </si>
  <si>
    <t>426</t>
  </si>
  <si>
    <t>431</t>
  </si>
  <si>
    <t>432A</t>
  </si>
  <si>
    <t>432J</t>
  </si>
  <si>
    <t>435</t>
  </si>
  <si>
    <t>439</t>
  </si>
  <si>
    <t>440A</t>
  </si>
  <si>
    <t>440J</t>
  </si>
  <si>
    <t>443</t>
  </si>
  <si>
    <t>445</t>
  </si>
  <si>
    <t>447</t>
  </si>
  <si>
    <t>451A</t>
  </si>
  <si>
    <t>451J</t>
  </si>
  <si>
    <t>452</t>
  </si>
  <si>
    <t>455</t>
  </si>
  <si>
    <t>457</t>
  </si>
  <si>
    <t>460</t>
  </si>
  <si>
    <t>461</t>
  </si>
  <si>
    <t>462</t>
  </si>
  <si>
    <t>463</t>
  </si>
  <si>
    <t>697</t>
  </si>
  <si>
    <t>465</t>
  </si>
  <si>
    <t>466</t>
  </si>
  <si>
    <t>468</t>
  </si>
  <si>
    <t>469A</t>
  </si>
  <si>
    <t>469J</t>
  </si>
  <si>
    <t>470</t>
  </si>
  <si>
    <t>471</t>
  </si>
  <si>
    <t>472</t>
  </si>
  <si>
    <t>473</t>
  </si>
  <si>
    <t>474</t>
  </si>
  <si>
    <t>475</t>
  </si>
  <si>
    <t>476</t>
  </si>
  <si>
    <t>478</t>
  </si>
  <si>
    <t>483</t>
  </si>
  <si>
    <t>485A</t>
  </si>
  <si>
    <t>485J</t>
  </si>
  <si>
    <t>487</t>
  </si>
  <si>
    <t>489</t>
  </si>
  <si>
    <t>490</t>
  </si>
  <si>
    <t>492A</t>
  </si>
  <si>
    <t>492J</t>
  </si>
  <si>
    <t>494A</t>
  </si>
  <si>
    <t>494J</t>
  </si>
  <si>
    <t>495</t>
  </si>
  <si>
    <t>496</t>
  </si>
  <si>
    <t>499A</t>
  </si>
  <si>
    <t>499J</t>
  </si>
  <si>
    <t>501</t>
  </si>
  <si>
    <t>502</t>
  </si>
  <si>
    <t>503A</t>
  </si>
  <si>
    <t>503J</t>
  </si>
  <si>
    <t>504</t>
  </si>
  <si>
    <t>507</t>
  </si>
  <si>
    <t>509</t>
  </si>
  <si>
    <t>512</t>
  </si>
  <si>
    <t>519A</t>
  </si>
  <si>
    <t>519J</t>
  </si>
  <si>
    <t>521</t>
  </si>
  <si>
    <t>523</t>
  </si>
  <si>
    <t>524A</t>
  </si>
  <si>
    <t>524J</t>
  </si>
  <si>
    <t>530</t>
  </si>
  <si>
    <t>532</t>
  </si>
  <si>
    <t>533</t>
  </si>
  <si>
    <t>534</t>
  </si>
  <si>
    <t>535</t>
  </si>
  <si>
    <t>536</t>
  </si>
  <si>
    <t>537</t>
  </si>
  <si>
    <t>539</t>
  </si>
  <si>
    <t>540</t>
  </si>
  <si>
    <t>541</t>
  </si>
  <si>
    <t>543</t>
  </si>
  <si>
    <t>546A</t>
  </si>
  <si>
    <t>546J</t>
  </si>
  <si>
    <t>547</t>
  </si>
  <si>
    <t>548</t>
  </si>
  <si>
    <t>549</t>
  </si>
  <si>
    <t>551</t>
  </si>
  <si>
    <t>552</t>
  </si>
  <si>
    <t>553</t>
  </si>
  <si>
    <t>555</t>
  </si>
  <si>
    <t>556</t>
  </si>
  <si>
    <t>557</t>
  </si>
  <si>
    <t>559</t>
  </si>
  <si>
    <t>562A</t>
  </si>
  <si>
    <t>562J</t>
  </si>
  <si>
    <t>563</t>
  </si>
  <si>
    <t>565A</t>
  </si>
  <si>
    <t>565J</t>
  </si>
  <si>
    <t>566</t>
  </si>
  <si>
    <t>568</t>
  </si>
  <si>
    <t>569</t>
  </si>
  <si>
    <t>570</t>
  </si>
  <si>
    <t>571</t>
  </si>
  <si>
    <t>572</t>
  </si>
  <si>
    <t>574</t>
  </si>
  <si>
    <t>575A</t>
  </si>
  <si>
    <t>575J</t>
  </si>
  <si>
    <t>579</t>
  </si>
  <si>
    <t>581</t>
  </si>
  <si>
    <t>583A</t>
  </si>
  <si>
    <t>583J</t>
  </si>
  <si>
    <t>586</t>
  </si>
  <si>
    <t>587</t>
  </si>
  <si>
    <t>588A</t>
  </si>
  <si>
    <t>588J</t>
  </si>
  <si>
    <t>589</t>
  </si>
  <si>
    <t>592</t>
  </si>
  <si>
    <t>594A</t>
  </si>
  <si>
    <t>594J</t>
  </si>
  <si>
    <t>625</t>
  </si>
  <si>
    <t>596</t>
  </si>
  <si>
    <t>598</t>
  </si>
  <si>
    <t>599A</t>
  </si>
  <si>
    <t>599J</t>
  </si>
  <si>
    <t>601A</t>
  </si>
  <si>
    <t>601J</t>
  </si>
  <si>
    <t>602</t>
  </si>
  <si>
    <t>603A</t>
  </si>
  <si>
    <t>603J</t>
  </si>
  <si>
    <t>604</t>
  </si>
  <si>
    <t>606</t>
  </si>
  <si>
    <t>607</t>
  </si>
  <si>
    <t>610</t>
  </si>
  <si>
    <t>611A</t>
  </si>
  <si>
    <t>611J</t>
  </si>
  <si>
    <t>612</t>
  </si>
  <si>
    <t>613</t>
  </si>
  <si>
    <t>616</t>
  </si>
  <si>
    <t>617</t>
  </si>
  <si>
    <t>618</t>
  </si>
  <si>
    <t>623A</t>
  </si>
  <si>
    <t>623J</t>
  </si>
  <si>
    <t>629</t>
  </si>
  <si>
    <t>630A</t>
  </si>
  <si>
    <t>630J</t>
  </si>
  <si>
    <t>633</t>
  </si>
  <si>
    <t>634</t>
  </si>
  <si>
    <t>635</t>
  </si>
  <si>
    <t>636</t>
  </si>
  <si>
    <t>638A</t>
  </si>
  <si>
    <t>638J</t>
  </si>
  <si>
    <t>640</t>
  </si>
  <si>
    <t>641A</t>
  </si>
  <si>
    <t>641J</t>
  </si>
  <si>
    <t>642A</t>
  </si>
  <si>
    <t>642J</t>
  </si>
  <si>
    <t>643</t>
  </si>
  <si>
    <t>644</t>
  </si>
  <si>
    <t>645</t>
  </si>
  <si>
    <t>646</t>
  </si>
  <si>
    <t>647</t>
  </si>
  <si>
    <t>649</t>
  </si>
  <si>
    <t>650</t>
  </si>
  <si>
    <t>651</t>
  </si>
  <si>
    <t>653</t>
  </si>
  <si>
    <t>659</t>
  </si>
  <si>
    <t>660A</t>
  </si>
  <si>
    <t>660J</t>
  </si>
  <si>
    <t>661</t>
  </si>
  <si>
    <t>662</t>
  </si>
  <si>
    <t>663</t>
  </si>
  <si>
    <t>664</t>
  </si>
  <si>
    <t>666</t>
  </si>
  <si>
    <t>669</t>
  </si>
  <si>
    <t>670A</t>
  </si>
  <si>
    <t>670J</t>
  </si>
  <si>
    <t>671</t>
  </si>
  <si>
    <t>672</t>
  </si>
  <si>
    <t>673</t>
  </si>
  <si>
    <t>676</t>
  </si>
  <si>
    <t>678</t>
  </si>
  <si>
    <t>679</t>
  </si>
  <si>
    <t>680A</t>
  </si>
  <si>
    <t>680J</t>
  </si>
  <si>
    <t>681</t>
  </si>
  <si>
    <t>682</t>
  </si>
  <si>
    <t>684</t>
  </si>
  <si>
    <t>685</t>
  </si>
  <si>
    <t>686</t>
  </si>
  <si>
    <t>687</t>
  </si>
  <si>
    <t>688</t>
  </si>
  <si>
    <t>689A</t>
  </si>
  <si>
    <t>689J</t>
  </si>
  <si>
    <t>690A</t>
  </si>
  <si>
    <t>690J</t>
  </si>
  <si>
    <t>691</t>
  </si>
  <si>
    <t>693</t>
  </si>
  <si>
    <t>694</t>
  </si>
  <si>
    <t>696</t>
  </si>
  <si>
    <t>698</t>
  </si>
  <si>
    <t>699A</t>
  </si>
  <si>
    <t>699J</t>
  </si>
  <si>
    <t>700</t>
  </si>
  <si>
    <t>701</t>
  </si>
  <si>
    <t>702</t>
  </si>
  <si>
    <t>703</t>
  </si>
  <si>
    <t>704A</t>
  </si>
  <si>
    <t>704J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</si>
  <si>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</si>
  <si>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</si>
  <si>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</si>
  <si>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</si>
  <si>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</si>
  <si>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</si>
  <si>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</si>
  <si>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</si>
  <si>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</si>
  <si>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</si>
  <si>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</si>
  <si>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717</t>
  </si>
  <si>
    <t>718A</t>
  </si>
  <si>
    <t>718J</t>
  </si>
  <si>
    <t>719</t>
  </si>
  <si>
    <t>721</t>
  </si>
  <si>
    <t>722A</t>
  </si>
  <si>
    <t>722J</t>
  </si>
  <si>
    <t>723A</t>
  </si>
  <si>
    <t>723J</t>
  </si>
  <si>
    <t>724A</t>
  </si>
  <si>
    <t>724J</t>
  </si>
  <si>
    <t>725</t>
  </si>
  <si>
    <t>726</t>
  </si>
  <si>
    <t>727</t>
  </si>
  <si>
    <t>728A</t>
  </si>
  <si>
    <t>728J</t>
  </si>
  <si>
    <t>730</t>
  </si>
  <si>
    <t>731A</t>
  </si>
  <si>
    <t>731J</t>
  </si>
  <si>
    <t>733</t>
  </si>
  <si>
    <t>734</t>
  </si>
  <si>
    <t>735</t>
  </si>
  <si>
    <t>738</t>
  </si>
  <si>
    <t>739A</t>
  </si>
  <si>
    <t>739J</t>
  </si>
  <si>
    <t>744</t>
  </si>
  <si>
    <t>745</t>
  </si>
  <si>
    <t>747</t>
  </si>
  <si>
    <t>748</t>
  </si>
  <si>
    <t>749</t>
  </si>
  <si>
    <t>751</t>
  </si>
  <si>
    <t>754A</t>
  </si>
  <si>
    <t>754J</t>
  </si>
  <si>
    <t>755</t>
  </si>
  <si>
    <t>756</t>
  </si>
  <si>
    <t>757</t>
  </si>
  <si>
    <t>758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</si>
  <si>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</si>
  <si>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</si>
  <si>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</si>
  <si>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</si>
  <si>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</si>
  <si>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</si>
  <si>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</si>
  <si>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</si>
  <si>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</si>
  <si>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</si>
  <si>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</si>
  <si>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</si>
  <si>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</si>
  <si>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</si>
  <si>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</si>
  <si>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</si>
  <si>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</si>
  <si>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780</t>
  </si>
  <si>
    <t>781</t>
  </si>
  <si>
    <t>782</t>
  </si>
  <si>
    <t>783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</si>
  <si>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</si>
  <si>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</si>
  <si>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</si>
  <si>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</si>
  <si>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</si>
  <si>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</si>
  <si>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</si>
  <si>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</si>
  <si>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</si>
  <si>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</si>
  <si>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797A</t>
  </si>
  <si>
    <t>797J</t>
  </si>
  <si>
    <t>799A</t>
  </si>
  <si>
    <t>799J</t>
  </si>
  <si>
    <t>800</t>
  </si>
  <si>
    <t>801</t>
  </si>
  <si>
    <t>802</t>
  </si>
  <si>
    <t>803A</t>
  </si>
  <si>
    <t>803J</t>
  </si>
  <si>
    <t>804</t>
  </si>
  <si>
    <t>805</t>
  </si>
  <si>
    <t>806</t>
  </si>
  <si>
    <t>807</t>
  </si>
  <si>
    <t>809</t>
  </si>
  <si>
    <t>810</t>
  </si>
  <si>
    <t>814</t>
  </si>
  <si>
    <t>818</t>
  </si>
  <si>
    <t>820</t>
  </si>
  <si>
    <t>822</t>
  </si>
  <si>
    <t>823</t>
  </si>
  <si>
    <t>824</t>
  </si>
  <si>
    <t>825</t>
  </si>
  <si>
    <t>826</t>
  </si>
  <si>
    <t>827</t>
  </si>
  <si>
    <t>828</t>
  </si>
  <si>
    <t>830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</si>
  <si>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</si>
  <si>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</si>
  <si>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</si>
  <si>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</si>
  <si>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</si>
  <si>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</si>
  <si>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</si>
  <si>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</si>
  <si>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</si>
  <si>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</si>
  <si>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843</t>
  </si>
  <si>
    <t>844</t>
  </si>
  <si>
    <t>845</t>
  </si>
  <si>
    <t>846A</t>
  </si>
  <si>
    <t>846J</t>
  </si>
  <si>
    <t>847A</t>
  </si>
  <si>
    <t>847J</t>
  </si>
  <si>
    <t>848</t>
  </si>
  <si>
    <t>849A</t>
  </si>
  <si>
    <t>849J</t>
  </si>
  <si>
    <t>850</t>
  </si>
  <si>
    <t>852A</t>
  </si>
  <si>
    <t>852J</t>
  </si>
  <si>
    <t>853</t>
  </si>
  <si>
    <t>854</t>
  </si>
  <si>
    <t>855</t>
  </si>
  <si>
    <t>856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</si>
  <si>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</si>
  <si>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</si>
  <si>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</si>
  <si>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</si>
  <si>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</si>
  <si>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</si>
  <si>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</si>
  <si>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</si>
  <si>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</si>
  <si>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</si>
  <si>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869</t>
  </si>
  <si>
    <t>871</t>
  </si>
  <si>
    <t>874</t>
  </si>
  <si>
    <t>875</t>
  </si>
  <si>
    <t>877</t>
  </si>
  <si>
    <t>879</t>
  </si>
  <si>
    <t>881</t>
  </si>
  <si>
    <t>885</t>
  </si>
  <si>
    <t>886</t>
  </si>
  <si>
    <t>887</t>
  </si>
  <si>
    <t>888</t>
  </si>
  <si>
    <t>889</t>
  </si>
  <si>
    <t>890</t>
  </si>
  <si>
    <t>891</t>
  </si>
  <si>
    <t>892A</t>
  </si>
  <si>
    <t>892J</t>
  </si>
  <si>
    <t>894</t>
  </si>
  <si>
    <t>895</t>
  </si>
  <si>
    <t>896</t>
  </si>
  <si>
    <t>897</t>
  </si>
  <si>
    <t>899</t>
  </si>
  <si>
    <t>901</t>
  </si>
  <si>
    <t>903</t>
  </si>
  <si>
    <t>904</t>
  </si>
  <si>
    <t>905</t>
  </si>
  <si>
    <t>906A</t>
  </si>
  <si>
    <t>906J</t>
  </si>
  <si>
    <t>907A</t>
  </si>
  <si>
    <t>907J</t>
  </si>
  <si>
    <t>908</t>
  </si>
  <si>
    <t>912</t>
  </si>
  <si>
    <t>913</t>
  </si>
  <si>
    <t>914</t>
  </si>
  <si>
    <t>918A</t>
  </si>
  <si>
    <t>918J</t>
  </si>
  <si>
    <t>919</t>
  </si>
  <si>
    <t>920A</t>
  </si>
  <si>
    <t>920J</t>
  </si>
  <si>
    <t>1086</t>
  </si>
  <si>
    <t>929A</t>
  </si>
  <si>
    <t>929J</t>
  </si>
  <si>
    <t>930A</t>
  </si>
  <si>
    <t>930J</t>
  </si>
  <si>
    <t>931</t>
  </si>
  <si>
    <t>932</t>
  </si>
  <si>
    <t>933</t>
  </si>
  <si>
    <t>934</t>
  </si>
  <si>
    <t>935</t>
  </si>
  <si>
    <t>937</t>
  </si>
  <si>
    <t>938</t>
  </si>
  <si>
    <t>940</t>
  </si>
  <si>
    <t>941A</t>
  </si>
  <si>
    <t>941J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</si>
  <si>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</si>
  <si>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</si>
  <si>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</si>
  <si>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</si>
  <si>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</si>
  <si>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</si>
  <si>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</si>
  <si>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</si>
  <si>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</si>
  <si>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953</t>
  </si>
  <si>
    <t>954A</t>
  </si>
  <si>
    <t>954J</t>
  </si>
  <si>
    <t>955</t>
  </si>
  <si>
    <t>956A</t>
  </si>
  <si>
    <t>956J</t>
  </si>
  <si>
    <t>957</t>
  </si>
  <si>
    <t>958</t>
  </si>
  <si>
    <t>959</t>
  </si>
  <si>
    <t>960</t>
  </si>
  <si>
    <t>961</t>
  </si>
  <si>
    <t>962</t>
  </si>
  <si>
    <t>963</t>
  </si>
  <si>
    <t>964A</t>
  </si>
  <si>
    <t>964J</t>
  </si>
  <si>
    <t>965</t>
  </si>
  <si>
    <t>966</t>
  </si>
  <si>
    <t>967</t>
  </si>
  <si>
    <t>969A</t>
  </si>
  <si>
    <t>969J</t>
  </si>
  <si>
    <t>970</t>
  </si>
  <si>
    <t>971A</t>
  </si>
  <si>
    <t>971J</t>
  </si>
  <si>
    <t>972A</t>
  </si>
  <si>
    <t>972J</t>
  </si>
  <si>
    <t>973</t>
  </si>
  <si>
    <t>976A</t>
  </si>
  <si>
    <t>976J</t>
  </si>
  <si>
    <t>977</t>
  </si>
  <si>
    <t>979</t>
  </si>
  <si>
    <t>980</t>
  </si>
  <si>
    <t>981</t>
  </si>
  <si>
    <t>982A</t>
  </si>
  <si>
    <t>982J</t>
  </si>
  <si>
    <t>983</t>
  </si>
  <si>
    <t>984</t>
  </si>
  <si>
    <t>985</t>
  </si>
  <si>
    <t>986</t>
  </si>
  <si>
    <t>987</t>
  </si>
  <si>
    <t>988</t>
  </si>
  <si>
    <t>989</t>
  </si>
  <si>
    <t>992</t>
  </si>
  <si>
    <t>994</t>
  </si>
  <si>
    <t>995</t>
  </si>
  <si>
    <t>996</t>
  </si>
  <si>
    <t>997</t>
  </si>
  <si>
    <t>998</t>
  </si>
  <si>
    <t>999</t>
  </si>
  <si>
    <t>1000</t>
  </si>
  <si>
    <t>1001A</t>
  </si>
  <si>
    <t>1001J</t>
  </si>
  <si>
    <t>1002</t>
  </si>
  <si>
    <t>1003</t>
  </si>
  <si>
    <t>1004</t>
  </si>
  <si>
    <t>1005</t>
  </si>
  <si>
    <t>1006</t>
  </si>
  <si>
    <t>1007A</t>
  </si>
  <si>
    <t>1007J</t>
  </si>
  <si>
    <t>1008</t>
  </si>
  <si>
    <t>1009</t>
  </si>
  <si>
    <t>1010</t>
  </si>
  <si>
    <t>1011</t>
  </si>
  <si>
    <t>1012</t>
  </si>
  <si>
    <t>1014</t>
  </si>
  <si>
    <t>1015A</t>
  </si>
  <si>
    <t>1015J</t>
  </si>
  <si>
    <t>1016</t>
  </si>
  <si>
    <t>1017</t>
  </si>
  <si>
    <t>1018</t>
  </si>
  <si>
    <t>1019</t>
  </si>
  <si>
    <t>1020</t>
  </si>
  <si>
    <t>1021</t>
  </si>
  <si>
    <t>1022</t>
  </si>
  <si>
    <t>1023A</t>
  </si>
  <si>
    <t>1023J</t>
  </si>
  <si>
    <t>1024A</t>
  </si>
  <si>
    <t>1024J</t>
  </si>
  <si>
    <t>1025A</t>
  </si>
  <si>
    <t>1025J</t>
  </si>
  <si>
    <t>1026A</t>
  </si>
  <si>
    <t>1026J</t>
  </si>
  <si>
    <t>1027A</t>
  </si>
  <si>
    <t>1027J</t>
  </si>
  <si>
    <t>1028A</t>
  </si>
  <si>
    <t>1028J</t>
  </si>
  <si>
    <t>1029A</t>
  </si>
  <si>
    <t>1029J</t>
  </si>
  <si>
    <t>1030A</t>
  </si>
  <si>
    <t>1030J</t>
  </si>
  <si>
    <t>1031A</t>
  </si>
  <si>
    <t>1031J</t>
  </si>
  <si>
    <t>1032A</t>
  </si>
  <si>
    <t>1032J</t>
  </si>
  <si>
    <t>1033A</t>
  </si>
  <si>
    <t>1033J</t>
  </si>
  <si>
    <t>1034A</t>
  </si>
  <si>
    <t>1034J</t>
  </si>
  <si>
    <t>1035A</t>
  </si>
  <si>
    <t>1035J</t>
  </si>
  <si>
    <t>1036A</t>
  </si>
  <si>
    <t>1036J</t>
  </si>
  <si>
    <t>1037A</t>
  </si>
  <si>
    <t>1037J</t>
  </si>
  <si>
    <t>1038A</t>
  </si>
  <si>
    <t>1038J</t>
  </si>
  <si>
    <t>1039</t>
  </si>
  <si>
    <t>1040</t>
  </si>
  <si>
    <t>1043</t>
  </si>
  <si>
    <t>1044</t>
  </si>
  <si>
    <t>1045</t>
  </si>
  <si>
    <t>1046</t>
  </si>
  <si>
    <t>1047</t>
  </si>
  <si>
    <t>1048</t>
  </si>
  <si>
    <t>1051</t>
  </si>
  <si>
    <t>1052</t>
  </si>
  <si>
    <t>1053</t>
  </si>
  <si>
    <t>1054A</t>
  </si>
  <si>
    <t>1054J</t>
  </si>
  <si>
    <t>1055</t>
  </si>
  <si>
    <t>1056</t>
  </si>
  <si>
    <t>1057</t>
  </si>
  <si>
    <t>1058</t>
  </si>
  <si>
    <t>1059</t>
  </si>
  <si>
    <t>1061</t>
  </si>
  <si>
    <t>1062</t>
  </si>
  <si>
    <t>1063</t>
  </si>
  <si>
    <t>1064</t>
  </si>
  <si>
    <t>1065</t>
  </si>
  <si>
    <t>1066</t>
  </si>
  <si>
    <t>1067</t>
  </si>
  <si>
    <t>1068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</si>
  <si>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</si>
  <si>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</si>
  <si>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</si>
  <si>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</si>
  <si>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</si>
  <si>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</si>
  <si>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</si>
  <si>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</si>
  <si>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</si>
  <si>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</si>
  <si>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</si>
  <si>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</si>
  <si>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</si>
  <si>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</si>
  <si>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</si>
  <si>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1087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</si>
  <si>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</si>
  <si>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</si>
  <si>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</si>
  <si>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</si>
  <si>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</si>
  <si>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</si>
  <si>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</si>
  <si>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</si>
  <si>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</si>
  <si>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</si>
  <si>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</si>
  <si>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</si>
  <si>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</si>
  <si>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1104</t>
  </si>
  <si>
    <t>1105</t>
  </si>
  <si>
    <t>1106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</si>
  <si>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</si>
  <si>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</si>
  <si>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</si>
  <si>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</si>
  <si>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</si>
  <si>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</si>
  <si>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</si>
  <si>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</si>
  <si>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</si>
  <si>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</si>
  <si>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</si>
  <si>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</si>
  <si>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</si>
  <si>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</si>
  <si>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</si>
  <si>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</si>
  <si>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</si>
  <si>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</si>
  <si>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</si>
  <si>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</si>
  <si>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</si>
  <si>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</si>
  <si>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</si>
  <si>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1135A</t>
  </si>
  <si>
    <t>1135J</t>
  </si>
  <si>
    <t>1136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</si>
  <si>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</si>
  <si>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</si>
  <si>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</si>
  <si>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</si>
  <si>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</si>
  <si>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</si>
  <si>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</si>
  <si>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</si>
  <si>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</si>
  <si>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</si>
  <si>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</si>
  <si>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</si>
  <si>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</si>
  <si>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</si>
  <si>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</si>
  <si>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</si>
  <si>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</si>
  <si>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</si>
  <si>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</si>
  <si>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</si>
  <si>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</si>
  <si>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1160A</t>
  </si>
  <si>
    <t>1160J</t>
  </si>
  <si>
    <t>1161</t>
  </si>
  <si>
    <t>1162</t>
  </si>
  <si>
    <t>1163</t>
  </si>
  <si>
    <t>1164</t>
  </si>
  <si>
    <t>1165</t>
  </si>
  <si>
    <t>1166</t>
  </si>
  <si>
    <t>1168</t>
  </si>
  <si>
    <t>1169</t>
  </si>
  <si>
    <t>1170</t>
  </si>
  <si>
    <t>1171</t>
  </si>
  <si>
    <t>1172</t>
  </si>
  <si>
    <t>1173</t>
  </si>
  <si>
    <t>1175</t>
  </si>
  <si>
    <t>1176</t>
  </si>
  <si>
    <t>1177</t>
  </si>
  <si>
    <t>MF GUILD</t>
  </si>
  <si>
    <t>FOOD-Plants</t>
  </si>
  <si>
    <t>FOOD-Animals</t>
  </si>
  <si>
    <t>FOOD-Lichens</t>
  </si>
  <si>
    <t>FOOD-Fungi</t>
  </si>
  <si>
    <t>FOOD-Bacteria</t>
  </si>
  <si>
    <t>FOOD-Algae</t>
  </si>
  <si>
    <t>FOOD-Detritus</t>
  </si>
  <si>
    <t>FOOD-Excrements</t>
  </si>
  <si>
    <t>FOOD-Wood</t>
  </si>
  <si>
    <t>FOOD-Dead animals</t>
  </si>
  <si>
    <t>FOOD-not feeding</t>
  </si>
  <si>
    <t>GET-Active search</t>
  </si>
  <si>
    <t>GET-Passive</t>
  </si>
  <si>
    <t>GET-Rearing</t>
  </si>
  <si>
    <t>GET-Ambush</t>
  </si>
  <si>
    <t>GET-Using trap</t>
  </si>
  <si>
    <t>GET-not feeding</t>
  </si>
  <si>
    <t>INGEST-Chewing (and cutting)</t>
  </si>
  <si>
    <t>INGEST-Piercing and sucking</t>
  </si>
  <si>
    <t>INGEST-External digestion and sucking</t>
  </si>
  <si>
    <t>INGEST-Siphoning</t>
  </si>
  <si>
    <t>INGEST-Filtering</t>
  </si>
  <si>
    <t>INGEST-Sponging</t>
  </si>
  <si>
    <t>INGEST-not feeding</t>
  </si>
  <si>
    <t>ACTIVE-Day</t>
  </si>
  <si>
    <t>ACTIVE-Night</t>
  </si>
  <si>
    <t>ACTIVE-Twilight</t>
  </si>
  <si>
    <t>ACTIVE-inactive</t>
  </si>
  <si>
    <t>HABITAT-Leaves, branches, flowers, seeds, fruits (surface)</t>
  </si>
  <si>
    <t>HABITAT-inside stems, roots, fruits, pods, fungi</t>
  </si>
  <si>
    <t>HABITAT-Ground</t>
  </si>
  <si>
    <t>HABITAT-Under stones, bark, twigs</t>
  </si>
  <si>
    <t>HABITAT-Decaying matter</t>
  </si>
  <si>
    <t>HABITAT-Subterranean</t>
  </si>
  <si>
    <t>HABITAT-Wood</t>
  </si>
  <si>
    <t>HABITAT-Cave</t>
  </si>
  <si>
    <t>HABITAT-water pond</t>
  </si>
  <si>
    <t>GRUPO GUILD</t>
  </si>
  <si>
    <t>Guild 1</t>
  </si>
  <si>
    <t>Guild 2</t>
  </si>
  <si>
    <t>Guild 3</t>
  </si>
  <si>
    <t>Guild 4</t>
  </si>
  <si>
    <t>Guild 5</t>
  </si>
  <si>
    <t>Guild 6</t>
  </si>
  <si>
    <t>Guild 7</t>
  </si>
  <si>
    <t>Guild 8</t>
  </si>
  <si>
    <t>Guild 9</t>
  </si>
  <si>
    <t>Guild 10</t>
  </si>
  <si>
    <t>Guild 11</t>
  </si>
  <si>
    <t>Guild 12</t>
  </si>
  <si>
    <t>Guild 13</t>
  </si>
  <si>
    <t>Guild 14</t>
  </si>
  <si>
    <t>Guild 15</t>
  </si>
  <si>
    <t>FOOD</t>
  </si>
  <si>
    <t>GET</t>
  </si>
  <si>
    <t>INGEST</t>
  </si>
  <si>
    <t>PERIOD</t>
  </si>
  <si>
    <t>HABITAT</t>
  </si>
  <si>
    <t>Pl</t>
  </si>
  <si>
    <t>Ac</t>
  </si>
  <si>
    <t>Si</t>
  </si>
  <si>
    <t>NiTw</t>
  </si>
  <si>
    <t>Sf</t>
  </si>
  <si>
    <t>Pa</t>
  </si>
  <si>
    <t>Ch</t>
  </si>
  <si>
    <t>Da</t>
  </si>
  <si>
    <t>An</t>
  </si>
  <si>
    <t>Tr</t>
  </si>
  <si>
    <t>Ex</t>
  </si>
  <si>
    <t>DaNiTw</t>
  </si>
  <si>
    <t>SfDe</t>
  </si>
  <si>
    <t>Ca</t>
  </si>
  <si>
    <t>Ni</t>
  </si>
  <si>
    <t>PlAnFuDeExDa</t>
  </si>
  <si>
    <t>AcAm</t>
  </si>
  <si>
    <t>GrUn</t>
  </si>
  <si>
    <t/>
  </si>
  <si>
    <t>Pi</t>
  </si>
  <si>
    <t>SfSb</t>
  </si>
  <si>
    <t>PlDe</t>
  </si>
  <si>
    <t>SfGrUn</t>
  </si>
  <si>
    <t>SfUn</t>
  </si>
  <si>
    <t>Fu</t>
  </si>
  <si>
    <t>De</t>
  </si>
  <si>
    <t>UnDe</t>
  </si>
  <si>
    <t>SfGrDe</t>
  </si>
  <si>
    <t>SfIn</t>
  </si>
  <si>
    <t>UnSb</t>
  </si>
  <si>
    <t>GrUnDe</t>
  </si>
  <si>
    <t>PlFuAl</t>
  </si>
  <si>
    <t>SfUnDe</t>
  </si>
  <si>
    <t>Un</t>
  </si>
  <si>
    <t>SfGr</t>
  </si>
  <si>
    <t>DeDa</t>
  </si>
  <si>
    <t>AnDa</t>
  </si>
  <si>
    <t>PlAn</t>
  </si>
  <si>
    <t>Sb</t>
  </si>
  <si>
    <t>In</t>
  </si>
  <si>
    <t>PlAnLiAl</t>
  </si>
  <si>
    <t>PlFu</t>
  </si>
  <si>
    <t>AcPa</t>
  </si>
  <si>
    <t>InUnDe</t>
  </si>
  <si>
    <t>AnFu</t>
  </si>
  <si>
    <t>GrDe</t>
  </si>
  <si>
    <t>DeSb</t>
  </si>
  <si>
    <t>No</t>
  </si>
  <si>
    <t>GrUnSb</t>
  </si>
  <si>
    <t>InDe</t>
  </si>
  <si>
    <t>PlAnFu</t>
  </si>
  <si>
    <t>PlAnDa</t>
  </si>
  <si>
    <t>DaNi</t>
  </si>
  <si>
    <t>SfUnSb</t>
  </si>
  <si>
    <t>Tw</t>
  </si>
  <si>
    <t>Am</t>
  </si>
  <si>
    <t>LiAl</t>
  </si>
  <si>
    <t>PlAlDe</t>
  </si>
  <si>
    <t>Wa</t>
  </si>
  <si>
    <t>Re</t>
  </si>
  <si>
    <t>Wo</t>
  </si>
  <si>
    <t>PaTr</t>
  </si>
  <si>
    <t>GrSbWa</t>
  </si>
  <si>
    <t>DeSbCa</t>
  </si>
  <si>
    <t>LiFuAlDe</t>
  </si>
  <si>
    <t>Gr</t>
  </si>
  <si>
    <t>PlAnDe</t>
  </si>
  <si>
    <t>SfInSb</t>
  </si>
  <si>
    <t>UnDeWa</t>
  </si>
  <si>
    <t>AnDe</t>
  </si>
  <si>
    <t>SfWa</t>
  </si>
  <si>
    <t>PlWo</t>
  </si>
  <si>
    <t>SfInWo</t>
  </si>
  <si>
    <t>GrSb</t>
  </si>
  <si>
    <t>SfGrUnDe</t>
  </si>
  <si>
    <t>DaTw</t>
  </si>
  <si>
    <t>SfCa</t>
  </si>
  <si>
    <t>PlAl</t>
  </si>
  <si>
    <t>UnCa</t>
  </si>
  <si>
    <t>DeExDa</t>
  </si>
  <si>
    <t>Record of all changes/additions made to database from 10MAR10</t>
  </si>
  <si>
    <t>Date</t>
  </si>
  <si>
    <t>Author of change</t>
  </si>
  <si>
    <t>Type of change/data addition</t>
  </si>
  <si>
    <t>Before</t>
  </si>
  <si>
    <t>After</t>
  </si>
  <si>
    <t>Line</t>
  </si>
  <si>
    <t>Column</t>
  </si>
  <si>
    <t>Name of the file modified</t>
  </si>
  <si>
    <t>Name of the file after change</t>
  </si>
  <si>
    <t>Clara Gaspar</t>
  </si>
  <si>
    <t>Change name MF733</t>
  </si>
  <si>
    <t>Lathridius australicus (Belon)</t>
  </si>
  <si>
    <t>species</t>
  </si>
  <si>
    <t>LISTA Morfoespecies 16FEV10_CG</t>
  </si>
  <si>
    <t>LISTA Morfoespecies 11MAR10_CG</t>
  </si>
  <si>
    <t>Add MF1167</t>
  </si>
  <si>
    <t>1167=735</t>
  </si>
  <si>
    <t>Add MF1168</t>
  </si>
  <si>
    <t>MF352 Euborellia annulipes</t>
  </si>
  <si>
    <t>N; IND</t>
  </si>
  <si>
    <t>I; NON-IND</t>
  </si>
  <si>
    <t>N/E/I; IND/NON-IND</t>
  </si>
  <si>
    <t>Add MF1169</t>
  </si>
  <si>
    <t>LISTA Morfoespecies 16MAR10_CG</t>
  </si>
  <si>
    <t>Add MF1170</t>
  </si>
  <si>
    <t>Add info MF451</t>
  </si>
  <si>
    <t>blank</t>
  </si>
  <si>
    <t>Gen. sp.1; ?; Insecta; ?; ?</t>
  </si>
  <si>
    <t>species; family; class; n/e/i; ind/non-ind</t>
  </si>
  <si>
    <t>Lista MFs sem guilds 18ABR10_CG</t>
  </si>
  <si>
    <t>Lista MFs sem guilds 20ABR10_CG</t>
  </si>
  <si>
    <t>Paulo Borges</t>
  </si>
  <si>
    <t>Add MF1171</t>
  </si>
  <si>
    <t>LISTA MFs sem guilds 18ABR10_CG</t>
  </si>
  <si>
    <t>LISTA MFs sem guilds 6May10_PB</t>
  </si>
  <si>
    <t>Add MF1172</t>
  </si>
  <si>
    <t>Add MF1173</t>
  </si>
  <si>
    <t>Add columns to define guilds</t>
  </si>
  <si>
    <t>Lista MFs guilds 01JUN10_CG</t>
  </si>
  <si>
    <t>Add lines for Juveniles of some species (with metamorphosis and found with the sampling methods)</t>
  </si>
  <si>
    <t>Lista MFs guilds 1JUN10_CG</t>
  </si>
  <si>
    <t>Lista MFs guilds 17JUN10_CG</t>
  </si>
  <si>
    <t>Add MF1174</t>
  </si>
  <si>
    <t>Lista MFs guilds 28JUN10_CG</t>
  </si>
  <si>
    <t>Change name family Nimphalydae  to Nymphalidae</t>
  </si>
  <si>
    <t>Lista MFs guilds 30JUN10_CG</t>
  </si>
  <si>
    <t>Add MF1175</t>
  </si>
  <si>
    <t>Lista MFs guilds 23SEP10_CG</t>
  </si>
  <si>
    <t>Add MF1176</t>
  </si>
  <si>
    <t>Add MF1177</t>
  </si>
  <si>
    <t>Characteristics guilds</t>
  </si>
  <si>
    <t>Food type</t>
  </si>
  <si>
    <t>Way of getting food</t>
  </si>
  <si>
    <t>Mode of ingestion</t>
  </si>
  <si>
    <t>Period of activity</t>
  </si>
  <si>
    <t>Micro-habitat</t>
  </si>
  <si>
    <t>Plants</t>
  </si>
  <si>
    <t>Active search</t>
  </si>
  <si>
    <t>Chewing and cutting</t>
  </si>
  <si>
    <t>Day</t>
  </si>
  <si>
    <t>Surface of leaves, branches, flowers, seeds or fruits</t>
  </si>
  <si>
    <t>Animals</t>
  </si>
  <si>
    <t>Passive</t>
  </si>
  <si>
    <t>Piercing and sucking</t>
  </si>
  <si>
    <t>Night</t>
  </si>
  <si>
    <t>Inside stems, roots, fruits, pods or fungi</t>
  </si>
  <si>
    <t>Lichens</t>
  </si>
  <si>
    <t>Li</t>
  </si>
  <si>
    <t>Rearing</t>
  </si>
  <si>
    <t>External digestion and sucking</t>
  </si>
  <si>
    <t>Twilight</t>
  </si>
  <si>
    <t>Ground</t>
  </si>
  <si>
    <t>Fungi</t>
  </si>
  <si>
    <t>Ambush</t>
  </si>
  <si>
    <t xml:space="preserve">Siphoning </t>
  </si>
  <si>
    <t>Inactive</t>
  </si>
  <si>
    <t>Under stones, bark twigs</t>
  </si>
  <si>
    <t>Algae</t>
  </si>
  <si>
    <t>Al</t>
  </si>
  <si>
    <t>Using trap</t>
  </si>
  <si>
    <t>Not feeding</t>
  </si>
  <si>
    <t>Decaying matter</t>
  </si>
  <si>
    <t>Detritus</t>
  </si>
  <si>
    <t>Subterranean</t>
  </si>
  <si>
    <t>Excrements</t>
  </si>
  <si>
    <t>Wood</t>
  </si>
  <si>
    <t>Cave</t>
  </si>
  <si>
    <t>Dead animals</t>
  </si>
  <si>
    <t>Water pond</t>
  </si>
  <si>
    <t>Added 5 columns with combined guild codes</t>
  </si>
  <si>
    <t>Lista MFs guilds 23FEV11_CG</t>
  </si>
  <si>
    <t>MF1178</t>
  </si>
  <si>
    <t>MF1179</t>
  </si>
  <si>
    <t>MF1180</t>
  </si>
  <si>
    <t>MF1181</t>
  </si>
  <si>
    <t>MF1182</t>
  </si>
  <si>
    <t>MF1183</t>
  </si>
  <si>
    <t>MF1184</t>
  </si>
  <si>
    <t>MF1185</t>
  </si>
  <si>
    <t>MF1186</t>
  </si>
  <si>
    <t>Added MF1178-1186</t>
  </si>
  <si>
    <t>Lista MFs guilds 2May11_PB</t>
  </si>
  <si>
    <t>Cryptophagus sp.12</t>
  </si>
  <si>
    <t>MF489 Corrected</t>
  </si>
  <si>
    <t>Tegenaria domestica (Clerck)</t>
  </si>
  <si>
    <t>MF1189</t>
  </si>
  <si>
    <t>MF1190</t>
  </si>
  <si>
    <t>MF1191</t>
  </si>
  <si>
    <t>Rhizophagus  ferrugineus (Paykull)</t>
  </si>
  <si>
    <t xml:space="preserve">Phrurolinillus lisboensis Wunderlich </t>
  </si>
  <si>
    <t>Theridion melanurum Hahn</t>
  </si>
  <si>
    <t>Cryptophagus sp.13</t>
  </si>
  <si>
    <t>MF1193</t>
  </si>
  <si>
    <t>Species</t>
  </si>
  <si>
    <t>Family</t>
  </si>
  <si>
    <t>Order (new)</t>
  </si>
  <si>
    <t>Class</t>
  </si>
  <si>
    <t>Trophic</t>
  </si>
  <si>
    <t>F2</t>
  </si>
  <si>
    <t>Hypoponera eduardi (Forel)</t>
  </si>
  <si>
    <t>Formicidae</t>
  </si>
  <si>
    <t>Lasius grandis Forel</t>
  </si>
  <si>
    <t>Linepithema humile (Mayr)</t>
  </si>
  <si>
    <t>Monomorium carbonarium (F. Smith)</t>
  </si>
  <si>
    <t>F5=F4</t>
  </si>
  <si>
    <t>Tetramorium sp.</t>
  </si>
  <si>
    <t>F7</t>
  </si>
  <si>
    <t>Temnothorax unifasciatus (Latreille)</t>
  </si>
  <si>
    <t>Aphaenogaster senilis senilis Mayr</t>
  </si>
  <si>
    <t>F9</t>
  </si>
  <si>
    <t>MF1192</t>
  </si>
  <si>
    <t>MF1194</t>
  </si>
  <si>
    <t>Dipoena umbratilis (Simon)</t>
  </si>
  <si>
    <t>MF1195</t>
  </si>
  <si>
    <t>MF444=181</t>
  </si>
  <si>
    <t>11_Nov-11</t>
  </si>
  <si>
    <t>MF181</t>
  </si>
  <si>
    <t>Drouetius azoricus nitens Machado</t>
  </si>
  <si>
    <t>F10</t>
  </si>
  <si>
    <t>Hypoponera punctatissima (Roger, 1859)</t>
  </si>
  <si>
    <t>MF1196</t>
  </si>
  <si>
    <t>MF1197</t>
  </si>
  <si>
    <t>MF1199</t>
  </si>
  <si>
    <t>MF1200</t>
  </si>
  <si>
    <t>Typhochrestus acoreensis Wunderlich</t>
  </si>
  <si>
    <t>E</t>
  </si>
  <si>
    <t>Oxycarenus lavaterae (Fabricius)</t>
  </si>
  <si>
    <t>MF1203</t>
  </si>
  <si>
    <t>MF1204</t>
  </si>
  <si>
    <t>MF1205</t>
  </si>
  <si>
    <t>Monochamus galloprovincialis (Olivier)</t>
  </si>
  <si>
    <t>Lixus pulverulentus (Scopoli)</t>
  </si>
  <si>
    <t>MF974=961</t>
  </si>
  <si>
    <t>MF961; 974</t>
  </si>
  <si>
    <t>974=961</t>
  </si>
  <si>
    <t>Canaryphantes acoreensis (Wunderlich)</t>
  </si>
  <si>
    <t>Body_length(Avg)</t>
  </si>
  <si>
    <t>Body_length(female)</t>
  </si>
  <si>
    <t>Body_length(male)</t>
  </si>
  <si>
    <t>2.45-3.17</t>
  </si>
  <si>
    <t>2.45-3.60</t>
  </si>
  <si>
    <t>2.2-4.0</t>
  </si>
  <si>
    <t>1.8-2.5</t>
  </si>
  <si>
    <t>2.5-4.3</t>
  </si>
  <si>
    <t>1.4-1.65</t>
  </si>
  <si>
    <t>1.7 - 2.6</t>
  </si>
  <si>
    <t>4.7-8.7</t>
  </si>
  <si>
    <t>2.8-3.1</t>
  </si>
  <si>
    <t>4.0 - 4.9</t>
  </si>
  <si>
    <t>13.39-15.54</t>
  </si>
  <si>
    <t>2.6-3.9</t>
  </si>
  <si>
    <t>14.11-15.98</t>
  </si>
  <si>
    <t>1.8-2.2</t>
  </si>
  <si>
    <t>1.49 - 1.71</t>
  </si>
  <si>
    <t>8.5 - 10.5</t>
  </si>
  <si>
    <t>3.9-4.25</t>
  </si>
  <si>
    <t>6.2-7.5</t>
  </si>
  <si>
    <t>3.6-4.3</t>
  </si>
  <si>
    <t>5.1-5.8</t>
  </si>
  <si>
    <t>4.5-5.4</t>
  </si>
  <si>
    <t>4.27-4.88</t>
  </si>
  <si>
    <t>2.5-3.3</t>
  </si>
  <si>
    <t>7.0-8.2</t>
  </si>
  <si>
    <t>MF1206</t>
  </si>
  <si>
    <t>MF1207</t>
  </si>
  <si>
    <t xml:space="preserve">Tetragnatha extensa (Linnaeus) </t>
  </si>
  <si>
    <t>MF1046; 1202</t>
  </si>
  <si>
    <t>MF1202 = 1046</t>
  </si>
  <si>
    <t>Ero aphana (Walckenaer)</t>
  </si>
  <si>
    <t>30 Maio 2012</t>
  </si>
  <si>
    <t>Agosto 2012</t>
  </si>
  <si>
    <t>MF1121; 1198</t>
  </si>
  <si>
    <t>MF1198 = 1121</t>
  </si>
  <si>
    <t>Savigniorrhipis acoreensis Wunderlich</t>
  </si>
  <si>
    <t>Savigniorrhipis topographicus Crespo</t>
  </si>
  <si>
    <t>Cixius azopifajo azopifajo Remane &amp; Asche</t>
  </si>
  <si>
    <t>MF298 = 27</t>
  </si>
  <si>
    <t>Gen. sp.3 (Juvenile) NOT POSSIBLE TO IDENTIFY</t>
  </si>
  <si>
    <t>Ectomocoris chiragra (Fabricius</t>
  </si>
  <si>
    <t>Ectomocoris chiragra (Fabricius)</t>
  </si>
  <si>
    <t>Orsillus depressus (Mulsant &amp; Rey)</t>
  </si>
  <si>
    <t>MF1208</t>
  </si>
  <si>
    <t>MF1209</t>
  </si>
  <si>
    <t>MF1210</t>
  </si>
  <si>
    <t>Scytodes thoracica (Latreille)</t>
  </si>
  <si>
    <t>Scytotidae</t>
  </si>
  <si>
    <t>MF1211</t>
  </si>
  <si>
    <t>Calathus carvalhoi Serrano &amp; Borges</t>
  </si>
  <si>
    <t>Gen. sp.</t>
  </si>
  <si>
    <t>MF1212</t>
  </si>
  <si>
    <t>Helochares lividus (Forster)</t>
  </si>
  <si>
    <t>MF1068; 1213</t>
  </si>
  <si>
    <t>Enochrus fuscipennis (Thomson)</t>
  </si>
  <si>
    <t>MF1213= 1068</t>
  </si>
  <si>
    <t>MF1214</t>
  </si>
  <si>
    <t>Tarphius gabrielae Borges &amp; Serrano</t>
  </si>
  <si>
    <t>MF1215</t>
  </si>
  <si>
    <t>MF1216</t>
  </si>
  <si>
    <t>Tarphius relictus Borges &amp; Serrano</t>
  </si>
  <si>
    <t>MF300 = 251</t>
  </si>
  <si>
    <t>MF251; 300</t>
  </si>
  <si>
    <t>Dezembro de 2012</t>
  </si>
  <si>
    <t>MF251 = MF 300</t>
  </si>
  <si>
    <t>MF1188</t>
  </si>
  <si>
    <t>Tarphius floresensis Borges &amp; Serrano</t>
  </si>
  <si>
    <t>MF1201 = 1187</t>
  </si>
  <si>
    <t>MF1219</t>
  </si>
  <si>
    <t>Atheta sp.</t>
  </si>
  <si>
    <t>MF1220</t>
  </si>
  <si>
    <t>MF1221</t>
  </si>
  <si>
    <t>MF1222</t>
  </si>
  <si>
    <t>MF1223</t>
  </si>
  <si>
    <t>MF1224</t>
  </si>
  <si>
    <t>MF1225</t>
  </si>
  <si>
    <t>Aleyroridae</t>
  </si>
  <si>
    <t>Scymnus sp.</t>
  </si>
  <si>
    <t>Siphanta acuta (Walker)</t>
  </si>
  <si>
    <t>MF1228</t>
  </si>
  <si>
    <t>MF1229</t>
  </si>
  <si>
    <t>MF1230</t>
  </si>
  <si>
    <t>Agyneta depigmentata Wunderlich</t>
  </si>
  <si>
    <t>MF1234</t>
  </si>
  <si>
    <t>MF1238</t>
  </si>
  <si>
    <t>MF1240</t>
  </si>
  <si>
    <t>Labidura riparia (Pallas)</t>
  </si>
  <si>
    <t>Labiduridae</t>
  </si>
  <si>
    <t>MF1241</t>
  </si>
  <si>
    <t>MF1242</t>
  </si>
  <si>
    <t>MF1243</t>
  </si>
  <si>
    <t>MF1244</t>
  </si>
  <si>
    <t>MF1245</t>
  </si>
  <si>
    <t>MF1246</t>
  </si>
  <si>
    <t>Phylotreta sp.</t>
  </si>
  <si>
    <t>det. Assing + M. Schülke (BLUES)</t>
  </si>
  <si>
    <t>remarks</t>
  </si>
  <si>
    <t>Additional number 2</t>
  </si>
  <si>
    <t>Atheta fungi group</t>
  </si>
  <si>
    <t>label MF 80</t>
  </si>
  <si>
    <t>Trichiusa immigrata Lohse</t>
  </si>
  <si>
    <t>MF63</t>
  </si>
  <si>
    <t>label MF 63</t>
  </si>
  <si>
    <t>label inside vial: 1</t>
  </si>
  <si>
    <t>Phloeonomus punctipennis Thomson</t>
  </si>
  <si>
    <t>aedeagus missing</t>
  </si>
  <si>
    <t>MF154</t>
  </si>
  <si>
    <t>label inside vial: 158</t>
  </si>
  <si>
    <t>female</t>
  </si>
  <si>
    <t>Atheta aeneicollis (Sharp)</t>
  </si>
  <si>
    <t>Okay M. Schülke</t>
  </si>
  <si>
    <t>should be identified by M. Schuelke; he says that a direct comparison is necessary because there are several very similar species; he has not seen S. lusitanicus from the Azores.</t>
  </si>
  <si>
    <t>Quedius cf. curtipennis Bernhauer</t>
  </si>
  <si>
    <t>Proteinus cf. atomarius Erichson</t>
  </si>
  <si>
    <t>MF149</t>
  </si>
  <si>
    <t>vial missing</t>
  </si>
  <si>
    <t>spermatheca missing</t>
  </si>
  <si>
    <t>label inside vial: MF 8</t>
  </si>
  <si>
    <t>Tachyporus nitidulus (Fabricius)</t>
  </si>
  <si>
    <t>Atheta cf. aeneicollis (Sharp)</t>
  </si>
  <si>
    <t>terminalia missing</t>
  </si>
  <si>
    <t>label inside vial: A68</t>
  </si>
  <si>
    <t>label inside vial: E 6</t>
  </si>
  <si>
    <t>label inside vial: 5</t>
  </si>
  <si>
    <t>"Atheta" dryochares Israelson</t>
  </si>
  <si>
    <t>label inside vial: MF189</t>
  </si>
  <si>
    <t>Atheta (Datomicra) sp.</t>
  </si>
  <si>
    <t>male</t>
  </si>
  <si>
    <t>label inside vial: 7</t>
  </si>
  <si>
    <t>label inside vial: 8</t>
  </si>
  <si>
    <t>label inside vial: 9</t>
  </si>
  <si>
    <t>Atheta cf. dryocharaes Israelson</t>
  </si>
  <si>
    <t>Medon apicalis (Kraatz)</t>
  </si>
  <si>
    <t>Quedius cf. simplicifrons Fairmaire</t>
  </si>
  <si>
    <t>label inside vial: MF382</t>
  </si>
  <si>
    <t>label inside vial: MF397 / 14</t>
  </si>
  <si>
    <t>label inside vial: MF406 (1)</t>
  </si>
  <si>
    <t>Trichophya pilicornis (Gyllenhal)</t>
  </si>
  <si>
    <t>Sunius propinquus (Brisout)</t>
  </si>
  <si>
    <t>I don´t know Pselaphinae</t>
  </si>
  <si>
    <t>Scopaeus sp.</t>
  </si>
  <si>
    <t>label inside vial: Pilo Caveira</t>
  </si>
  <si>
    <t>label inside vial: 21</t>
  </si>
  <si>
    <t>teneral</t>
  </si>
  <si>
    <t>Bledius unicornis (Germar)</t>
  </si>
  <si>
    <t>Philonthus quisquiliarius (Gyllenhal)</t>
  </si>
  <si>
    <t>Oligota pumilio Kiesenwetter</t>
  </si>
  <si>
    <t>Cypha seminulum (Erichson)</t>
  </si>
  <si>
    <t>label inside vial: 30</t>
  </si>
  <si>
    <t>label inside vial: 31</t>
  </si>
  <si>
    <t>label inside vial: Pico- Manhenhe</t>
  </si>
  <si>
    <t>Thrips sp. (Thysanioptera)</t>
  </si>
  <si>
    <t>Homalotini gen.sp.</t>
  </si>
  <si>
    <t>apparently not a W-Palaearctic species; not listed in catalogue; reference collection required</t>
  </si>
  <si>
    <t>label inside vial: 33? 35?</t>
  </si>
  <si>
    <t>1 male, 1 female</t>
  </si>
  <si>
    <t>15 exs.</t>
  </si>
  <si>
    <t>824a</t>
  </si>
  <si>
    <t xml:space="preserve">Atheta aeneicollis (Sharp) </t>
  </si>
  <si>
    <t>824b</t>
  </si>
  <si>
    <t>Atheta immucronata Pace</t>
  </si>
  <si>
    <t>2 males, 1 female</t>
  </si>
  <si>
    <t>label inside vial: 38</t>
  </si>
  <si>
    <t>Atheta oblita (Erichson)</t>
  </si>
  <si>
    <t>label inside vial: 37</t>
  </si>
  <si>
    <t>Amischa forcipata Mulsant &amp; Rey</t>
  </si>
  <si>
    <t>label inside vial: 40 - Okay M. Schülke</t>
  </si>
  <si>
    <t>Stenomastax cf. maderae Assing</t>
  </si>
  <si>
    <t>label inside vial: 39 - Okay M. Schülke</t>
  </si>
  <si>
    <t>Paraphloeostiba gayndahensis (MacLeay)</t>
  </si>
  <si>
    <t>label inside vial: 42</t>
  </si>
  <si>
    <t>Aleochara clavicornis Redtenbacher</t>
  </si>
  <si>
    <t>label inside vial: 44</t>
  </si>
  <si>
    <t>label inside vial: 50</t>
  </si>
  <si>
    <t>label inside vial: 49</t>
  </si>
  <si>
    <t>Nacaeus impressicollis (Motschulsky)</t>
  </si>
  <si>
    <t>2 exs.</t>
  </si>
  <si>
    <t>Anotylus nitidulus (Gravenhorst)</t>
  </si>
  <si>
    <t xml:space="preserve">"Atheta" dryochares Israelson </t>
  </si>
  <si>
    <t>3 exs.</t>
  </si>
  <si>
    <t>897a</t>
  </si>
  <si>
    <t>Carpelimus troglodytes troglodytes (Erichson)</t>
  </si>
  <si>
    <t>Coproporus cf. pulchellus (Erichson)</t>
  </si>
  <si>
    <t>2 females</t>
  </si>
  <si>
    <t>label inside vial: 64</t>
  </si>
  <si>
    <t>label inside vial: 63</t>
  </si>
  <si>
    <t>Aleochara funebris Wollaston</t>
  </si>
  <si>
    <t>Philonthus sp.</t>
  </si>
  <si>
    <t>Platystethus nitens (Sahlberg)</t>
  </si>
  <si>
    <t>abdominal apex missing</t>
  </si>
  <si>
    <t>S. Maria</t>
  </si>
  <si>
    <t>Gen. sp.14- S. Maria</t>
  </si>
  <si>
    <t>Carpelimus zealandicus (Sharp)</t>
  </si>
  <si>
    <t>1 ex., one male</t>
  </si>
  <si>
    <t>label inside vial: 70 Okay M. Schülke</t>
  </si>
  <si>
    <t>Gen. sp.14 - Flores</t>
  </si>
  <si>
    <t xml:space="preserve">1 ex. </t>
  </si>
  <si>
    <t>label inside vial: Pico Alto STM Veg. natural, 12161900...,color trep</t>
  </si>
  <si>
    <t>3 females</t>
  </si>
  <si>
    <t>MF99 = 23</t>
  </si>
  <si>
    <t>MF112 = 57</t>
  </si>
  <si>
    <t>MF151; 189 = 439</t>
  </si>
  <si>
    <t>MF80 =153</t>
  </si>
  <si>
    <t>MF162 =439</t>
  </si>
  <si>
    <t>MF271 = 377</t>
  </si>
  <si>
    <t>MF394 = 377</t>
  </si>
  <si>
    <t>MF341 =343</t>
  </si>
  <si>
    <r>
      <t xml:space="preserve">MF343; </t>
    </r>
    <r>
      <rPr>
        <sz val="11"/>
        <color rgb="FFC00000"/>
        <rFont val="Calibri"/>
        <family val="2"/>
        <scheme val="minor"/>
      </rPr>
      <t>341</t>
    </r>
  </si>
  <si>
    <r>
      <t xml:space="preserve">MF253; </t>
    </r>
    <r>
      <rPr>
        <sz val="11"/>
        <color rgb="FFC00000"/>
        <rFont val="Calibri"/>
        <family val="2"/>
        <scheme val="minor"/>
      </rPr>
      <t>397; 406</t>
    </r>
  </si>
  <si>
    <t>MF397 = 253</t>
  </si>
  <si>
    <t>MF406 =253</t>
  </si>
  <si>
    <t>MF607 =259</t>
  </si>
  <si>
    <t>MF659 = 66 ; = 439</t>
  </si>
  <si>
    <r>
      <t xml:space="preserve">MF771; </t>
    </r>
    <r>
      <rPr>
        <sz val="11"/>
        <color rgb="FFC00000"/>
        <rFont val="Calibri"/>
        <family val="2"/>
        <scheme val="minor"/>
      </rPr>
      <t>672</t>
    </r>
  </si>
  <si>
    <t>MF672 =771</t>
  </si>
  <si>
    <r>
      <t xml:space="preserve">MF87; </t>
    </r>
    <r>
      <rPr>
        <sz val="11"/>
        <color rgb="FFC00000"/>
        <rFont val="Calibri"/>
        <family val="2"/>
        <scheme val="minor"/>
      </rPr>
      <t>694</t>
    </r>
  </si>
  <si>
    <t>MF694 =87</t>
  </si>
  <si>
    <t>MF706 = 439</t>
  </si>
  <si>
    <t>MF712 = 439</t>
  </si>
  <si>
    <t>MF762 = 377</t>
  </si>
  <si>
    <t>MF853 =794</t>
  </si>
  <si>
    <r>
      <t xml:space="preserve">MF57; </t>
    </r>
    <r>
      <rPr>
        <sz val="11"/>
        <color rgb="FFC00000"/>
        <rFont val="Calibri"/>
        <family val="2"/>
        <scheme val="minor"/>
      </rPr>
      <t>112; 824a</t>
    </r>
  </si>
  <si>
    <r>
      <t>MF824;</t>
    </r>
    <r>
      <rPr>
        <sz val="11"/>
        <color rgb="FFC00000"/>
        <rFont val="Calibri"/>
        <family val="2"/>
        <scheme val="minor"/>
      </rPr>
      <t xml:space="preserve"> 854</t>
    </r>
  </si>
  <si>
    <t>MF854 = 824</t>
  </si>
  <si>
    <t>MF865 = 832</t>
  </si>
  <si>
    <r>
      <t xml:space="preserve">MF265; </t>
    </r>
    <r>
      <rPr>
        <sz val="11"/>
        <color rgb="FFC00000"/>
        <rFont val="Calibri"/>
        <family val="2"/>
        <scheme val="minor"/>
      </rPr>
      <t>894</t>
    </r>
  </si>
  <si>
    <t>MF894 =265</t>
  </si>
  <si>
    <t>Atheta nigra (Kraatz)</t>
  </si>
  <si>
    <t>MF897a</t>
  </si>
  <si>
    <t>MF897 = 439</t>
  </si>
  <si>
    <r>
      <t xml:space="preserve">MF259; </t>
    </r>
    <r>
      <rPr>
        <sz val="11"/>
        <color rgb="FFC00000"/>
        <rFont val="Calibri"/>
        <family val="2"/>
        <scheme val="minor"/>
      </rPr>
      <t>153(part)</t>
    </r>
    <r>
      <rPr>
        <sz val="11"/>
        <rFont val="Calibri"/>
        <family val="2"/>
        <scheme val="minor"/>
      </rPr>
      <t>;</t>
    </r>
    <r>
      <rPr>
        <sz val="11"/>
        <color rgb="FFC00000"/>
        <rFont val="Calibri"/>
        <family val="2"/>
        <scheme val="minor"/>
      </rPr>
      <t xml:space="preserve"> 607; 908; 986; 989</t>
    </r>
  </si>
  <si>
    <t>MF908 =259</t>
  </si>
  <si>
    <t>MF986 =259</t>
  </si>
  <si>
    <t>MF989 = 259</t>
  </si>
  <si>
    <r>
      <t xml:space="preserve">MF794; </t>
    </r>
    <r>
      <rPr>
        <sz val="11"/>
        <color rgb="FFC00000"/>
        <rFont val="Calibri"/>
        <family val="2"/>
        <scheme val="minor"/>
      </rPr>
      <t>853; 965</t>
    </r>
  </si>
  <si>
    <t>MF965 = 794</t>
  </si>
  <si>
    <r>
      <t xml:space="preserve">MF23; 154; </t>
    </r>
    <r>
      <rPr>
        <sz val="11"/>
        <color rgb="FFC00000"/>
        <rFont val="Calibri"/>
        <family val="2"/>
        <scheme val="minor"/>
      </rPr>
      <t>99; 984</t>
    </r>
  </si>
  <si>
    <t>MF984 = 23</t>
  </si>
  <si>
    <r>
      <t>MF823;</t>
    </r>
    <r>
      <rPr>
        <sz val="11"/>
        <color rgb="FFC00000"/>
        <rFont val="Calibri"/>
        <family val="2"/>
        <scheme val="minor"/>
      </rPr>
      <t xml:space="preserve"> 985</t>
    </r>
  </si>
  <si>
    <t>MF985 = 823</t>
  </si>
  <si>
    <t>MF1003 = 825</t>
  </si>
  <si>
    <r>
      <t xml:space="preserve">MF472; </t>
    </r>
    <r>
      <rPr>
        <sz val="11"/>
        <color rgb="FFC00000"/>
        <rFont val="Calibri"/>
        <family val="2"/>
        <scheme val="minor"/>
      </rPr>
      <t>1009</t>
    </r>
  </si>
  <si>
    <t>MF1009 = 472</t>
  </si>
  <si>
    <t>MF826b = 1063</t>
  </si>
  <si>
    <r>
      <t xml:space="preserve">MF914; </t>
    </r>
    <r>
      <rPr>
        <sz val="11"/>
        <color rgb="FFC00000"/>
        <rFont val="Calibri"/>
        <family val="2"/>
        <scheme val="minor"/>
      </rPr>
      <t>1087</t>
    </r>
  </si>
  <si>
    <t>MF1087 = 914</t>
  </si>
  <si>
    <r>
      <t xml:space="preserve">MF377; 382; </t>
    </r>
    <r>
      <rPr>
        <sz val="11"/>
        <color rgb="FFC00000"/>
        <rFont val="Calibri"/>
        <family val="2"/>
        <scheme val="minor"/>
      </rPr>
      <t>271; 394; 762; 1123</t>
    </r>
  </si>
  <si>
    <t>MF1123 = 377</t>
  </si>
  <si>
    <t>MF1134 S. Maria</t>
  </si>
  <si>
    <r>
      <t xml:space="preserve">MF1078; </t>
    </r>
    <r>
      <rPr>
        <sz val="11"/>
        <color rgb="FFC00000"/>
        <rFont val="Calibri"/>
        <family val="2"/>
        <scheme val="minor"/>
      </rPr>
      <t>1134 Flores</t>
    </r>
  </si>
  <si>
    <t>MF1162 = 439</t>
  </si>
  <si>
    <t>MF1163 = 439</t>
  </si>
  <si>
    <t>MF1139 = 439</t>
  </si>
  <si>
    <t>MF1145 = 66</t>
  </si>
  <si>
    <r>
      <t>MF193;</t>
    </r>
    <r>
      <rPr>
        <sz val="11"/>
        <color rgb="FFC00000"/>
        <rFont val="Calibri"/>
        <family val="2"/>
        <scheme val="minor"/>
      </rPr>
      <t xml:space="preserve"> 1164</t>
    </r>
  </si>
  <si>
    <t>MF1164 = 193</t>
  </si>
  <si>
    <t>MF1165 = 16</t>
  </si>
  <si>
    <t xml:space="preserve">MF80 </t>
  </si>
  <si>
    <t>Coloquei como MF153</t>
  </si>
  <si>
    <t>Coloquei na MF259</t>
  </si>
  <si>
    <t>Coloquei em 377</t>
  </si>
  <si>
    <t>Coloquei em 343</t>
  </si>
  <si>
    <t>Coloquei em 253</t>
  </si>
  <si>
    <t>Coloquei em 259</t>
  </si>
  <si>
    <t>Coloquei em 66</t>
  </si>
  <si>
    <t>Coloquei em 771</t>
  </si>
  <si>
    <t>Coloquei em 87</t>
  </si>
  <si>
    <t>aedeagus as figured by Dauphin (2004), but internal apico-dorsal sclerite of slightly different shape</t>
  </si>
  <si>
    <t xml:space="preserve">specimen heavily damaged and incomplete, head, elytra, and most of the legs missing; female; </t>
  </si>
  <si>
    <t>male should be checked by M. Schülke</t>
  </si>
  <si>
    <t>spermatheca somewhat resembling that of A. canescens, but body much larger; male tergite VIII with 4 pronounced teeth</t>
  </si>
  <si>
    <t>Coloquei em 57 (Part)</t>
  </si>
  <si>
    <t>Coloquei em 794</t>
  </si>
  <si>
    <t>Coloquei em MF824</t>
  </si>
  <si>
    <t>Coloquei em 832</t>
  </si>
  <si>
    <t>Coloquei em 265</t>
  </si>
  <si>
    <t>see remark  in no. 1134</t>
  </si>
  <si>
    <t>Coloquei em 23</t>
  </si>
  <si>
    <t>Coloquei em 823</t>
  </si>
  <si>
    <t>Coloquei em 472</t>
  </si>
  <si>
    <t>male needed for reliable ID</t>
  </si>
  <si>
    <t>to be on the safe side, this sample should be sent to M. Schülke for verification</t>
  </si>
  <si>
    <t>macropterous</t>
  </si>
  <si>
    <t>Coloquei em 153</t>
  </si>
  <si>
    <t>Coloquei em 193</t>
  </si>
  <si>
    <t>Coloquei em 16</t>
  </si>
  <si>
    <t>Additional observations:</t>
  </si>
  <si>
    <t>"Atheta" dryochares Israelson:</t>
  </si>
  <si>
    <t>wing-dimorphic; brachypterous morph: wings present, but of reduced length</t>
  </si>
  <si>
    <t>MF1247</t>
  </si>
  <si>
    <t>MF1248</t>
  </si>
  <si>
    <t>MF598 =79</t>
  </si>
  <si>
    <t>MF841 = 153</t>
  </si>
  <si>
    <r>
      <t xml:space="preserve">MF153; </t>
    </r>
    <r>
      <rPr>
        <sz val="11"/>
        <color rgb="FFC00000"/>
        <rFont val="Calibri"/>
        <family val="2"/>
        <scheme val="minor"/>
      </rPr>
      <t>80; 841; 1162 (Part)</t>
    </r>
  </si>
  <si>
    <r>
      <t xml:space="preserve">MF825; </t>
    </r>
    <r>
      <rPr>
        <sz val="11"/>
        <color rgb="FFC00000"/>
        <rFont val="Calibri"/>
        <family val="2"/>
        <scheme val="minor"/>
      </rPr>
      <t>1003; 1226; 1233; 1235</t>
    </r>
  </si>
  <si>
    <t>MF1226 = 825</t>
  </si>
  <si>
    <t>MF1233 = 825</t>
  </si>
  <si>
    <t>MF1235 =825</t>
  </si>
  <si>
    <t>MF439; 151, 162; 659 (part); 706; 712; 897 (part); 1139; 1162; 1163; 1231; 1232</t>
  </si>
  <si>
    <t>MF1231 = 439</t>
  </si>
  <si>
    <t>MF1232 = 439</t>
  </si>
  <si>
    <t>Aloconota gregaria (Erichson)</t>
  </si>
  <si>
    <r>
      <t xml:space="preserve">MF1063; </t>
    </r>
    <r>
      <rPr>
        <sz val="11"/>
        <color rgb="FFC00000"/>
        <rFont val="Calibri"/>
        <family val="2"/>
        <scheme val="minor"/>
      </rPr>
      <t>826b; 1227</t>
    </r>
  </si>
  <si>
    <r>
      <t xml:space="preserve">MF832; </t>
    </r>
    <r>
      <rPr>
        <sz val="11"/>
        <color rgb="FFC00000"/>
        <rFont val="Calibri"/>
        <family val="2"/>
        <scheme val="minor"/>
      </rPr>
      <t>865; 1236</t>
    </r>
  </si>
  <si>
    <t>MF1236 = 832</t>
  </si>
  <si>
    <r>
      <t xml:space="preserve">MF79; </t>
    </r>
    <r>
      <rPr>
        <sz val="11"/>
        <color rgb="FFC00000"/>
        <rFont val="Calibri"/>
        <family val="2"/>
        <scheme val="minor"/>
      </rPr>
      <t>598; 1237</t>
    </r>
  </si>
  <si>
    <t>Atheta zealandica Cameron, 1945</t>
  </si>
  <si>
    <t>Additional material identified May, 2014</t>
  </si>
  <si>
    <t>Oligota cf. pusillima</t>
  </si>
  <si>
    <t>????</t>
  </si>
  <si>
    <t>too damaged and incomplete for identification</t>
  </si>
  <si>
    <t>439-439d</t>
  </si>
  <si>
    <t>Atheta dryochares Israelson + 1 Atheta cf. fungi</t>
  </si>
  <si>
    <t>some retained</t>
  </si>
  <si>
    <t>Atheta zealandica Cameron</t>
  </si>
  <si>
    <t>2 retained</t>
  </si>
  <si>
    <t>2 teneral brachypterous females without spermtheca (not sclerotized?); 1 retained</t>
  </si>
  <si>
    <t>2 brachypterous females without spermtheca (not sclerotized?); 1 retained</t>
  </si>
  <si>
    <r>
      <t xml:space="preserve">MF152; </t>
    </r>
    <r>
      <rPr>
        <sz val="11"/>
        <color rgb="FFC00000"/>
        <rFont val="Calibri"/>
        <family val="2"/>
        <scheme val="minor"/>
      </rPr>
      <t>824(part)</t>
    </r>
  </si>
  <si>
    <t>MF1237 =79</t>
  </si>
  <si>
    <t>MF1227 = 1063</t>
  </si>
  <si>
    <t>MF1249</t>
  </si>
  <si>
    <t>Cryptotermes brevis (Walker)</t>
  </si>
  <si>
    <t>MF1250</t>
  </si>
  <si>
    <t>Theridion sp.</t>
  </si>
  <si>
    <t>MF1251</t>
  </si>
  <si>
    <t>MF1252</t>
  </si>
  <si>
    <t>Canariphantes acoreensis (Wunderlich)</t>
  </si>
  <si>
    <t>MF1253</t>
  </si>
  <si>
    <t>MF1254</t>
  </si>
  <si>
    <t>H?</t>
  </si>
  <si>
    <t>MF1255</t>
  </si>
  <si>
    <t>MF1256</t>
  </si>
  <si>
    <t>MF1257</t>
  </si>
  <si>
    <t>Anaspis sp.</t>
  </si>
  <si>
    <t>MF1258</t>
  </si>
  <si>
    <t>MF1259</t>
  </si>
  <si>
    <t>178A</t>
  </si>
  <si>
    <t>Tarphius furtadoi Borges &amp; Serrano</t>
  </si>
  <si>
    <t>MF1218 =1217</t>
  </si>
  <si>
    <t>MF1187=1217</t>
  </si>
  <si>
    <t>MF1217,1218,1187</t>
  </si>
  <si>
    <t>MF1260</t>
  </si>
  <si>
    <t>MF1261</t>
  </si>
  <si>
    <t>Pseudoophonus rufipes (DeGeer)</t>
  </si>
  <si>
    <t>Laemostenes complanatus Dejean</t>
  </si>
  <si>
    <t>Otiorhynchus cribricollis Gyllenhal</t>
  </si>
  <si>
    <t>MF1262</t>
  </si>
  <si>
    <t>Pyrrhocoridae</t>
  </si>
  <si>
    <t>Chrysolina hyperici (Forster)</t>
  </si>
  <si>
    <t>Pyrrhocoris apterus (Linnaeus)</t>
  </si>
  <si>
    <t>MF530; 1239</t>
  </si>
  <si>
    <t>MF1239 =530</t>
  </si>
  <si>
    <t>MF1263</t>
  </si>
  <si>
    <t>MF1264</t>
  </si>
  <si>
    <t>MF1265</t>
  </si>
  <si>
    <t>Euconnus azoricus Franz</t>
  </si>
  <si>
    <t>Rhomphaea sp. (rostrata ?)</t>
  </si>
  <si>
    <t xml:space="preserve">Eperigone sp. </t>
  </si>
  <si>
    <t>Walckanaeria n. sp.</t>
  </si>
  <si>
    <t>MF1266</t>
  </si>
  <si>
    <t>MF1268</t>
  </si>
  <si>
    <t>MF1269</t>
  </si>
  <si>
    <t>MF1270</t>
  </si>
  <si>
    <t>MF1271</t>
  </si>
  <si>
    <t>Labia minor (Linnaeus)</t>
  </si>
  <si>
    <t>Spongiphoridae</t>
  </si>
  <si>
    <t>Apidae</t>
  </si>
  <si>
    <t>Bombus terrestris Linnaeus</t>
  </si>
  <si>
    <t>MF1272</t>
  </si>
  <si>
    <t>MF1273</t>
  </si>
  <si>
    <t>MF1274</t>
  </si>
  <si>
    <t>MF1275</t>
  </si>
  <si>
    <t>MF1276</t>
  </si>
  <si>
    <t>MF1277</t>
  </si>
  <si>
    <t>MF1278</t>
  </si>
  <si>
    <t>MF1279</t>
  </si>
  <si>
    <t>MF1280</t>
  </si>
  <si>
    <t>MF1281</t>
  </si>
  <si>
    <t>MF1282</t>
  </si>
  <si>
    <t>MF1283</t>
  </si>
  <si>
    <t>MF1284</t>
  </si>
  <si>
    <t>MF1285</t>
  </si>
  <si>
    <t>MF1286</t>
  </si>
  <si>
    <t>MF1287</t>
  </si>
  <si>
    <t>MF1288</t>
  </si>
  <si>
    <t>MF1289</t>
  </si>
  <si>
    <t>MF1290</t>
  </si>
  <si>
    <t>MF1291</t>
  </si>
  <si>
    <t>MF1292</t>
  </si>
  <si>
    <t>MF1293</t>
  </si>
  <si>
    <t>Epuraea sp.</t>
  </si>
  <si>
    <t>Carpelimus sp.</t>
  </si>
  <si>
    <t>??</t>
  </si>
  <si>
    <t>Miridius quadrivirgatus (A. Costa)</t>
  </si>
  <si>
    <t>Phaleria bimaculata (Linnaeus)</t>
  </si>
  <si>
    <t>Argiope bruennichi (Scopoli, 1772)</t>
  </si>
  <si>
    <t>n</t>
  </si>
  <si>
    <t>Drouetius oceanicus oceanicus Machado</t>
  </si>
  <si>
    <t>Cheiracanthium mildei L. Koch (N35)</t>
  </si>
  <si>
    <t>Enochrus bicolor (Fabricius)</t>
  </si>
  <si>
    <t>Bembidion semipunctatus  (Donovan, 1806)</t>
  </si>
  <si>
    <t>Gymnoscelis rufifasciata (Haworth, 1809)</t>
  </si>
  <si>
    <t>Agabus godmanni Crotch</t>
  </si>
  <si>
    <t>Scoparia aequipennalis Warren, 1905</t>
  </si>
  <si>
    <t>Eudonia interlinealis (Warren, 1905)</t>
  </si>
  <si>
    <t>Blastobasis marrocanella Amsel, 1952</t>
  </si>
  <si>
    <t xml:space="preserve">Eudonia luteusalis (Hampson) </t>
  </si>
  <si>
    <t>Scoparia coecimaculalis Warren, 1905</t>
  </si>
  <si>
    <t>Scoparia carvalhoi Nuss, Karsholt &amp; Meyer, 1997</t>
  </si>
  <si>
    <t>Canariphantes relictus Crespo &amp; Bosmans</t>
  </si>
  <si>
    <t>Canariphantes junipericola Crespo &amp; Bosmans</t>
  </si>
  <si>
    <t>Chthonius sp.</t>
  </si>
  <si>
    <t>Araneus angulatus Clerck</t>
  </si>
  <si>
    <t xml:space="preserve"> </t>
  </si>
  <si>
    <t>Neoscona crucifera (Lucas)</t>
  </si>
  <si>
    <t>Herpetogramma licarsisalis (Walker, 1859)</t>
  </si>
  <si>
    <t>Spodoptera littoralis (Boisduval, 1833)</t>
  </si>
  <si>
    <t>Cryptoblabes gnidiella (Millière, 1867)</t>
  </si>
  <si>
    <t>Pyralidae</t>
  </si>
  <si>
    <t>Hypena lividalis (Hübner, 1796)</t>
  </si>
  <si>
    <t>Palpita vitrealis (Rossi, 1794)</t>
  </si>
  <si>
    <t>Crocidosema plebejana Zeller, 1847</t>
  </si>
  <si>
    <t>Niditinea fuscella (Linnaeus, 1758)</t>
  </si>
  <si>
    <t>Phthorimaea operculella (Zeller, 1873)</t>
  </si>
  <si>
    <t>Phycitodes albatella pseudonimbella (Bentinck, 1937)</t>
  </si>
  <si>
    <t>Platyedra subcinerea (Haworth, 1828)</t>
  </si>
  <si>
    <t>Blastobasis desertarum (Wollaston, 1858)</t>
  </si>
  <si>
    <t>MAC</t>
  </si>
  <si>
    <t>Eudonia melanographa (Hampson, 1907)</t>
  </si>
  <si>
    <t>Opogona omoscopa (Meyrick, 1893)</t>
  </si>
  <si>
    <t>Aglossa caprealis (Hübner, 1809)</t>
  </si>
  <si>
    <t>Stigmella aurella (Fabricius, 1775)</t>
  </si>
  <si>
    <t>Nepticulidae</t>
  </si>
  <si>
    <t>Hypena obsitalis (Hübner, 1813)</t>
  </si>
  <si>
    <t>Ephiphyas postvittana (Walker, 1863)</t>
  </si>
  <si>
    <t>Eudarcia atlantica Henderickx, 1995</t>
  </si>
  <si>
    <t>Helicoverpa armigera (Hübner, 1808)</t>
  </si>
  <si>
    <t>Pyroderces argyrogrammos (Zeller, 1847)</t>
  </si>
  <si>
    <t>Cosmopterigidae</t>
  </si>
  <si>
    <t>Glyphipterix diaphora Walsingham, 1894</t>
  </si>
  <si>
    <t>Glyphipterigidae</t>
  </si>
  <si>
    <t>Monopis crocicapitella (Clemens, 1859)</t>
  </si>
  <si>
    <t>Galgula partita Gueneé, 1852</t>
  </si>
  <si>
    <t>Bactra venosana (Zeller, 1847)</t>
  </si>
  <si>
    <t>m</t>
  </si>
  <si>
    <t>MF1294</t>
  </si>
  <si>
    <t>MF1295</t>
  </si>
  <si>
    <t>MF1296</t>
  </si>
  <si>
    <t>MF1297</t>
  </si>
  <si>
    <t>MF1298</t>
  </si>
  <si>
    <t>MF1299</t>
  </si>
  <si>
    <t>MF1301</t>
  </si>
  <si>
    <t>MF1302</t>
  </si>
  <si>
    <t>MF1303</t>
  </si>
  <si>
    <t>MF1304</t>
  </si>
  <si>
    <t>MF1305</t>
  </si>
  <si>
    <t>MF1307</t>
  </si>
  <si>
    <t>MF1308</t>
  </si>
  <si>
    <t>MF1309</t>
  </si>
  <si>
    <t>MF1310</t>
  </si>
  <si>
    <t>MF1311</t>
  </si>
  <si>
    <t>MF1312</t>
  </si>
  <si>
    <t>MF1314</t>
  </si>
  <si>
    <t>MF1315</t>
  </si>
  <si>
    <t>MF1316</t>
  </si>
  <si>
    <t>MF1317</t>
  </si>
  <si>
    <t>MF1318</t>
  </si>
  <si>
    <t>MF1319</t>
  </si>
  <si>
    <t>MF1320</t>
  </si>
  <si>
    <t>MF1321</t>
  </si>
  <si>
    <t>MF1322</t>
  </si>
  <si>
    <t>MF1323</t>
  </si>
  <si>
    <t>MF1324</t>
  </si>
  <si>
    <t>MF1325</t>
  </si>
  <si>
    <t>MF1326</t>
  </si>
  <si>
    <t>MF1327</t>
  </si>
  <si>
    <t>MF1328</t>
  </si>
  <si>
    <t>MF1329</t>
  </si>
  <si>
    <t>MF1330</t>
  </si>
  <si>
    <t>MF1331</t>
  </si>
  <si>
    <t>MF1332</t>
  </si>
  <si>
    <t>MF1333</t>
  </si>
  <si>
    <t>MF1334</t>
  </si>
  <si>
    <t>MF1335</t>
  </si>
  <si>
    <t>MF1336</t>
  </si>
  <si>
    <t>MF1337</t>
  </si>
  <si>
    <t>MF1338</t>
  </si>
  <si>
    <t>MF1339</t>
  </si>
  <si>
    <t>MF1340</t>
  </si>
  <si>
    <t>MF1341</t>
  </si>
  <si>
    <t>MF1342</t>
  </si>
  <si>
    <t>MF1343</t>
  </si>
  <si>
    <t>MF1344</t>
  </si>
  <si>
    <t>Nomophila noctuella (Denis &amp; Schiffermüller, 1775)</t>
  </si>
  <si>
    <t>Pterophoridae</t>
  </si>
  <si>
    <t>MF1345</t>
  </si>
  <si>
    <t>Conocephalus chavesi (Bolivar)</t>
  </si>
  <si>
    <t>MF1346</t>
  </si>
  <si>
    <t>MF1347</t>
  </si>
  <si>
    <t>Ahasverus advena (Waltl)</t>
  </si>
  <si>
    <t>Sitona cinnamomeus Allard</t>
  </si>
  <si>
    <t>Sitona lineatus (Linné)</t>
  </si>
  <si>
    <t>Tychius cuprifer (Panzer)</t>
  </si>
  <si>
    <t>MF1300=1267</t>
  </si>
  <si>
    <t>MF1267;1300</t>
  </si>
  <si>
    <t>Coelositona puberulus (Reitter)</t>
  </si>
  <si>
    <t>MF1348</t>
  </si>
  <si>
    <t>MF1349</t>
  </si>
  <si>
    <t>MF1350</t>
  </si>
  <si>
    <t>MF1351</t>
  </si>
  <si>
    <t>MF1352</t>
  </si>
  <si>
    <t>MF1353</t>
  </si>
  <si>
    <t>MF1354</t>
  </si>
  <si>
    <t>MF1355</t>
  </si>
  <si>
    <t>MF1356</t>
  </si>
  <si>
    <t>MF1357</t>
  </si>
  <si>
    <t>Hypera postica (Gyllenhal)</t>
  </si>
  <si>
    <t>Sitona hispidulus (Fabricius)</t>
  </si>
  <si>
    <t>Oxypoda lurida Wollaston</t>
  </si>
  <si>
    <t>MF1306=16</t>
  </si>
  <si>
    <r>
      <t xml:space="preserve">MF16; 63; </t>
    </r>
    <r>
      <rPr>
        <sz val="11"/>
        <color rgb="FFC00000"/>
        <rFont val="Calibri"/>
        <family val="2"/>
        <scheme val="minor"/>
      </rPr>
      <t>1165; 1306</t>
    </r>
  </si>
  <si>
    <t>Myrmecocephalus concinnus (Erichson, 1840)</t>
  </si>
  <si>
    <t>Hypomedon debilicornis (Wollaston)</t>
  </si>
  <si>
    <t>Hypocaccus brasiliensis (Paykull)</t>
  </si>
  <si>
    <t>Aegialia arenaria (Fabricius)</t>
  </si>
  <si>
    <t>Crypticus sp.</t>
  </si>
  <si>
    <t>Tribolium castaneum (Herbst)</t>
  </si>
  <si>
    <t>Tachyura diabrachys (Kolenati)</t>
  </si>
  <si>
    <t>Arthrolips sp. or Orthopterus sp.</t>
  </si>
  <si>
    <t>MF1358</t>
  </si>
  <si>
    <t>MF1359</t>
  </si>
  <si>
    <t>MF1360</t>
  </si>
  <si>
    <t>Stegobium paniceum (Linnaeus)</t>
  </si>
  <si>
    <t>Oenopia doublieri (Mulsant)</t>
  </si>
  <si>
    <t>Macaroeris sp.</t>
  </si>
  <si>
    <t>MF1361</t>
  </si>
  <si>
    <t>MF1362</t>
  </si>
  <si>
    <t>MF1363</t>
  </si>
  <si>
    <t>MF1364</t>
  </si>
  <si>
    <t>MF1365</t>
  </si>
  <si>
    <t>MF1366</t>
  </si>
  <si>
    <t>Phidippus audax (Hentz)</t>
  </si>
  <si>
    <t>Ctenolepisma longicaudata Escherich N68</t>
  </si>
  <si>
    <t xml:space="preserve">Lepismatidae </t>
  </si>
  <si>
    <t>Zygentoma</t>
  </si>
  <si>
    <t>Gryllus bimaculatus De Geer</t>
  </si>
  <si>
    <t>Platycleis sabulosa Azam</t>
  </si>
  <si>
    <t>Oedipoda caerulescens (Linnaeus)</t>
  </si>
  <si>
    <t>Nemobius sylvestris (Bosc D’Antic)</t>
  </si>
  <si>
    <t>Trigonnidium cicindeloides Rambur</t>
  </si>
  <si>
    <t>Tettigoniidae</t>
  </si>
  <si>
    <t>MF1367</t>
  </si>
  <si>
    <t>Paidiscura orotavensis (Schmidt)</t>
  </si>
  <si>
    <t>Scotophaeus blackwalli (Thorell)</t>
  </si>
  <si>
    <t>MF1369</t>
  </si>
  <si>
    <t>Gen. Sp.</t>
  </si>
  <si>
    <t>MF1370</t>
  </si>
  <si>
    <t>???</t>
  </si>
  <si>
    <t>MF1371</t>
  </si>
  <si>
    <t>MF1372</t>
  </si>
  <si>
    <t>MF1373</t>
  </si>
  <si>
    <t>MF1374</t>
  </si>
  <si>
    <t>MF1375</t>
  </si>
  <si>
    <t>MF1376</t>
  </si>
  <si>
    <t>MF1377</t>
  </si>
  <si>
    <t>MF1378</t>
  </si>
  <si>
    <t>MF1379</t>
  </si>
  <si>
    <t>MF1380</t>
  </si>
  <si>
    <t>MF1381</t>
  </si>
  <si>
    <t>MF1382</t>
  </si>
  <si>
    <t>MF1383</t>
  </si>
  <si>
    <t>Cicadella viridis (Linnaeus, 1758)</t>
  </si>
  <si>
    <t>MF1368;1313</t>
  </si>
  <si>
    <t>MF1313=1368</t>
  </si>
  <si>
    <t>MF1384</t>
  </si>
  <si>
    <t>MF1385</t>
  </si>
  <si>
    <t>MF1386</t>
  </si>
  <si>
    <t>MF1387</t>
  </si>
  <si>
    <t>MF1388</t>
  </si>
  <si>
    <t>MF1389</t>
  </si>
  <si>
    <t>MF1390</t>
  </si>
  <si>
    <t>MF1391</t>
  </si>
  <si>
    <t>MF1392</t>
  </si>
  <si>
    <t>MF1393</t>
  </si>
  <si>
    <t>MF1394</t>
  </si>
  <si>
    <t>MF1395</t>
  </si>
  <si>
    <t>MF1396</t>
  </si>
  <si>
    <t>MF1397</t>
  </si>
  <si>
    <t>MF1398</t>
  </si>
  <si>
    <t>Cucujidae</t>
  </si>
  <si>
    <t>MF1399</t>
  </si>
  <si>
    <t>MF1400</t>
  </si>
  <si>
    <t>MF1401</t>
  </si>
  <si>
    <t>MF1402</t>
  </si>
  <si>
    <t>MF1403</t>
  </si>
  <si>
    <t>MF1404</t>
  </si>
  <si>
    <t>Sitona sp.</t>
  </si>
  <si>
    <t>END?</t>
  </si>
  <si>
    <t>Ero sp.</t>
  </si>
  <si>
    <t>MF1405</t>
  </si>
  <si>
    <t>MF1406</t>
  </si>
  <si>
    <t>MF1407</t>
  </si>
  <si>
    <t>MF1408</t>
  </si>
  <si>
    <t>MF1409</t>
  </si>
  <si>
    <t>MF1410</t>
  </si>
  <si>
    <t>Acanthoderes jaspidea (Germar, 1824)</t>
  </si>
  <si>
    <t>Sirocalodes mixtus (Mulsant &amp; Rey, 1858)</t>
  </si>
  <si>
    <t>Drouetius azoricus azoricus Machado</t>
  </si>
  <si>
    <t>MF1412</t>
  </si>
  <si>
    <t>MF1413</t>
  </si>
  <si>
    <t>MF1414</t>
  </si>
  <si>
    <t>MF1415</t>
  </si>
  <si>
    <t>Fam?</t>
  </si>
  <si>
    <t>E ?</t>
  </si>
  <si>
    <t>Catops n.s p.? (FLORES)</t>
  </si>
  <si>
    <t>Cathormiocerus discors Desbrochers des Loges, 1875</t>
  </si>
  <si>
    <t>MF1416</t>
  </si>
  <si>
    <t>MF1146; 1411</t>
  </si>
  <si>
    <t>MF1411 =1146</t>
  </si>
  <si>
    <t>MF1417</t>
  </si>
  <si>
    <t>MF1418</t>
  </si>
  <si>
    <t>MF1419</t>
  </si>
  <si>
    <t>MF1420</t>
  </si>
  <si>
    <t>MF1421</t>
  </si>
  <si>
    <t>MF1422</t>
  </si>
  <si>
    <t>MF1424</t>
  </si>
  <si>
    <t>MF1425</t>
  </si>
  <si>
    <t>MF1426</t>
  </si>
  <si>
    <t>Gen. sp. PROJ Teresa</t>
  </si>
  <si>
    <t>Atheta. sp. PROJ Teresa</t>
  </si>
  <si>
    <t>MF1423=62</t>
  </si>
  <si>
    <t>MF62; 97; 1423</t>
  </si>
  <si>
    <t>Medon. sp. PROJ Teresa</t>
  </si>
  <si>
    <t>MF1427</t>
  </si>
  <si>
    <t>MF1428</t>
  </si>
  <si>
    <t>MF1429</t>
  </si>
  <si>
    <t>MF1430</t>
  </si>
  <si>
    <t>MF1431</t>
  </si>
  <si>
    <t>MF1433</t>
  </si>
  <si>
    <t>MF1434</t>
  </si>
  <si>
    <t>MF1435</t>
  </si>
  <si>
    <t>MF1436</t>
  </si>
  <si>
    <t>MF1437</t>
  </si>
  <si>
    <t>MF1439</t>
  </si>
  <si>
    <t>Ero sp. PROJ Teresa</t>
  </si>
  <si>
    <t>Medon. sp. AGROECOSERVICES</t>
  </si>
  <si>
    <t>Gen. sp. AGROECOSERVICES</t>
  </si>
  <si>
    <t>Gen. sp. SLAM PRIBES</t>
  </si>
  <si>
    <t>Crustacea</t>
  </si>
  <si>
    <t>Tegenaria. sp. AGROECOSERVICES</t>
  </si>
  <si>
    <t>Tegenaria sp. PROJ Teresa</t>
  </si>
  <si>
    <t>MF1440</t>
  </si>
  <si>
    <t>MF1441</t>
  </si>
  <si>
    <t>MF1442</t>
  </si>
  <si>
    <t>MF1443</t>
  </si>
  <si>
    <t>MF1444</t>
  </si>
  <si>
    <t>MF1445</t>
  </si>
  <si>
    <t>MF1446</t>
  </si>
  <si>
    <t>MF1447</t>
  </si>
  <si>
    <t>MF1448</t>
  </si>
  <si>
    <t>MF1449</t>
  </si>
  <si>
    <t>MF1450</t>
  </si>
  <si>
    <t>MF1451</t>
  </si>
  <si>
    <t>MF1452</t>
  </si>
  <si>
    <t>MF1453</t>
  </si>
  <si>
    <t>MF1454</t>
  </si>
  <si>
    <t>MF1455</t>
  </si>
  <si>
    <t>MF1456</t>
  </si>
  <si>
    <t>MF1457</t>
  </si>
  <si>
    <t>MF1458</t>
  </si>
  <si>
    <t>MF1459</t>
  </si>
  <si>
    <t>MF1460</t>
  </si>
  <si>
    <t>MF1461</t>
  </si>
  <si>
    <t>MF1462</t>
  </si>
  <si>
    <t>MF1463</t>
  </si>
  <si>
    <t>MF1464</t>
  </si>
  <si>
    <t>MF1465</t>
  </si>
  <si>
    <t>MF1466</t>
  </si>
  <si>
    <t>MF1467</t>
  </si>
  <si>
    <t>MF1468</t>
  </si>
  <si>
    <t>MF1469</t>
  </si>
  <si>
    <t>MF1470</t>
  </si>
  <si>
    <t>MF1471</t>
  </si>
  <si>
    <t>MF1472</t>
  </si>
  <si>
    <t>MF1473</t>
  </si>
  <si>
    <t>MF1474</t>
  </si>
  <si>
    <t>MF1475</t>
  </si>
  <si>
    <t>MF1476</t>
  </si>
  <si>
    <t>MF1477</t>
  </si>
  <si>
    <t>Curculionidae (Scolytidae)</t>
  </si>
  <si>
    <t>Medon sp. (SLAM PRIBES)</t>
  </si>
  <si>
    <t>Bombus ruderatus</t>
  </si>
  <si>
    <t>MF1478</t>
  </si>
  <si>
    <r>
      <t xml:space="preserve">MF66; 659; </t>
    </r>
    <r>
      <rPr>
        <sz val="11"/>
        <color rgb="FFC00000"/>
        <rFont val="Calibri"/>
        <family val="2"/>
        <scheme val="minor"/>
      </rPr>
      <t>1145; 1432</t>
    </r>
  </si>
  <si>
    <t>MF1432=66</t>
  </si>
  <si>
    <t>MF1479</t>
  </si>
  <si>
    <t>MF1480</t>
  </si>
  <si>
    <t>MF1481</t>
  </si>
  <si>
    <t>Gen. sp. ORCHARDS</t>
  </si>
  <si>
    <t>ID</t>
  </si>
  <si>
    <t>MF1482</t>
  </si>
  <si>
    <t>MF1483</t>
  </si>
  <si>
    <t>MF1484</t>
  </si>
  <si>
    <t>MF1485</t>
  </si>
  <si>
    <t>MF1486</t>
  </si>
  <si>
    <t>MF1487</t>
  </si>
  <si>
    <t>MF1488</t>
  </si>
  <si>
    <t>MF1490</t>
  </si>
  <si>
    <t>MF1491</t>
  </si>
  <si>
    <t>MF1492</t>
  </si>
  <si>
    <t>MF1493</t>
  </si>
  <si>
    <t>MF1494</t>
  </si>
  <si>
    <t>MF1495</t>
  </si>
  <si>
    <t>MF1496</t>
  </si>
  <si>
    <t>MF1497</t>
  </si>
  <si>
    <t>MF1498</t>
  </si>
  <si>
    <t>MF1499</t>
  </si>
  <si>
    <t>MF1500</t>
  </si>
  <si>
    <t>MF1501</t>
  </si>
  <si>
    <t>MF1502</t>
  </si>
  <si>
    <t>MF1503</t>
  </si>
  <si>
    <t>MF1504</t>
  </si>
  <si>
    <t>MF1505</t>
  </si>
  <si>
    <t>MF1506</t>
  </si>
  <si>
    <t>MF1507</t>
  </si>
  <si>
    <t>MF1508</t>
  </si>
  <si>
    <t>MF1509</t>
  </si>
  <si>
    <t>MF1510</t>
  </si>
  <si>
    <t>MF1511</t>
  </si>
  <si>
    <t>MF1512</t>
  </si>
  <si>
    <t>MF1513</t>
  </si>
  <si>
    <t>MF1514</t>
  </si>
  <si>
    <t>MF1515</t>
  </si>
  <si>
    <t>MF1516</t>
  </si>
  <si>
    <t>MF1517</t>
  </si>
  <si>
    <t>MF1518</t>
  </si>
  <si>
    <t>MF1520</t>
  </si>
  <si>
    <t>MF1521</t>
  </si>
  <si>
    <t>MF1522</t>
  </si>
  <si>
    <t>MF1524</t>
  </si>
  <si>
    <t>MF1525</t>
  </si>
  <si>
    <t>MF1526</t>
  </si>
  <si>
    <t>MF1527</t>
  </si>
  <si>
    <t>MF1528</t>
  </si>
  <si>
    <t>MF1529</t>
  </si>
  <si>
    <t>MF1530</t>
  </si>
  <si>
    <t>MF1531</t>
  </si>
  <si>
    <t>MF1489=1438</t>
  </si>
  <si>
    <t>MF1438; 1489</t>
  </si>
  <si>
    <t>Ploiaria domestica Scolpoli</t>
  </si>
  <si>
    <t>Theridion sp. AGROECOSERVICES</t>
  </si>
  <si>
    <t>MF1532</t>
  </si>
  <si>
    <t>MF1533</t>
  </si>
  <si>
    <t>MF1534</t>
  </si>
  <si>
    <t>MF1535</t>
  </si>
  <si>
    <t>MF1536</t>
  </si>
  <si>
    <t>MF1537</t>
  </si>
  <si>
    <t>MF1538</t>
  </si>
  <si>
    <t>MF1539</t>
  </si>
  <si>
    <t>MF1540</t>
  </si>
  <si>
    <t>MF1541</t>
  </si>
  <si>
    <t>MF1542</t>
  </si>
  <si>
    <t>MF1543</t>
  </si>
  <si>
    <t>MF1544</t>
  </si>
  <si>
    <t>MF1545</t>
  </si>
  <si>
    <t>MF1546</t>
  </si>
  <si>
    <t>MF1547</t>
  </si>
  <si>
    <t>MF1548</t>
  </si>
  <si>
    <t>MF1549</t>
  </si>
  <si>
    <t>MF1550</t>
  </si>
  <si>
    <t>MF1551</t>
  </si>
  <si>
    <t>MF1552</t>
  </si>
  <si>
    <t>MF1553</t>
  </si>
  <si>
    <t>MF1554</t>
  </si>
  <si>
    <t>MF1555</t>
  </si>
  <si>
    <t>MF1556</t>
  </si>
  <si>
    <t>Lagria hirta (Linnaeus, 1758)</t>
  </si>
  <si>
    <t>MF1523=1519</t>
  </si>
  <si>
    <t>MF1519; 1523</t>
  </si>
  <si>
    <t>Gen. sp. SLAM PRIBES STM</t>
  </si>
  <si>
    <t>Aleochara sp. SLAM PRIBES</t>
  </si>
  <si>
    <t>MF1557</t>
  </si>
  <si>
    <t>MF1558</t>
  </si>
  <si>
    <t>Gen. sp. PASTURCLIM 46</t>
  </si>
  <si>
    <t>Gen. sp. PASTURCLIM 61</t>
  </si>
  <si>
    <t>Gen. sp. PASTURCLIM 92</t>
  </si>
  <si>
    <t>Gen. sp. PASTURCLIM 26</t>
  </si>
  <si>
    <t>Gen. sp. PASTURCLIM 132</t>
  </si>
  <si>
    <t>Anotylus  sp. PASTURCLIM 42</t>
  </si>
  <si>
    <t>MF1559</t>
  </si>
  <si>
    <t>MF1560</t>
  </si>
  <si>
    <t>MF1561</t>
  </si>
  <si>
    <t>MF1562</t>
  </si>
  <si>
    <t>MF1563</t>
  </si>
  <si>
    <t>MF1564</t>
  </si>
  <si>
    <t>MF1565</t>
  </si>
  <si>
    <t>MF1566</t>
  </si>
  <si>
    <t>MF1567</t>
  </si>
  <si>
    <t>MF1568</t>
  </si>
  <si>
    <t>MF1569</t>
  </si>
  <si>
    <t>MF1570</t>
  </si>
  <si>
    <t>MF1571</t>
  </si>
  <si>
    <t>MF1572</t>
  </si>
  <si>
    <t>MF1573</t>
  </si>
  <si>
    <t>MF1574</t>
  </si>
  <si>
    <t>MF1575</t>
  </si>
  <si>
    <t>MF1576</t>
  </si>
  <si>
    <t>MF1577</t>
  </si>
  <si>
    <t>MF1578</t>
  </si>
  <si>
    <t>MF1579</t>
  </si>
  <si>
    <t>MF1580</t>
  </si>
  <si>
    <t>MF1581</t>
  </si>
  <si>
    <t>MF1582</t>
  </si>
  <si>
    <t>MF1583</t>
  </si>
  <si>
    <t>MF1584</t>
  </si>
  <si>
    <t>MF1585</t>
  </si>
  <si>
    <t>MF1586</t>
  </si>
  <si>
    <t>MF1587</t>
  </si>
  <si>
    <t>MF1588</t>
  </si>
  <si>
    <t>Empoasca sp. AGROECOSERVICES</t>
  </si>
  <si>
    <t>Empoasca sp2. AGROECOSERVICES</t>
  </si>
  <si>
    <t>Lithobius sp.</t>
  </si>
  <si>
    <t>MF1589</t>
  </si>
  <si>
    <t>MF1590</t>
  </si>
  <si>
    <t>MF1591</t>
  </si>
  <si>
    <t>MF1592</t>
  </si>
  <si>
    <t>Tenuiphantes miguelensis (Wunderlich, 1992)</t>
  </si>
  <si>
    <r>
      <rPr>
        <sz val="11"/>
        <color theme="1"/>
        <rFont val="Calibri"/>
        <family val="2"/>
        <scheme val="minor"/>
      </rPr>
      <t>Xysticus cor</t>
    </r>
    <r>
      <rPr>
        <sz val="11"/>
        <rFont val="Calibri"/>
        <family val="2"/>
        <scheme val="minor"/>
      </rPr>
      <t xml:space="preserve"> Canestrini, 1873</t>
    </r>
  </si>
  <si>
    <t>Porrhomma borgesi Wunderlich, 2008</t>
  </si>
  <si>
    <t>Rugathodes acoreensis Wunderlich, 1992</t>
  </si>
  <si>
    <t>Leiobunum blackwalli Meade, 1861</t>
  </si>
  <si>
    <t>Cixius azoterceirae Remane &amp; Asche, 1979</t>
  </si>
  <si>
    <t>Aphrodes hamiltoni Quartau &amp; Borges, 2003</t>
  </si>
  <si>
    <t>Ommatoiulus moreletii (Lucas, 1860)</t>
  </si>
  <si>
    <t>Mythimna unipuncta (Haworth, 1809)</t>
  </si>
  <si>
    <t>Cyclophora puppillaria granti (Prout, 1935)</t>
  </si>
  <si>
    <t>Hoplothrips corticis (De Geer, 1773)</t>
  </si>
  <si>
    <t>Ocys harpaloides (Audinet-Serville, 1821)</t>
  </si>
  <si>
    <t>Atheta fungi (Gravenhorst, 1806)</t>
  </si>
  <si>
    <t>Pardosa acorensis Simon, 1883</t>
  </si>
  <si>
    <t>Argyresthia atlanticella Rebel, 1940</t>
  </si>
  <si>
    <t>Argyresthiidae</t>
  </si>
  <si>
    <t>Palliduphantes schmitzi (Kulczynski, 1899)</t>
  </si>
  <si>
    <t>Tenuiphantes tenuis (Blackwall, 1852)</t>
  </si>
  <si>
    <t>Phloeonomus punctipennis Thomson, 1867</t>
  </si>
  <si>
    <t>Mermessus fradeorum (Berland, 1932)</t>
  </si>
  <si>
    <t>Pseudophloeophagus aenopiceus (Boheman, 1845)</t>
  </si>
  <si>
    <t>Geophilus truncorum Bergsoe &amp; Meinert, 1866</t>
  </si>
  <si>
    <t>Lithobius pilicornis pilicornis Newport, 1844</t>
  </si>
  <si>
    <t>Dysdera crocata C.L. Koch, 1838</t>
  </si>
  <si>
    <t>Otiorhynchus rugosostriatus (Goeze, 1777)</t>
  </si>
  <si>
    <t>Pterostichus vernalis (Panzer, 1796)</t>
  </si>
  <si>
    <t>Homalenotus coriaceus (Simon, 1879)</t>
  </si>
  <si>
    <t>Erigone atra Blackwall, 1833</t>
  </si>
  <si>
    <t>Lachesilla greeni (Pearman, 1933)</t>
  </si>
  <si>
    <t>Polydesmus coriaceus Porat, 1871</t>
  </si>
  <si>
    <t>Chthonius ischnocheles (Hermann, 1804)</t>
  </si>
  <si>
    <t>Pisaura acoreensis Wunderlich, 1992</t>
  </si>
  <si>
    <t>Cercyon haemorrhoidalis (Fabricius, 1775)</t>
  </si>
  <si>
    <t>Ocypus aethiops (Waltl, 1835)</t>
  </si>
  <si>
    <t>Nycterosea obstipata (Fabricius, 1794)</t>
  </si>
  <si>
    <t>Cinara juniperi (De Geer, 1773)</t>
  </si>
  <si>
    <t>Anisodactylus binotatus (Fabricius, 1787)</t>
  </si>
  <si>
    <t>Drouetius borgesi borgesi Machado, 2009</t>
  </si>
  <si>
    <t>Scutigerella immaculata (Newport, 1845)</t>
  </si>
  <si>
    <t>Blaniulus guttulatus (Fabricius, 1798)</t>
  </si>
  <si>
    <t>Nopoiulus kochii (Gervais, 1847)</t>
  </si>
  <si>
    <t>Canariphantes acoreensis (Wunderlich, 1992)</t>
  </si>
  <si>
    <t>Paranchus albipes (Fabricius, 1796)</t>
  </si>
  <si>
    <t>Cordalia obscura (Gravenhorst, 1802)</t>
  </si>
  <si>
    <t>Proteroiulus fuscus (Am Stein, 1857)</t>
  </si>
  <si>
    <t>Forficula auricularia Linnaeus, 1758</t>
  </si>
  <si>
    <t>Atheta aeneicollis (Sharp, 1869)</t>
  </si>
  <si>
    <t>Zetha vestita (Brullé, 1838)</t>
  </si>
  <si>
    <t>Rhopalosiphoninus latysiphon (Davidson, 1912)</t>
  </si>
  <si>
    <t>Epuraea biguttata (Thunberg, 1784)</t>
  </si>
  <si>
    <t>Brachyiulus pusillus (Leach, 1814)</t>
  </si>
  <si>
    <t>Tarphius serranoi Borges, 1991</t>
  </si>
  <si>
    <t>Sericoderus lateralis (Gyllenhal, 1827)</t>
  </si>
  <si>
    <t>Amischa analis (Gravenhorst, 1802)</t>
  </si>
  <si>
    <t>Sepedophilus lusitanicus Hammond, 1973</t>
  </si>
  <si>
    <t>Stilbus testaceus (Panzer, 1797)</t>
  </si>
  <si>
    <t>Tarphius pomboi Borges, 1991</t>
  </si>
  <si>
    <t>Oxidus gracilis (C.L. Koch, 1847)</t>
  </si>
  <si>
    <t>Ptenidium pusillum (Gyllenhal, 1808)</t>
  </si>
  <si>
    <t>Metophthalmus occidentalis Israelson, 1984</t>
  </si>
  <si>
    <t>Pseudoophonus rufipes (De Geer, 1774)</t>
  </si>
  <si>
    <t>Tarphius rufonodulosus Israelson, 1984</t>
  </si>
  <si>
    <t>Pseudechinosoma nodosum Hustache, 1936</t>
  </si>
  <si>
    <t>Anaspis proteus Wollaston, 1854</t>
  </si>
  <si>
    <t>Quedius curtipennis Bernhauer, 1908</t>
  </si>
  <si>
    <t>Trichiusa immigrata Lohse, 1984</t>
  </si>
  <si>
    <t>Proteinus atomarius Erichson, 1840</t>
  </si>
  <si>
    <t>Plinthisus brevipennis (Latreille, 1807)</t>
  </si>
  <si>
    <t>Catops velhocabrali Blas &amp; Borges, 1998</t>
  </si>
  <si>
    <t>Tarphius depressus Gillerfors, 1985</t>
  </si>
  <si>
    <t>Aloconota sulcifrons (Stephens, 1832)</t>
  </si>
  <si>
    <t>Ocypus olens (Müller, 1764)</t>
  </si>
  <si>
    <t>Tachyporus nitidulus (Fabricius, 1781)</t>
  </si>
  <si>
    <t>Cyclophora azorensis (Prout, 1920)</t>
  </si>
  <si>
    <t>Psyllipsocus ramburii Selys-Longchamps, 1872</t>
  </si>
  <si>
    <t>Anommatus duodecimstriatus (Müller, 1821)</t>
  </si>
  <si>
    <t>Oinophila v-flava (Haworth, 1828)</t>
  </si>
  <si>
    <t>Geotomus punctulatus (A. Costa, 1847)</t>
  </si>
  <si>
    <t>Pseudophloeophagus tenax Wollaston, 1854</t>
  </si>
  <si>
    <t>Autographa gamma (Linnaeus, 1758)</t>
  </si>
  <si>
    <t>Aphis craccivora Koch, 1854</t>
  </si>
  <si>
    <t>Atlantocis gillerforsi Israelson, 1985</t>
  </si>
  <si>
    <t>Cryptamorpha desjardinsii (Guérin-Méneville, 1844)</t>
  </si>
  <si>
    <t>Ectopsocus pumilis (Banks, 1920)</t>
  </si>
  <si>
    <t>Atheta aeneicollis (Sharp, 1869)</t>
  </si>
  <si>
    <t>Typhaea stercorea (Linnaeus, 1758)</t>
  </si>
  <si>
    <t>Lathys dentichelis (Simon, 1883)</t>
  </si>
  <si>
    <t>Scolopostethus decoratus (Hahn, 1833)</t>
  </si>
  <si>
    <t>Coccotrypes carpophagus (Hornung, 1842)</t>
  </si>
  <si>
    <t>Ectopsocus briggsi McLachlan, 1899</t>
  </si>
  <si>
    <t>Clubiona terrestris Westring, 1851</t>
  </si>
  <si>
    <t>Gryllus bimaculatus De Geer, 1773</t>
  </si>
  <si>
    <t>Cyphopterum adcendens (Herrich-Schäffer, 1835)</t>
  </si>
  <si>
    <t>Chrysodeixis chalcites (Esper, 1789)</t>
  </si>
  <si>
    <t>Steatoda grossa (C.L. Koch, 1838)</t>
  </si>
  <si>
    <t>Pseudocaulotrupis parvus (Israelson, 1985)</t>
  </si>
  <si>
    <t>Brachmia infuscatella Rebel, 1940</t>
  </si>
  <si>
    <t>Metellina merianae (Scopoli, 1763)</t>
  </si>
  <si>
    <t>Gibbaranea occidentalis Wunderlich, 1989</t>
  </si>
  <si>
    <t>Nesothrips propinquus (Bagnall, 1916)</t>
  </si>
  <si>
    <t>Athous azoricus Platia &amp; Gudenzi, 2002</t>
  </si>
  <si>
    <t>Pinalitus oromii J. Ribes, 1992</t>
  </si>
  <si>
    <t>Athous pomboi Platia &amp; Borges, 2002</t>
  </si>
  <si>
    <t>Creophilus maxillosus maxillosus (Linnaeus, 1758)</t>
  </si>
  <si>
    <t>Ero furcata (Villers, 1789)</t>
  </si>
  <si>
    <t>Calacalles subcarinatus (Israelson, 1984)</t>
  </si>
  <si>
    <t>Tachyporus chrysomelinus (Linnaeus, 1758)</t>
  </si>
  <si>
    <t>Sphaeridium bipustulatum Fabricius, 1781</t>
  </si>
  <si>
    <t>Trigoniophthalmus borgesi Mendes, Gaju, Bach &amp; Molero, 2000</t>
  </si>
  <si>
    <t>Crotchiella brachyptera Israelson, 1985</t>
  </si>
  <si>
    <t>Dryops luridus (Erichson, 1847)</t>
  </si>
  <si>
    <t>Atheta dryochares Israelson, 1985</t>
  </si>
  <si>
    <t>Pseudacaudella rubida (Börner, 1939)</t>
  </si>
  <si>
    <t>Acalypta parvula (Fallén, 1807)</t>
  </si>
  <si>
    <t>Amara aenea (De Geer, 1774)</t>
  </si>
  <si>
    <t>Kleidocerys ericae (Horváth, 1908)</t>
  </si>
  <si>
    <t>Rhopalosiphum padi (Linnaeus, 1758)</t>
  </si>
  <si>
    <t>Ascotis fortunata azorica Pinker, 1971</t>
  </si>
  <si>
    <t>Sancus acoreensis (Wunderlich, 1992)</t>
  </si>
  <si>
    <t>Bruchus rufimanus Boheman, 1833</t>
  </si>
  <si>
    <t>Savigniorrhipis acoreensis Wunderlich, 1992</t>
  </si>
  <si>
    <t>Elipsocus azoricus Meinander, 1975</t>
  </si>
  <si>
    <t>Valenzuela flavidus (Stephens, 1836)</t>
  </si>
  <si>
    <t>Gabrius nigritulus (Gravenhorst, 1802)</t>
  </si>
  <si>
    <t>Trioza laurisilvae Hodkinson, 1990</t>
  </si>
  <si>
    <t>Macaroeris cata (Blackwall, 1867)</t>
  </si>
  <si>
    <t>Hemerobius azoricus Tjeder, 1948</t>
  </si>
  <si>
    <t>Scoparia semiamplalis Warren, 1905</t>
  </si>
  <si>
    <t>Atlantopsocus adustus (Hagen, 1865)</t>
  </si>
  <si>
    <t>Lasaeola oceanica Simon, 1883</t>
  </si>
  <si>
    <t>Brachydesmus superus Latzel, 1884</t>
  </si>
  <si>
    <t>Eudonia luteusalis (Hampson, 1907)</t>
  </si>
  <si>
    <t>Ectopsocus strauchi Enderlein, 1906</t>
  </si>
  <si>
    <t>Noctua pronuba (Linnaeus, 1758)</t>
  </si>
  <si>
    <t>Neomyzus circumflexus (Buckton, 1876)</t>
  </si>
  <si>
    <t>Trechus terrabravensis Borges &amp; Serrano &amp; Amorim, 2004</t>
  </si>
  <si>
    <t>Epitrix cucumeris (Harris, 1851)</t>
  </si>
  <si>
    <t>Mangora acalypha (Walckenaer, 1802)</t>
  </si>
  <si>
    <t>Nabis pseudoferus ibericus Remane, 1962</t>
  </si>
  <si>
    <t>Carpophilus fumatus (Boheman, 1851)</t>
  </si>
  <si>
    <t>Acyrthosiphon pisum (Harris, 1776)</t>
  </si>
  <si>
    <t>Oedothorax fuscus (Blackwall, 1834)</t>
  </si>
  <si>
    <t>Erigone autumnalis Emerton, 1882</t>
  </si>
  <si>
    <t>Pelecopsis parallela (Wider, 1834)</t>
  </si>
  <si>
    <t>Xyleborinus alni Nijima, 1909</t>
  </si>
  <si>
    <t>Theridion musivivum Schmidt, 1956</t>
  </si>
  <si>
    <t>Cryptops hortensis (Donovan, 1810)</t>
  </si>
  <si>
    <t>Alestrus dolosus (Crotch, 1867)</t>
  </si>
  <si>
    <t>Eumodicogryllus bordigalensis (Latreille, 1804)</t>
  </si>
  <si>
    <t>Erigone dentipalpis (Wider, 1834)</t>
  </si>
  <si>
    <t>Aleochara bipustulata (Linnaeus, 1761)</t>
  </si>
  <si>
    <t>Saldula palustris (Douglas, 1874)</t>
  </si>
  <si>
    <t>Mermessus bryantae (Ivie &amp; Barrows, 1935)</t>
  </si>
  <si>
    <t>Xysticus nubilus Simon, 1875</t>
  </si>
  <si>
    <t>Tarphius tornvalli Gillerfors, 1985</t>
  </si>
  <si>
    <t>Phloeostiba azorica (Fauvel, 1900)</t>
  </si>
  <si>
    <t>Megamelodes quadrimaculatus (Signoret, 1865)</t>
  </si>
  <si>
    <t>Cixius insularis Lindberg, 1954</t>
  </si>
  <si>
    <t>Catops coracinus Kellner, 1846</t>
  </si>
  <si>
    <t>Agonum marginatum (Linnaeus, 1758)</t>
  </si>
  <si>
    <t>Atheta palustris (Kiesenwetter, 1844)</t>
  </si>
  <si>
    <t>Prinerigone vagans (Audouin, 1826)</t>
  </si>
  <si>
    <t>Peripsocus milleri (Tillyard, 1923)</t>
  </si>
  <si>
    <t>Rugilus orbiculatus (Paykull, 1789)</t>
  </si>
  <si>
    <t>Calathus lundbladi Colas, 1938</t>
  </si>
  <si>
    <t>Anotylus nitidifrons (Wollaston, 1871)</t>
  </si>
  <si>
    <t>Xantholinus longiventris Heer, 1839</t>
  </si>
  <si>
    <t>Chaetocnema hortensis (Fourcroy, 1785)</t>
  </si>
  <si>
    <t>Carpelimus corticinus (Gravenhorst, 1806)</t>
  </si>
  <si>
    <t>Bembidion schmidti mequignoni Colas, 1939</t>
  </si>
  <si>
    <t>Agonum muelleri muelleri (Herbst, 1784)</t>
  </si>
  <si>
    <t>Heliothrips haemorrhoidalis (Bouché, 1833)</t>
  </si>
  <si>
    <t>Otiorhynchus sulcatus (Fabricius, 1775)</t>
  </si>
  <si>
    <t>Dilta saxicola (Womersley, 1930)</t>
  </si>
  <si>
    <t>Hercinothrips bicinctus (Bagnall, 1919)</t>
  </si>
  <si>
    <t>Orchestina furcillata Wunderlich, 2008</t>
  </si>
  <si>
    <t>Cylindroiulus propinquus (Porat, 1870)</t>
  </si>
  <si>
    <t>Agabus godmanni Crotch, 1867</t>
  </si>
  <si>
    <t>Dryops algiricus (Lucas, 1846)</t>
  </si>
  <si>
    <t>Strigamia crassipes (C.L. Koch, 1835)</t>
  </si>
  <si>
    <t>Hipparchia miguelensis (Le Cerf, 1935)</t>
  </si>
  <si>
    <t>Uroleucon erigeronense (Thomas, 1878)</t>
  </si>
  <si>
    <t>Aulacorthum solani (Kaltenbach, 1843)</t>
  </si>
  <si>
    <t>Aeolus melliculus moreleti Tarnier, 1860</t>
  </si>
  <si>
    <t>Agyneta rugosa Wunderlich, 1992</t>
  </si>
  <si>
    <t>Cixius azopifajo azopifajo Remane &amp; Asche, 1979</t>
  </si>
  <si>
    <t>Neobisium maroccanum Beier, 1930</t>
  </si>
  <si>
    <t>Pseudanchomenus aptinoides Tarnier, 1860</t>
  </si>
  <si>
    <t>Anoecia corni (Fabricius, 1775)</t>
  </si>
  <si>
    <t>Cedrorum azoricus caveirensis Borges &amp; Serrano 1993</t>
  </si>
  <si>
    <t>Pterostichus aterrimus aterrimus (Herbst, 1784)</t>
  </si>
  <si>
    <t>Sitophilus oryzae (Linnaeus, 1763)</t>
  </si>
  <si>
    <t>Tarphius floresensis Borges &amp; Serrano, 2017</t>
  </si>
  <si>
    <t>Stelidota geminata (Say, 1825)</t>
  </si>
  <si>
    <t>Choneiulus palmatus (Nemec, 1895)</t>
  </si>
  <si>
    <t>Phlogophora interrupta (Warren, 1905)</t>
  </si>
  <si>
    <t>Acorigone acoreensis (Wunderlich, 1992)</t>
  </si>
  <si>
    <t>Agyneta depigmentata Wunderlich, 2008</t>
  </si>
  <si>
    <t>Xestia c-nigrum (Linnaeus, 1758)</t>
  </si>
  <si>
    <t>Cixius azofloresi Remane &amp; Asche, 1979</t>
  </si>
  <si>
    <t>Rhopalosiphum rufiabdominale (Sasaki, 1899)</t>
  </si>
  <si>
    <t>Kelisia ribauti Wagner, 1938</t>
  </si>
  <si>
    <t>Zodarion atlanticum Pekár &amp; Cardoso, 2005</t>
  </si>
  <si>
    <t>Melanotus dichrous (Erichson, 1841)</t>
  </si>
  <si>
    <t>Opsius stactogalus Fieber, 1866</t>
  </si>
  <si>
    <t>Buchananiella continua (White, 1880)</t>
  </si>
  <si>
    <t>Medon apicalis (Kraatz, 1857)</t>
  </si>
  <si>
    <t>Litargus balteatus Le Conte, 1856</t>
  </si>
  <si>
    <t>Arctosa perita (Latreille, 1799)</t>
  </si>
  <si>
    <t>Saltusaphis scirpus Theobald, 1915</t>
  </si>
  <si>
    <t>Rhopalosiphum oxyacanthae (Schrank, 1801)</t>
  </si>
  <si>
    <t>Scutigera coleoptrata (Linnaeus, 1758)</t>
  </si>
  <si>
    <t>Agrotis ipsilon (Hufnagel, 1766)</t>
  </si>
  <si>
    <t>Hipparchia azorina occidentalis (Sousa, 1985)</t>
  </si>
  <si>
    <t>Quedius simplicifrons Fairmaire, 1862</t>
  </si>
  <si>
    <t>Sitona discoideus Gyllenhal, 1834</t>
  </si>
  <si>
    <t>Cedrorum azoricus azoricus Borges &amp; Serrano 1993</t>
  </si>
  <si>
    <t>Euborellia annulipes (Lucas, 1847)</t>
  </si>
  <si>
    <t>Orthochaetes insignis (Aubé, 1863)</t>
  </si>
  <si>
    <t>Aptinothrips rufus Haliday, 1836</t>
  </si>
  <si>
    <t>Cavariella aegopodii (Scopoli, 1763)</t>
  </si>
  <si>
    <t>Popillia japonica Newman, 1838</t>
  </si>
  <si>
    <t>Argyresthia atlanticella Rebel, 1940</t>
  </si>
  <si>
    <t>Elipsocus brincki Badonnel, 1963</t>
  </si>
  <si>
    <t>Bertkauia lucifuga (Rambur, 1842)</t>
  </si>
  <si>
    <t>Lampides boeticus (Linnaeus, 1767)</t>
  </si>
  <si>
    <t>Calosoma olivieri Dejean, 1831</t>
  </si>
  <si>
    <t>Coelositona puberulus (Reitter, 1903)</t>
  </si>
  <si>
    <t>Lessertia dentichelis (Simon, 1884)</t>
  </si>
  <si>
    <t>Mesapamea storai (Rebel, 1940)</t>
  </si>
  <si>
    <t>Anthocoris nemoralis (Fabricius, 1794)</t>
  </si>
  <si>
    <t>Anisopilothrips venustulus (Priesner, 1923)</t>
  </si>
  <si>
    <t>Psylliodes marcidus (Illiger, 1807)</t>
  </si>
  <si>
    <t>Stenus guttula guttula Müller, 1821</t>
  </si>
  <si>
    <t>Brachypeplus mauli Gardner &amp; Classey, 1962</t>
  </si>
  <si>
    <t>Myzus cerasi (Fabricius, 1775)</t>
  </si>
  <si>
    <t>Laemostenus complanatus (Dejean, 1828)</t>
  </si>
  <si>
    <t>Xanthorhoe inaequata Warren, 1905</t>
  </si>
  <si>
    <t>Cixius azoricus azoricus Lindberg, 1954</t>
  </si>
  <si>
    <t>Walckenaeria grandis (Wunderlich, 1992)</t>
  </si>
  <si>
    <t>Cheiracanthium floresense Wunderlich, 2008</t>
  </si>
  <si>
    <t>Cheiracanthiidae</t>
  </si>
  <si>
    <t>Limnephilus atlanticus Nybom, 1948</t>
  </si>
  <si>
    <t>Rhopobota naevana (Hübner, 1817)</t>
  </si>
  <si>
    <t>Minicia floresensis Wunderlich, 1992</t>
  </si>
  <si>
    <t>Hoplothrips ulmi (Fabricius, 1781)</t>
  </si>
  <si>
    <t>Acupalpus dubius Schilsky, 1888</t>
  </si>
  <si>
    <t>Mermessus trilobatus (Emerton, 1882)</t>
  </si>
  <si>
    <t>Trichophya pilicornis (Gyllenhal, 1810)</t>
  </si>
  <si>
    <t>Phenolia limbata tibialis (Boheman, 1851)</t>
  </si>
  <si>
    <t>Pterocallis alni (De Geer, 1773)</t>
  </si>
  <si>
    <t>Eupteryx azorica Ribaut, 1941</t>
  </si>
  <si>
    <t>Peripsocus subfasciatus (Rambur, 1842)</t>
  </si>
  <si>
    <t>Haplobainosoma lusitanum Verhoeff, 1900</t>
  </si>
  <si>
    <t>Ceratothrips ericae (Haliday, 1836)</t>
  </si>
  <si>
    <t>Sunius propinquus (Brisout de Barneville, 1867)</t>
  </si>
  <si>
    <t>Habrocerus capillaricornis (Gravenhorst, 1806)</t>
  </si>
  <si>
    <t>Monalocoris filicis (Linnaeus, 1758)</t>
  </si>
  <si>
    <t>Trichopsocus clarus (Banks, 1908)</t>
  </si>
  <si>
    <t>Cryptachaea blattea (Urquhart, 1886)</t>
  </si>
  <si>
    <t>Tegenaria domestica (Clerck, 1757)</t>
  </si>
  <si>
    <t>Cloeon dipterum (Linnaeus, 1761)</t>
  </si>
  <si>
    <t>Nysius atlantidum Horváth, 1980</t>
  </si>
  <si>
    <t>Loricula coleoptrata (Fallén, 1807)</t>
  </si>
  <si>
    <t>Omosita colon (Linnaeus, 1758)?</t>
  </si>
  <si>
    <t>Pseudoplectus perplexus (Jacquelin du Val, 1854)</t>
  </si>
  <si>
    <t>Brachysteles parvicornis (A. Costa, 1847)</t>
  </si>
  <si>
    <t>Sphenophorus abbreviatus (Fabricius, 1787)</t>
  </si>
  <si>
    <t>Neon acoreensis Wunderlich, 2008</t>
  </si>
  <si>
    <t>Loricula elegantula (Bärensprung, 1858)</t>
  </si>
  <si>
    <t>Ploiaria chilensis (Philippi, 1862)</t>
  </si>
  <si>
    <t>Toxoptera aurantii (Boyer de Fonscolombe, 1841)</t>
  </si>
  <si>
    <t>Heterotoma planicornis (Pallas, 1772)</t>
  </si>
  <si>
    <t>Peripsocus phaeopterus (Stephens, 1836)</t>
  </si>
  <si>
    <t>Empicoris rubromaculatus (Blackburn, 1889)</t>
  </si>
  <si>
    <t>Emblyna acoreensis Wunderlich, 1992</t>
  </si>
  <si>
    <t>Heteroderes azoricus (Tarnier, 1860)</t>
  </si>
  <si>
    <t>Hirticollis quadriguttatus (Rossi, 1794)</t>
  </si>
  <si>
    <t>Plesiothrips perplexus (Beach, 1895)</t>
  </si>
  <si>
    <t>Cylindroiulus latestriatus (Curtis, 1845)</t>
  </si>
  <si>
    <t>Endothenia oblongana (Haworth, 1811)</t>
  </si>
  <si>
    <t>Trichadenotecnum castum Betz, 1983</t>
  </si>
  <si>
    <t>Strophingia harteni Hodkinson, 1981</t>
  </si>
  <si>
    <t>Rhomphaea nasica (Simon, 1873)</t>
  </si>
  <si>
    <t>Aproaerema anthyllidella (Hubner, 1813)</t>
  </si>
  <si>
    <t>Karnyothrips merrilli (Watson, 1920)</t>
  </si>
  <si>
    <t>Peridroma saucia (Hubner, 1808)</t>
  </si>
  <si>
    <t>Orthotylus junipericola attilioi J. Ribes &amp; Borge, 2001</t>
  </si>
  <si>
    <t>Phloeosinus gillerforsi Bright, 1987</t>
  </si>
  <si>
    <t>Gyrohypnus fracticornis (Müller, 1776)</t>
  </si>
  <si>
    <t>Brassicogethes aeneus (Fabricius, 1775)</t>
  </si>
  <si>
    <t>Campyloneura virgula (Herrich-Schaeffer, 1835)</t>
  </si>
  <si>
    <t>Neottiura bimaculata (Linnaeus, 1767)</t>
  </si>
  <si>
    <t>Agabus bipustulatus (Linnaeus, 1767)</t>
  </si>
  <si>
    <t>Cixius azopifajo azojo Remane &amp; Asche, 1979</t>
  </si>
  <si>
    <t>Acorigone zebraneus Wunderlich, 2008</t>
  </si>
  <si>
    <t>Lepinotus reticulatus Enderlein, 1905</t>
  </si>
  <si>
    <t>Polymerus cognatus (Fieber, 1858)</t>
  </si>
  <si>
    <t>Conocephalus chavesi (Bolivar, 1905)</t>
  </si>
  <si>
    <t>Cixius azopifajo azofa Remane &amp; Asche, 1979</t>
  </si>
  <si>
    <t>Amphorophora rubi (Kaltenbach, 1843)</t>
  </si>
  <si>
    <t>Acyrthosiphon loti (Theobald, 1913)</t>
  </si>
  <si>
    <t>Nigma puella (Simon, 1870)</t>
  </si>
  <si>
    <t>Valenzuela burmeisteri (Brauer, 1876)</t>
  </si>
  <si>
    <t>Philaenus spumarius (Linnaeus, 1758)</t>
  </si>
  <si>
    <t>Pseudeuophrys vafra (Blackwall, 1867)</t>
  </si>
  <si>
    <t>Cixius azoricus azoropicoi Remane &amp; Asche, 1979</t>
  </si>
  <si>
    <t>Aeolothrips gloriosus Bagnall, 1914</t>
  </si>
  <si>
    <t>Costaconvexa centrostrigaria (Wollaston, 1858)</t>
  </si>
  <si>
    <t>Thrips atratus Haliday, 1836</t>
  </si>
  <si>
    <t>Orius laevigatus laevigatus (Fieber, 1860)</t>
  </si>
  <si>
    <t>Scymnus interruptus (Goeze, 1777) + Scymnus nubilus Mulsant, 1850</t>
  </si>
  <si>
    <t>Pilophorus perplexus (Douglas &amp; Scott, 1875)</t>
  </si>
  <si>
    <t>Piezodorus lituratus (Fabricius, 1794)</t>
  </si>
  <si>
    <t>Oecobius navus Blackwall, 1859</t>
  </si>
  <si>
    <t>Acizzia uncatoides (Ferris &amp; Klyver, 1932)</t>
  </si>
  <si>
    <t>Cacopsylla pulchella (Löw, 1877)</t>
  </si>
  <si>
    <t>Rhyzobius lophanthae (Blaisdell, 1892)</t>
  </si>
  <si>
    <t>Longiunguis luzulella Hille Ris Lambers, 1947</t>
  </si>
  <si>
    <t>Isoneurothrips australis Bagnall, 1915</t>
  </si>
  <si>
    <t>Astenus lyonessius (Joy, 1908)</t>
  </si>
  <si>
    <t>Mecinus pascuorum Gyllenhal, 1813</t>
  </si>
  <si>
    <t>Microplax plagiata (Fieber, 1837)</t>
  </si>
  <si>
    <t>Cartodere satelles (Blackburn, 1888)</t>
  </si>
  <si>
    <t>Onthophagus taurus (Schreber, 1759)</t>
  </si>
  <si>
    <t>Stenolophus teutonus (Schrank, 1781)</t>
  </si>
  <si>
    <t>Hydroporus guernei Régimbart, 1891</t>
  </si>
  <si>
    <t>Otiorhynchus cribricollis Gyllenhal, 1834</t>
  </si>
  <si>
    <t>Pithanus maerkelii (Herrich-Schaeffer, 1838)</t>
  </si>
  <si>
    <t>Microlinyphia johnsoni (Blackwall, 1859)</t>
  </si>
  <si>
    <t>Haplodrassus signifer (C.L. Koch, 1839)</t>
  </si>
  <si>
    <t>Longitarsus kutscherae (Rye, 1872)</t>
  </si>
  <si>
    <t>Nephus helgae Fürsch, 1965</t>
  </si>
  <si>
    <t>Cartodere nodifer (Westwood, 1839)</t>
  </si>
  <si>
    <t>Clitostethus arcuatus (Rossi, 1794)</t>
  </si>
  <si>
    <t>Eurythrips tristis Hood, 1941</t>
  </si>
  <si>
    <t>Therioaphis trifolii (Monell, 1882)</t>
  </si>
  <si>
    <t>Drassodes lapidosus (Walckenaer, 1802)</t>
  </si>
  <si>
    <t>Caloptilia schinella (Walsingham, 1907)</t>
  </si>
  <si>
    <t>Aphis gossypii Glover, 1877</t>
  </si>
  <si>
    <t>Altella lucida (Simon, 1874)</t>
  </si>
  <si>
    <t>Tebenna micalis (Mann, 1857)</t>
  </si>
  <si>
    <t>Cartodere bifasciata Reitter, 1877</t>
  </si>
  <si>
    <t>Chrysolina bankii (Fabricius, 1775)</t>
  </si>
  <si>
    <t>Neriene clathrata (Sundevall, 1830)</t>
  </si>
  <si>
    <t>Nezara viridula (Linnaeus, 1758)</t>
  </si>
  <si>
    <t>Naupactus cervinus (Boheman, 1849)</t>
  </si>
  <si>
    <t>Haplothrips kurdjumovi Karny, 1913</t>
  </si>
  <si>
    <t>Bembidion semipunctatum (Donovan, 1806)</t>
  </si>
  <si>
    <t>Acupalpus flavicollis (Sturm, 1825)</t>
  </si>
  <si>
    <t>Tachys micros (Fischer von Waldheim, 1828)</t>
  </si>
  <si>
    <t>Pachygnatha degeeri Sundevall, 1830</t>
  </si>
  <si>
    <t>Bledius unicornis (Germar, 1825)</t>
  </si>
  <si>
    <t>Harpalus distinguendus distinguendus (Duftschmidt, 1812)</t>
  </si>
  <si>
    <t>Bradycellus distinctus (Dejean, 1829)</t>
  </si>
  <si>
    <t>Philonthus quisquiliarius (Gyllenhal, 1810)</t>
  </si>
  <si>
    <t>Oligota pumilio Kiesenwetter, 1858</t>
  </si>
  <si>
    <t>Tachyura parvula (Dejean, 1831)</t>
  </si>
  <si>
    <t>Heteroderes vagus Candèze, 1893</t>
  </si>
  <si>
    <t>Emblethis denticollis Horváth, 1878</t>
  </si>
  <si>
    <t>Nysius ericae ericae (Schilling, 1829)</t>
  </si>
  <si>
    <t>Ophonus ardosiacus (Lutshnik, 1922)</t>
  </si>
  <si>
    <t>Lyctocoris campestris (Fabricius, 1794)</t>
  </si>
  <si>
    <t>Taylorilygus apicalis (Fieber, 1861)</t>
  </si>
  <si>
    <t>Beosus maritimus (Scopoli, 1763)</t>
  </si>
  <si>
    <t>Liorhyssus hyalinus (Fabricius, 1794)</t>
  </si>
  <si>
    <t>Dicyphus cerastii Wagner, 1951</t>
  </si>
  <si>
    <t>Dicranocephalus agilis (Scopoli, 1763)</t>
  </si>
  <si>
    <t>Entelecara schmitzi Kulczynski, 1905</t>
  </si>
  <si>
    <t>Aspidapion radiolus chalybeipenne (Wollaston, 1854)</t>
  </si>
  <si>
    <t>Macaroeris diligens (Blackwall, 1867)</t>
  </si>
  <si>
    <t>Cypha seminulum (Erichson, 1839)</t>
  </si>
  <si>
    <t>Rodolia cardinalis (Mulsant, 1850)</t>
  </si>
  <si>
    <t>Chrysoperla lucasina (Lacroix, 1912) + Chrysoperla agilis Henry, Brooks, Duelli &amp; Johnson, 2003</t>
  </si>
  <si>
    <t>Salticus mutabilis Lucas, 1846</t>
  </si>
  <si>
    <t>Stethorus pusillus (Herbst, 1979)</t>
  </si>
  <si>
    <t>Apterygothrips longiceps (Hood, 1908)</t>
  </si>
  <si>
    <t>Dysaphis plantaginea (Passerini, 1860)</t>
  </si>
  <si>
    <t>Eriosoma lanigerum (Hausmann, 1802)</t>
  </si>
  <si>
    <t>Kalcapion semivittatum semivittatum (Gyllenhal, 1833)</t>
  </si>
  <si>
    <t>Coproporus pulchellus (Erichson, 1839)</t>
  </si>
  <si>
    <t>Atheta pasadenae Bernhauer, 1906</t>
  </si>
  <si>
    <t>Atheta atramentaria (Gyllenhal, 1810)</t>
  </si>
  <si>
    <t>Atheta oblita (Erichson, 1839)</t>
  </si>
  <si>
    <t>Amischa forcipata Mulsant &amp; Rey, 1873</t>
  </si>
  <si>
    <t>Stenomastax cf. maderae Assing, 2003</t>
  </si>
  <si>
    <t>Carpophilus hemipterus (Linnaeus, 1758)</t>
  </si>
  <si>
    <t>Atheta amicula (Stephens, 1832)</t>
  </si>
  <si>
    <t>Epitrix hirtipennis (Melsheimer, 1847)</t>
  </si>
  <si>
    <t>Aleochara clavicornis Redtenbacher, 1849</t>
  </si>
  <si>
    <t>Cryptophagus cellaris (Scopoli, 1763)</t>
  </si>
  <si>
    <t>Frankliniella occidentalis (Pergande, 1895)</t>
  </si>
  <si>
    <t>Phyllocnistis citrella Stainton, 1856</t>
  </si>
  <si>
    <t>Opogona sacchari (Bojer, 1856)</t>
  </si>
  <si>
    <t>Fulvius borgesi Chérot, J. Ribes &amp; Gorczyca, 2006</t>
  </si>
  <si>
    <t>Polymerus vulneratus (Panzer, 1806)</t>
  </si>
  <si>
    <t>Pentalonia nigronervosa Coquerel, 1859</t>
  </si>
  <si>
    <t>Pholcus phalangioides (Fuesslin, 1775)</t>
  </si>
  <si>
    <t>Hoplandrothrips consobrinus Knechtel, 1951</t>
  </si>
  <si>
    <t>Parthenothrips dracaenae (Heeger, 1854)</t>
  </si>
  <si>
    <t>Thrips flavus Schrank, 1776</t>
  </si>
  <si>
    <t>Turinyphia cavernicola Wunderlich, 2008</t>
  </si>
  <si>
    <t>Nacaeus impressicollis (Motschulsky, 1857)</t>
  </si>
  <si>
    <t>Steatoda nobilis (Thorell, 1875)</t>
  </si>
  <si>
    <t>Synageles venator (Lucas, 1836)</t>
  </si>
  <si>
    <t>Haplothrips gowdeyi (Franklin, 1908)</t>
  </si>
  <si>
    <t>Aphis solanella Theobald, 1914</t>
  </si>
  <si>
    <t>Anotylus nitidulus (Gravenhorst, 1802)</t>
  </si>
  <si>
    <t>Euscelidius variegatus (Kirschbaum, 1858)</t>
  </si>
  <si>
    <t>Aeolothrips collaris Priesner, 1919</t>
  </si>
  <si>
    <t>Atheta nigra (Kraatz, 1856)</t>
  </si>
  <si>
    <t>Gastrodes grossipes grossipes (De Geer, 1773)</t>
  </si>
  <si>
    <t>Heterogaster urticae (Fabricius, 1775)</t>
  </si>
  <si>
    <t>Coccinella undecimpunctata undecimpunctata Linnaeus, 1758</t>
  </si>
  <si>
    <t>Apterygothrips canarius (Priesner, 1933)</t>
  </si>
  <si>
    <t>Carpelimus troglodytes troglodytes (Erichson, 1840)</t>
  </si>
  <si>
    <t>Plinthisus minutissimus Fieber, 1864</t>
  </si>
  <si>
    <t>Cixius azomariae Remane &amp; Asche, 1979</t>
  </si>
  <si>
    <t>Anoscopus albifrons (Linnaeus, 1758)</t>
  </si>
  <si>
    <t>Cheiracanthium erraticum (Walckenaer, 1802)</t>
  </si>
  <si>
    <t>Cheiracanthium jorgeense Wunderlich, 2008</t>
  </si>
  <si>
    <t>Hipparchia azorina azorina (Strecker, 1899)</t>
  </si>
  <si>
    <t>Micrurapteryx bistrigella (Rebel, 1940)</t>
  </si>
  <si>
    <t>Closterotomus norwegicus (Gmelin, 1790)</t>
  </si>
  <si>
    <t>Sitona cinnamomeus Allard, 1863</t>
  </si>
  <si>
    <t>Schrankia costaestrigalis (Stephens, 1834)</t>
  </si>
  <si>
    <t>Erebidae</t>
  </si>
  <si>
    <t>Tychius picirostris (Fabricius, 1787)</t>
  </si>
  <si>
    <t>Carcinops pumilio (Erichson, 1834)</t>
  </si>
  <si>
    <t>Tingis auriculata (A. Costa, 1847)</t>
  </si>
  <si>
    <t>Sitona lepidus Gyllenhal, 1834</t>
  </si>
  <si>
    <t>Orthotylus flavosparsus (C.R. Sahlberg, 1841)</t>
  </si>
  <si>
    <t>Anobium punctatum (De Geer, 1774)</t>
  </si>
  <si>
    <t>Euplectus infirmus (Raffray, 1910)</t>
  </si>
  <si>
    <t>Oecobius similis Kulczynski, 1909</t>
  </si>
  <si>
    <t>Lasiosomus enervis (Herrich-Schaeffer, 1835)</t>
  </si>
  <si>
    <t>Zelotes aeneus (Simon, 1878)</t>
  </si>
  <si>
    <t>Naupactus leucoloma Boheman, 1840</t>
  </si>
  <si>
    <t>Aleochara funebris Wollaston, 1864</t>
  </si>
  <si>
    <t>Lithobius obscurus azoreae Eason &amp; Ashmole, 1992</t>
  </si>
  <si>
    <t>Onthophagus vacca (Linnaeus, 1767)</t>
  </si>
  <si>
    <t>Eupteryx filicum (Newman, 1853)</t>
  </si>
  <si>
    <t>Attalus lusitanicus lusitanicus Erichson, 1840</t>
  </si>
  <si>
    <t>Corixa affinis Leach, 1817</t>
  </si>
  <si>
    <t>Blaps lethifera Marsham, 1802</t>
  </si>
  <si>
    <t>Ero flammeola Simon, 1881</t>
  </si>
  <si>
    <t>Heliophanus kochii Simon, 1868</t>
  </si>
  <si>
    <t>Calymmaderus solidus (Kiesenwetter, 1877)</t>
  </si>
  <si>
    <t>Phaneroptera nana Fieber, 1853</t>
  </si>
  <si>
    <t>Aeolothrips ericae Bagnall, 1920</t>
  </si>
  <si>
    <t>Kalotermes flavicollis (Fabricius, 1793)</t>
  </si>
  <si>
    <t>Gonipterus platensis (Marelli, 1926)</t>
  </si>
  <si>
    <t>Zygiella x-notata (Clerck, 1757)</t>
  </si>
  <si>
    <t>Pilophorus confusus (Kirschbaum, 1856)</t>
  </si>
  <si>
    <t>Scymnus suturalis Thunberg, 1795</t>
  </si>
  <si>
    <t>Dromius meridionalis Dejean, 1825</t>
  </si>
  <si>
    <t>Euphyllura olivina (Costa, 1839)</t>
  </si>
  <si>
    <t>Gyrinus distinctus Aubé, 1836</t>
  </si>
  <si>
    <t>Enochrus fuscipennis (Thomson, 1884)</t>
  </si>
  <si>
    <t>Chalcoscirtus infimus (Simon, 1868)</t>
  </si>
  <si>
    <t>Eidmannella pallida (Emerton, 1875)</t>
  </si>
  <si>
    <t>Polyspilla polyspilla Germar, 1821</t>
  </si>
  <si>
    <t>Cixius azopicavus Hoch, 1991</t>
  </si>
  <si>
    <t>Parasteatoda tepidariorum (C.L. Koch, 1841)</t>
  </si>
  <si>
    <t>Platystethus nitens (Sahlberg, 1832)</t>
  </si>
  <si>
    <t>Rhopalomesites tardyi (Curtis, 1825)</t>
  </si>
  <si>
    <t>Segestria florentina (Rossi, 1790)</t>
  </si>
  <si>
    <t>Textrix caudata L. Koch, 1872</t>
  </si>
  <si>
    <t>Sympetrum fonscolombii (Selys, 1840)</t>
  </si>
  <si>
    <t>Drouetius azoricus nitens (Machado, 2009)</t>
  </si>
  <si>
    <t>Cathormiocerus curvipes (Wollaston, 1854)</t>
  </si>
  <si>
    <t>Drouetius borgesi sanctmichaelis Machado, 2009</t>
  </si>
  <si>
    <t>Drouetius borgesi centralis Machado, 2009</t>
  </si>
  <si>
    <t>Trechus terceiranus Machado, 1988</t>
  </si>
  <si>
    <t>Pseudoblothrus vulcanus Mahnert, 1990</t>
  </si>
  <si>
    <t>Trechus isabelae Borges &amp; Serrano 2007</t>
  </si>
  <si>
    <t>Eremocoris maderensis (Wollaston, 1858)</t>
  </si>
  <si>
    <t>Olisthopus inclavatus Israelson, 1983</t>
  </si>
  <si>
    <t>Zelotes tenuis (L. Koch, 1866)</t>
  </si>
  <si>
    <t>Holoparamecus caularum (Aubé, 1843)</t>
  </si>
  <si>
    <t>Carausius morosus (Sinéty, 1901)</t>
  </si>
  <si>
    <t>Rhyzobius litura (Fabricius, 1787)</t>
  </si>
  <si>
    <t>Donus multifidus (Israelson, 1984)</t>
  </si>
  <si>
    <t>Uleiota planata (Linnaeus, 1761)</t>
  </si>
  <si>
    <t>Loboptera decipiens (Germar, 1817)</t>
  </si>
  <si>
    <t>Calamosternus granarius (Linnaeus, 1767)</t>
  </si>
  <si>
    <t>Psilothrix viridicoerulea (Geoffroy, 1785)</t>
  </si>
  <si>
    <t>Psylliodes chrysocephalus (Linnaeus, 1758)</t>
  </si>
  <si>
    <t>Micaria pallipes (Lucas, 1846)</t>
  </si>
  <si>
    <t>Ectomocoris chiragra (Fabricius, 1803)</t>
  </si>
  <si>
    <t>Notiophilus quadripunctatus Dejean, 1826</t>
  </si>
  <si>
    <t>Lixus pulverulentus (Scopoli 1763)</t>
  </si>
  <si>
    <t>Microlestes negrita negrita (Wollaston, 1854)</t>
  </si>
  <si>
    <t>Sitona lineatus (Linnaeus, 1758)</t>
  </si>
  <si>
    <t>Aphanus rolandri (Linnaeus, 1758)</t>
  </si>
  <si>
    <t>Leptodrassus albidus Simon, 1914</t>
  </si>
  <si>
    <t>Trox scaber (Linnaeus, 1767)</t>
  </si>
  <si>
    <t>Agalenatea redii (Scopoli, 1763)</t>
  </si>
  <si>
    <t>Pseudoblothrus oromii Mahnert, 1990</t>
  </si>
  <si>
    <t>Carpelimus zealandicus (Sharp, 1900)</t>
  </si>
  <si>
    <t>Udea ferrugalis (Hübner, 1796)</t>
  </si>
  <si>
    <t>Mogulones geographicus (Goeze, 1777)</t>
  </si>
  <si>
    <t>Trigonotylus caelestialium (Kirkaldy, 1902)</t>
  </si>
  <si>
    <t>Trechus picoensis Machado, 1988</t>
  </si>
  <si>
    <t>Trechus montanheirorum Oromí &amp; Borges, 1991</t>
  </si>
  <si>
    <t>Zoropsis spinimana (Dufour, 1820)</t>
  </si>
  <si>
    <t>Sclerodermus domesticus Klug, 1809</t>
  </si>
  <si>
    <t>Pissodes castaneus (De Geer, 1775)</t>
  </si>
  <si>
    <t>Dichromacalles dromedarius (Boheman, 1844)</t>
  </si>
  <si>
    <t>Stenocaecilius caboverdensis (Meinander, 1966)</t>
  </si>
  <si>
    <t>Menemerus semilimbatus (Hahn, 1829)</t>
  </si>
  <si>
    <t>Locusta migratoria (Linnaeus, 1758)</t>
  </si>
  <si>
    <t>Colias croceus (Fourcroy, 1785)</t>
  </si>
  <si>
    <t>Tarphius acuminatus Gillerfors, 1986</t>
  </si>
  <si>
    <t>Atheta fungi (Gravenhorst, 1806)</t>
  </si>
  <si>
    <t>Drouetius azoricus parallelirostris Machado, 2009</t>
  </si>
  <si>
    <t>Macarorchestia martini Stock, 1989</t>
  </si>
  <si>
    <t>Orsillus depressus (Mulsant &amp; Rey 1852)</t>
  </si>
  <si>
    <t>Tychius cuprifer (Panzer, 1799)</t>
  </si>
  <si>
    <t>Trechus pereirai Borges &amp; Serrano &amp; Amorim, 2004</t>
  </si>
  <si>
    <t>Liophrurillus flavitarsis (Lucas, 1846)</t>
  </si>
  <si>
    <t>Canariphantes relictus Crespo &amp; Bosmans, 2014</t>
  </si>
  <si>
    <t>Theridion melanurum Hahn, 1831</t>
  </si>
  <si>
    <t>Canariphantes junipericola Crespo &amp; Bosmans, 2014</t>
  </si>
  <si>
    <t>Ero aphana (Walckenaer, 1802)</t>
  </si>
  <si>
    <t>Tarphius furtadoi Borges &amp; Serrano, 2017</t>
  </si>
  <si>
    <t>Tarphius wollastoni Crotch, 1867</t>
  </si>
  <si>
    <t xml:space="preserve">Rhizophagus ferrugineus (Paykull, 1800) </t>
  </si>
  <si>
    <t>Phrurolinillus lisboensis Wunderlich, 1995</t>
  </si>
  <si>
    <t>Dipoena umbratilis (Simon, 1873)</t>
  </si>
  <si>
    <t>Savigniorrhipis topographicus Crespo, 2013</t>
  </si>
  <si>
    <t>Typhochrestus acoreensis Wunderlich, 1992</t>
  </si>
  <si>
    <t>Oxycarenus lavaterae (Fabricius, 1787)</t>
  </si>
  <si>
    <t>Monochamus galloprovincialis (Olivier, 1795)</t>
  </si>
  <si>
    <t>Tetragnatha extensa (Linnaeus, 1758)</t>
  </si>
  <si>
    <t>Scytodes thoracica (Latreille, 1802)</t>
  </si>
  <si>
    <t>Calathus carvalhoi Serrano &amp; Borges 1986</t>
  </si>
  <si>
    <t>Helochares lividus (Forster, 1771)</t>
  </si>
  <si>
    <t>Tarphius gabrielae Borges &amp; Serrano, 2017</t>
  </si>
  <si>
    <t>Tarphius azoricus Gillerfors, 1986</t>
  </si>
  <si>
    <t>Tarphius relictus Borges &amp; Serrano, 2017</t>
  </si>
  <si>
    <t>Aloconota gregaria (Erichson, 1839)</t>
  </si>
  <si>
    <t>Siphanta acuta (Walker, 1851)</t>
  </si>
  <si>
    <t>Miridius quadrivirgatus (A. Costa, 1853)</t>
  </si>
  <si>
    <t>Paraphloeostiba gayndahensis (MacLeay, 1871)</t>
  </si>
  <si>
    <t>Labidura riparia (Pallas, 1773)</t>
  </si>
  <si>
    <t>Cryptotermes brevis (Walker, 1953)</t>
  </si>
  <si>
    <t>Chrysolina hyperici (Forster, 1771)</t>
  </si>
  <si>
    <t>Euconnus azoricus Franz, 1969</t>
  </si>
  <si>
    <t>Pyrrhocoris apterus (Linnaeus, 1758)</t>
  </si>
  <si>
    <t>Sirocalodes mixtus (Mulsant &amp; Rey, 1858)</t>
  </si>
  <si>
    <t>Labia minor (Linnaeus, 1758)</t>
  </si>
  <si>
    <t>Bombus terrestris (Linnaeus, 1758)</t>
  </si>
  <si>
    <t>Drouetius oceanicus oceanicus Machado, 2009</t>
  </si>
  <si>
    <t>Cheiracanthium mildei L. Koch, 1864</t>
  </si>
  <si>
    <t>Enochrus bicolor (Fabricius, 1792)</t>
  </si>
  <si>
    <t>Gymnoscelis rufifasciata (Haworth, 1809)</t>
  </si>
  <si>
    <t>Scoparia carvalhoi Nuss, Karsholt &amp; Meyer, 1997</t>
  </si>
  <si>
    <t>Scoparia aequipennalis Warren, 1905</t>
  </si>
  <si>
    <t>Eudonia interlinealis (Warren, 1905)</t>
  </si>
  <si>
    <t>Hypomedon debilicornis (Wollaston, 1857)</t>
  </si>
  <si>
    <t>Myrmecocephalus concinnus (Erichson, 1840)</t>
  </si>
  <si>
    <t>Neoscona crucifera (Lucas, 1838)</t>
  </si>
  <si>
    <t>Araneus angulatus Clerck, 1757</t>
  </si>
  <si>
    <t>Paidiscura orotavensis (Schmidt, 1968)</t>
  </si>
  <si>
    <t>Amblyptilia acanthodactyla (Hübner, 1813)</t>
  </si>
  <si>
    <t>Ahasverus advena (Waltl, 1832)</t>
  </si>
  <si>
    <t>Hypera postica (Gyllenhal, 1813)</t>
  </si>
  <si>
    <t>Sitona hispidulus (Fabricius 1777)</t>
  </si>
  <si>
    <t>Oxypoda lurida Wollaston, 1857</t>
  </si>
  <si>
    <t>Hypocaccus brasiliensis (Paykull, 1811)</t>
  </si>
  <si>
    <t>Aegialia arenaria (Fabricius, 1787)</t>
  </si>
  <si>
    <t>Tribolium castaneum (Herbst, 1797)</t>
  </si>
  <si>
    <t>Tachyura diabrachys (Kolenati, 1845)</t>
  </si>
  <si>
    <t>Stegobium paniceum (Linnaeus, 1758)</t>
  </si>
  <si>
    <t>Oenopia doublieri (Mulsant, 1846)</t>
  </si>
  <si>
    <t>Phidippus audax (Hentz, 1845)</t>
  </si>
  <si>
    <t>Ctenolepisma longicaudata Escherich, 1905</t>
  </si>
  <si>
    <t>Platycleis sabulosa Azam, 1901</t>
  </si>
  <si>
    <t>Oedipoda caerulescens (Linnaeus, 1758)</t>
  </si>
  <si>
    <t>Nemobius sylvestris (Bosc d'Antic, 1792)</t>
  </si>
  <si>
    <t>Trigonnidium cicindeloides Rambur, 1839</t>
  </si>
  <si>
    <t>Scotophaeus blackwalli (Thorell, 1871)</t>
  </si>
  <si>
    <t>Drouetius azoricus azoricus (Drouet, 1859)</t>
  </si>
  <si>
    <t>Brachyiulus pusillus (Leach, 1815)</t>
  </si>
  <si>
    <t>Bombus ruderatus (Fabricius, 1775)</t>
  </si>
  <si>
    <t>Ploiaria domestica Scopoli, 1786</t>
  </si>
  <si>
    <t>Paraphloeostiba gayndahensis (MacLeay, 1871)</t>
  </si>
  <si>
    <t>Archaeognatha</t>
  </si>
  <si>
    <t>Species TAXONOMIC</t>
  </si>
  <si>
    <t>Lasius grandis Forel, 1909</t>
  </si>
  <si>
    <t>Hypoponera eduardi (Forel, 1894)</t>
  </si>
  <si>
    <t>Linepithema humile (Mayr, 1868)</t>
  </si>
  <si>
    <t>Monomorium carbonarium (F. Smith, 1858)</t>
  </si>
  <si>
    <t>Tetramorium caespitum (Linnaeus, 1758)</t>
  </si>
  <si>
    <t>Aphaenogaster senilis Mayr, 1853</t>
  </si>
  <si>
    <t>F27</t>
  </si>
  <si>
    <t>Sophonia orientalis (Matsumura, 1912)</t>
  </si>
  <si>
    <t>MF1593</t>
  </si>
  <si>
    <t>MF1594</t>
  </si>
  <si>
    <t>MF1595</t>
  </si>
  <si>
    <t>MF1596</t>
  </si>
  <si>
    <t>MF1597</t>
  </si>
  <si>
    <t>MF1598</t>
  </si>
  <si>
    <t>MF1599</t>
  </si>
  <si>
    <t>MF1600</t>
  </si>
  <si>
    <t>MF1601</t>
  </si>
  <si>
    <t>MF1602</t>
  </si>
  <si>
    <t>MF1603</t>
  </si>
  <si>
    <t>MF1604</t>
  </si>
  <si>
    <t>MF1605</t>
  </si>
  <si>
    <t>MF1606</t>
  </si>
  <si>
    <t>MF1607</t>
  </si>
  <si>
    <t>MF1608</t>
  </si>
  <si>
    <t>MF1609</t>
  </si>
  <si>
    <t>MF1610</t>
  </si>
  <si>
    <t>MF1611</t>
  </si>
  <si>
    <t>Gen. sp. VINHAS -AGRO</t>
  </si>
  <si>
    <t>Valenzuela sp. STM</t>
  </si>
  <si>
    <t>F30</t>
  </si>
  <si>
    <t>F36</t>
  </si>
  <si>
    <t>Blattodea</t>
  </si>
  <si>
    <t>Taxonomic Name</t>
  </si>
  <si>
    <t>MF1612</t>
  </si>
  <si>
    <t>MF1613</t>
  </si>
  <si>
    <t>MF1614</t>
  </si>
  <si>
    <t>MF1615</t>
  </si>
  <si>
    <t>MF1616</t>
  </si>
  <si>
    <t>MF1618</t>
  </si>
  <si>
    <t>MF1619</t>
  </si>
  <si>
    <t>MF1620</t>
  </si>
  <si>
    <t>MF1621</t>
  </si>
  <si>
    <t>MF1622</t>
  </si>
  <si>
    <t>MF1623</t>
  </si>
  <si>
    <t>MF1624</t>
  </si>
  <si>
    <t>MF1625</t>
  </si>
  <si>
    <t>MF1626</t>
  </si>
  <si>
    <t>MF1627</t>
  </si>
  <si>
    <t>MF1628</t>
  </si>
  <si>
    <t>MF1629</t>
  </si>
  <si>
    <t>MF1630</t>
  </si>
  <si>
    <t>MF1631</t>
  </si>
  <si>
    <t>MF1632</t>
  </si>
  <si>
    <t>MF1633</t>
  </si>
  <si>
    <t>MF1634</t>
  </si>
  <si>
    <t>MF1635</t>
  </si>
  <si>
    <t>MF1636</t>
  </si>
  <si>
    <t>Rhomphaea sp.</t>
  </si>
  <si>
    <t>Apis mellifera Linnaeus, 1758</t>
  </si>
  <si>
    <t>Valenzuela sp. 2</t>
  </si>
  <si>
    <t>Anotylus sp.</t>
  </si>
  <si>
    <t xml:space="preserve">Bembidion ambiguum Dejean 1831 </t>
  </si>
  <si>
    <t>Gen. sp. PASTURCLIM</t>
  </si>
  <si>
    <t xml:space="preserve">Gen. sp. </t>
  </si>
  <si>
    <t>Elipsocus sp.</t>
  </si>
  <si>
    <t>Ptinidae</t>
  </si>
  <si>
    <t>Mezium sp. (AGROECOSERVICES)</t>
  </si>
  <si>
    <t>Bruchidae</t>
  </si>
  <si>
    <t>Cerobasis cf sp.3</t>
  </si>
  <si>
    <t>Anotylus  sp. PASTURCLIM</t>
  </si>
  <si>
    <t>Cordalia sp. 2</t>
  </si>
  <si>
    <t>Porrhoclubiona decora (Blackwall, 1859)</t>
  </si>
  <si>
    <t>Porrhoclubiona genevensis (L. Koch, 1866)</t>
  </si>
  <si>
    <t>Ephippiochthonius tetrachelatus (Preyssler, 1790)</t>
  </si>
  <si>
    <t>MF1617=279</t>
  </si>
  <si>
    <t>MF279; 1617</t>
  </si>
  <si>
    <t>Tegenaria pagana C. L. Koch</t>
  </si>
  <si>
    <t>Phrurolithidae</t>
  </si>
  <si>
    <t>Marinarozelotes lyonneti (Audouin, 1826)</t>
  </si>
  <si>
    <t>Agyneta decora (O. Pickard-Cambridge, 1871)</t>
  </si>
  <si>
    <t xml:space="preserve">Gongylidiellum vivum (O. Pickard-Cambridge, 1875) </t>
  </si>
  <si>
    <t xml:space="preserve">Agyneta fuscipalpa (C. L. Koch, 1836) </t>
  </si>
  <si>
    <t>Microctenonyx subitaneus (O. Pickard-Cambridge, 1875) </t>
  </si>
  <si>
    <t>Ostearius melanopygius (O. Pickard-Cambridge, 1880)</t>
  </si>
  <si>
    <t>Theridion hannoniae Denis, 1945</t>
  </si>
  <si>
    <t>Theridion melanostictum O. Pickard-Cambridge, 1876</t>
  </si>
  <si>
    <t>MF1637</t>
  </si>
  <si>
    <t>MF1638</t>
  </si>
  <si>
    <t>MF1639</t>
  </si>
  <si>
    <t>MF1640</t>
  </si>
  <si>
    <t>MF1641</t>
  </si>
  <si>
    <t>MF1642</t>
  </si>
  <si>
    <t>MF1643</t>
  </si>
  <si>
    <t>MF1644</t>
  </si>
  <si>
    <t>MF1645</t>
  </si>
  <si>
    <t>Pelecopsis sp. COR</t>
  </si>
  <si>
    <t>Tipo 1117</t>
  </si>
  <si>
    <t>Gen. sp. CORVO</t>
  </si>
  <si>
    <t>MF1646</t>
  </si>
  <si>
    <t>Tetramorium caldarium (Roger, 1857)</t>
  </si>
  <si>
    <t>F8=F6</t>
  </si>
  <si>
    <t>Ponerin sp.</t>
  </si>
  <si>
    <t>Solenopsis sp</t>
  </si>
  <si>
    <t>Cardiocondyla mauritanica Forel, 1890</t>
  </si>
  <si>
    <t>F16 = F12</t>
  </si>
  <si>
    <t>F23 =F12</t>
  </si>
  <si>
    <t>F29 =F12</t>
  </si>
  <si>
    <t>F15 = F1</t>
  </si>
  <si>
    <t>Plagiolepis schmitzii Forel, 1895</t>
  </si>
  <si>
    <t>Hypoponera sp. = F30 ?</t>
  </si>
  <si>
    <t>F1; F15; F21; F24; F39</t>
  </si>
  <si>
    <t>F21 =F1</t>
  </si>
  <si>
    <t>F24 =F1</t>
  </si>
  <si>
    <t>F39 =F1</t>
  </si>
  <si>
    <t>F40 =F32</t>
  </si>
  <si>
    <t>F32; F40</t>
  </si>
  <si>
    <t>F20 = F3</t>
  </si>
  <si>
    <t>F3; F20</t>
  </si>
  <si>
    <t>F4; F5; F25; F33</t>
  </si>
  <si>
    <t>F25 =F4</t>
  </si>
  <si>
    <t>F33 =F4</t>
  </si>
  <si>
    <t>F34 = F12</t>
  </si>
  <si>
    <t>F35 = F12</t>
  </si>
  <si>
    <t>F12; F16; F23; F29; F34; F35</t>
  </si>
  <si>
    <t>myrmicinae 10</t>
  </si>
  <si>
    <t>F13; F26; F34</t>
  </si>
  <si>
    <t>F26 =F13</t>
  </si>
  <si>
    <t>F37 =F17</t>
  </si>
  <si>
    <t>F17; F36; F37</t>
  </si>
  <si>
    <t>F11; F38</t>
  </si>
  <si>
    <t>F38 = F11</t>
  </si>
  <si>
    <t>Temnothorax unifasciatus (Latreille, 1798)</t>
  </si>
  <si>
    <t>F22 = F19</t>
  </si>
  <si>
    <t>F19; F22; F28</t>
  </si>
  <si>
    <t>F28 =F19</t>
  </si>
  <si>
    <r>
      <t>Tetramorium bicarinatum</t>
    </r>
    <r>
      <rPr>
        <sz val="10"/>
        <rFont val="Arial"/>
        <family val="2"/>
      </rPr>
      <t xml:space="preserve"> (Nylander, 1846)</t>
    </r>
  </si>
  <si>
    <t>F14 = F6</t>
  </si>
  <si>
    <t>F18 =F6</t>
  </si>
  <si>
    <t>F31 =F6</t>
  </si>
  <si>
    <t>F6; F8; F14; F18; F31</t>
  </si>
  <si>
    <t>MF1647</t>
  </si>
  <si>
    <t>MF1648</t>
  </si>
  <si>
    <t>MF1649</t>
  </si>
  <si>
    <t>MF1650</t>
  </si>
  <si>
    <t>MF1651</t>
  </si>
  <si>
    <t>MF1652</t>
  </si>
  <si>
    <t>MF1653</t>
  </si>
  <si>
    <t>MF1654</t>
  </si>
  <si>
    <t>MF1655</t>
  </si>
  <si>
    <t>MF1656</t>
  </si>
  <si>
    <t>MF1657</t>
  </si>
  <si>
    <t>MF1658</t>
  </si>
  <si>
    <t>MF1659</t>
  </si>
  <si>
    <t>MF1660</t>
  </si>
  <si>
    <t>MF1661</t>
  </si>
  <si>
    <t>MF1662</t>
  </si>
  <si>
    <t>Gen. sp. (SLAM FLO)</t>
  </si>
  <si>
    <t>Gen. sp. (SLAM PIC)</t>
  </si>
  <si>
    <t>Gen. sp. (SLAM PIC) Tipo 218</t>
  </si>
  <si>
    <t>Gen. sp. (SLAM PIC) 574?</t>
  </si>
  <si>
    <t>Theridion sp. (SLAM PIC)</t>
  </si>
  <si>
    <t>MF1663</t>
  </si>
  <si>
    <t>MF1664</t>
  </si>
  <si>
    <t>MF1665</t>
  </si>
  <si>
    <t>MF1666</t>
  </si>
  <si>
    <t>MF1667</t>
  </si>
  <si>
    <t>MF1668</t>
  </si>
  <si>
    <t>MF1669</t>
  </si>
  <si>
    <t>MF1670</t>
  </si>
  <si>
    <t>Gen. sp. (BEAT PIC)</t>
  </si>
  <si>
    <t>Gen. sp. (ORCHARDS)</t>
  </si>
  <si>
    <t>MF1671</t>
  </si>
  <si>
    <t>MF1672</t>
  </si>
  <si>
    <t>MF1673</t>
  </si>
  <si>
    <t>MF1674</t>
  </si>
  <si>
    <t>MF1675</t>
  </si>
  <si>
    <t>MF1676</t>
  </si>
  <si>
    <t>MF1677</t>
  </si>
  <si>
    <t>MF1678</t>
  </si>
  <si>
    <t>MF1679</t>
  </si>
  <si>
    <t>MF1680</t>
  </si>
  <si>
    <t>Hemerobius sp.</t>
  </si>
  <si>
    <t>Cosmopolites sordidus (Germar, 1824)</t>
  </si>
  <si>
    <t>Dryophthoridae</t>
  </si>
  <si>
    <t>Rugilus sp. (ORCHARDS)</t>
  </si>
  <si>
    <t>F40 NEW</t>
  </si>
  <si>
    <t>MF1681</t>
  </si>
  <si>
    <t>MF1682</t>
  </si>
  <si>
    <t>MF1683</t>
  </si>
  <si>
    <t>MF1684</t>
  </si>
  <si>
    <t>MF1685</t>
  </si>
  <si>
    <t>MF1686</t>
  </si>
  <si>
    <t>MF1687</t>
  </si>
  <si>
    <t>MF1688</t>
  </si>
  <si>
    <t>Sptrepsitera</t>
  </si>
  <si>
    <t>Elenchus tenuicornis (Kirby, 1815)</t>
  </si>
  <si>
    <t>Elenchidae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</si>
</sst>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i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6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26">
    <xf numFmtId="0" fontId="0" fillId="0" borderId="0" xfId="0"/>
    <xf numFmtId="0" fontId="8" fillId="3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/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1" fontId="8" fillId="0" borderId="0" xfId="0" applyNumberFormat="1" applyFont="1" applyFill="1"/>
    <xf numFmtId="0" fontId="8" fillId="3" borderId="0" xfId="0" applyFont="1" applyFill="1"/>
    <xf numFmtId="0" fontId="8" fillId="4" borderId="0" xfId="0" applyFont="1" applyFill="1"/>
    <xf numFmtId="0" fontId="8" fillId="0" borderId="0" xfId="1" applyFont="1" applyAlignment="1">
      <alignment horizontal="left"/>
    </xf>
    <xf numFmtId="0" fontId="8" fillId="5" borderId="3" xfId="1" applyFont="1" applyFill="1" applyBorder="1" applyAlignment="1">
      <alignment horizontal="left"/>
    </xf>
    <xf numFmtId="15" fontId="8" fillId="0" borderId="0" xfId="1" applyNumberFormat="1" applyFont="1" applyAlignment="1">
      <alignment horizontal="left"/>
    </xf>
    <xf numFmtId="0" fontId="11" fillId="0" borderId="0" xfId="1" applyFont="1" applyFill="1" applyBorder="1" applyAlignment="1">
      <alignment horizontal="left" vertical="center"/>
    </xf>
    <xf numFmtId="0" fontId="8" fillId="0" borderId="0" xfId="1" applyFont="1" applyFill="1" applyAlignment="1">
      <alignment horizontal="left"/>
    </xf>
    <xf numFmtId="3" fontId="8" fillId="0" borderId="0" xfId="1" applyNumberFormat="1" applyFont="1" applyAlignment="1">
      <alignment horizontal="left"/>
    </xf>
    <xf numFmtId="0" fontId="8" fillId="0" borderId="0" xfId="1" applyFont="1"/>
    <xf numFmtId="0" fontId="10" fillId="4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3" fillId="7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9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8" fillId="9" borderId="0" xfId="0" applyFont="1" applyFill="1" applyAlignment="1">
      <alignment horizontal="left"/>
    </xf>
    <xf numFmtId="0" fontId="0" fillId="9" borderId="0" xfId="0" applyFont="1" applyFill="1"/>
    <xf numFmtId="0" fontId="13" fillId="0" borderId="0" xfId="0" applyFont="1" applyFill="1" applyBorder="1" applyAlignment="1">
      <alignment horizontal="left" vertical="center"/>
    </xf>
    <xf numFmtId="0" fontId="19" fillId="9" borderId="0" xfId="0" applyFont="1" applyFill="1"/>
    <xf numFmtId="0" fontId="13" fillId="10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0" fontId="13" fillId="8" borderId="0" xfId="0" applyFont="1" applyFill="1" applyAlignment="1">
      <alignment horizontal="left"/>
    </xf>
    <xf numFmtId="0" fontId="13" fillId="3" borderId="0" xfId="0" applyFont="1" applyFill="1" applyAlignment="1">
      <alignment horizontal="left" wrapText="1"/>
    </xf>
    <xf numFmtId="0" fontId="13" fillId="8" borderId="0" xfId="0" applyFont="1" applyFill="1" applyAlignment="1">
      <alignment horizontal="left" wrapText="1"/>
    </xf>
    <xf numFmtId="0" fontId="13" fillId="11" borderId="0" xfId="0" applyFont="1" applyFill="1" applyAlignment="1">
      <alignment horizontal="left"/>
    </xf>
    <xf numFmtId="0" fontId="0" fillId="3" borderId="0" xfId="0" applyFill="1"/>
    <xf numFmtId="0" fontId="21" fillId="0" borderId="0" xfId="0" applyFont="1" applyAlignment="1">
      <alignment horizontal="left"/>
    </xf>
    <xf numFmtId="0" fontId="18" fillId="3" borderId="0" xfId="0" applyFont="1" applyFill="1" applyAlignment="1">
      <alignment horizontal="left"/>
    </xf>
    <xf numFmtId="0" fontId="21" fillId="3" borderId="0" xfId="0" applyFont="1" applyFill="1" applyAlignment="1">
      <alignment horizontal="left"/>
    </xf>
    <xf numFmtId="0" fontId="21" fillId="8" borderId="0" xfId="0" applyFont="1" applyFill="1" applyAlignment="1">
      <alignment horizontal="left"/>
    </xf>
    <xf numFmtId="0" fontId="0" fillId="2" borderId="0" xfId="0" applyFill="1"/>
    <xf numFmtId="0" fontId="0" fillId="8" borderId="0" xfId="0" applyFill="1"/>
    <xf numFmtId="0" fontId="6" fillId="0" borderId="0" xfId="0" applyFont="1"/>
    <xf numFmtId="0" fontId="0" fillId="12" borderId="0" xfId="0" applyFill="1"/>
    <xf numFmtId="0" fontId="0" fillId="9" borderId="0" xfId="0" applyFill="1"/>
    <xf numFmtId="0" fontId="0" fillId="13" borderId="0" xfId="0" applyFill="1"/>
    <xf numFmtId="0" fontId="0" fillId="0" borderId="0" xfId="0" applyFill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 vertical="top"/>
    </xf>
    <xf numFmtId="0" fontId="23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0" fontId="9" fillId="0" borderId="2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13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0" fontId="2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3" fillId="0" borderId="0" xfId="0" applyFont="1" applyFill="1"/>
    <xf numFmtId="0" fontId="19" fillId="0" borderId="0" xfId="0" applyFont="1" applyFill="1"/>
    <xf numFmtId="0" fontId="8" fillId="0" borderId="0" xfId="0" applyFont="1" applyFill="1" applyAlignment="1">
      <alignment horizontal="left" wrapText="1"/>
    </xf>
    <xf numFmtId="0" fontId="6" fillId="0" borderId="0" xfId="0" applyFont="1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/>
    </xf>
    <xf numFmtId="0" fontId="22" fillId="0" borderId="0" xfId="0" applyFont="1" applyFill="1"/>
    <xf numFmtId="0" fontId="16" fillId="0" borderId="0" xfId="0" applyFont="1" applyFill="1" applyAlignment="1">
      <alignment horizontal="center" vertical="center"/>
    </xf>
    <xf numFmtId="1" fontId="24" fillId="0" borderId="0" xfId="0" applyNumberFormat="1" applyFont="1" applyFill="1"/>
    <xf numFmtId="0" fontId="24" fillId="0" borderId="0" xfId="0" applyFont="1" applyFill="1" applyAlignment="1">
      <alignment horizontal="left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4" fillId="0" borderId="0" xfId="0" applyFont="1" applyFill="1"/>
    <xf numFmtId="0" fontId="24" fillId="0" borderId="0" xfId="0" applyFont="1" applyFill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13" fillId="0" borderId="0" xfId="0" applyFont="1"/>
    <xf numFmtId="0" fontId="2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6" fillId="0" borderId="0" xfId="0" applyFont="1"/>
    <xf numFmtId="0" fontId="8" fillId="0" borderId="0" xfId="0" applyFont="1"/>
    <xf numFmtId="0" fontId="0" fillId="14" borderId="0" xfId="0" applyFill="1" applyAlignment="1">
      <alignment horizontal="left"/>
    </xf>
    <xf numFmtId="0" fontId="0" fillId="14" borderId="0" xfId="0" applyFill="1" applyAlignment="1">
      <alignment horizontal="center"/>
    </xf>
    <xf numFmtId="0" fontId="6" fillId="1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27" fillId="0" borderId="0" xfId="0" applyFont="1" applyAlignment="1">
      <alignment horizontal="left"/>
    </xf>
    <xf numFmtId="0" fontId="8" fillId="2" borderId="0" xfId="0" applyFont="1" applyFill="1"/>
    <xf numFmtId="0" fontId="8" fillId="2" borderId="0" xfId="0" applyFont="1" applyFill="1" applyAlignment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10" fillId="0" borderId="0" xfId="1" applyFont="1" applyAlignment="1">
      <alignment horizontal="center"/>
    </xf>
    <xf numFmtId="0" fontId="8" fillId="4" borderId="0" xfId="0" applyFont="1" applyFill="1" applyAlignment="1">
      <alignment horizontal="center"/>
    </xf>
  </cellXfs>
  <cellStyles count="27">
    <cellStyle name="Normal" xfId="0" builtinId="0"/>
    <cellStyle name="Normal 2" xfId="1" xr:uid="{00000000-0005-0000-0000-000001000000}"/>
    <cellStyle name="Normal 2 10" xfId="18" xr:uid="{00000000-0005-0000-0000-000002000000}"/>
    <cellStyle name="Normal 2 2" xfId="3" xr:uid="{00000000-0005-0000-0000-000003000000}"/>
    <cellStyle name="Normal 2 2 2" xfId="2" xr:uid="{00000000-0005-0000-0000-000004000000}"/>
    <cellStyle name="Normal 2 2 2 2" xfId="19" xr:uid="{00000000-0005-0000-0000-000005000000}"/>
    <cellStyle name="Normal 2 2 3" xfId="5" xr:uid="{00000000-0005-0000-0000-000006000000}"/>
    <cellStyle name="Normal 2 2 3 2" xfId="20" xr:uid="{00000000-0005-0000-0000-000007000000}"/>
    <cellStyle name="Normal 2 2 4" xfId="7" xr:uid="{00000000-0005-0000-0000-000008000000}"/>
    <cellStyle name="Normal 2 2 4 2" xfId="21" xr:uid="{00000000-0005-0000-0000-000009000000}"/>
    <cellStyle name="Normal 2 2 5" xfId="9" xr:uid="{00000000-0005-0000-0000-00000A000000}"/>
    <cellStyle name="Normal 2 2 5 2" xfId="22" xr:uid="{00000000-0005-0000-0000-00000B000000}"/>
    <cellStyle name="Normal 2 2 6" xfId="11" xr:uid="{00000000-0005-0000-0000-00000C000000}"/>
    <cellStyle name="Normal 2 2 6 2" xfId="23" xr:uid="{00000000-0005-0000-0000-00000D000000}"/>
    <cellStyle name="Normal 2 2 7" xfId="13" xr:uid="{00000000-0005-0000-0000-00000E000000}"/>
    <cellStyle name="Normal 2 2 7 2" xfId="24" xr:uid="{00000000-0005-0000-0000-00000F000000}"/>
    <cellStyle name="Normal 2 2 8" xfId="15" xr:uid="{00000000-0005-0000-0000-000010000000}"/>
    <cellStyle name="Normal 2 2 8 2" xfId="25" xr:uid="{00000000-0005-0000-0000-000011000000}"/>
    <cellStyle name="Normal 2 2 9" xfId="17" xr:uid="{00000000-0005-0000-0000-000012000000}"/>
    <cellStyle name="Normal 2 2 9 2" xfId="26" xr:uid="{00000000-0005-0000-0000-000013000000}"/>
    <cellStyle name="Normal 2 3" xfId="4" xr:uid="{00000000-0005-0000-0000-000014000000}"/>
    <cellStyle name="Normal 2 4" xfId="6" xr:uid="{00000000-0005-0000-0000-000015000000}"/>
    <cellStyle name="Normal 2 5" xfId="8" xr:uid="{00000000-0005-0000-0000-000016000000}"/>
    <cellStyle name="Normal 2 6" xfId="10" xr:uid="{00000000-0005-0000-0000-000017000000}"/>
    <cellStyle name="Normal 2 7" xfId="12" xr:uid="{00000000-0005-0000-0000-000018000000}"/>
    <cellStyle name="Normal 2 8" xfId="14" xr:uid="{00000000-0005-0000-0000-000019000000}"/>
    <cellStyle name="Normal 2 9" xfId="1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48"/>
  <sheetViews>
    <sheetView tabSelected="1" zoomScaleNormal="100" workbookViewId="0">
      <pane ySplit="1" topLeftCell="A1819" activePane="bottomLeft" state="frozen"/>
      <selection pane="bottomLeft" activeCell="C1829" sqref="C1829:M1837"/>
    </sheetView>
  </sheetViews>
  <sheetFormatPr defaultColWidth="9.1796875" defaultRowHeight="14.5" x14ac:dyDescent="0.35"/>
  <cols>
    <col min="1" max="1" width="9.1796875" style="6"/>
    <col min="2" max="2" width="12.453125" style="3" customWidth="1"/>
    <col min="3" max="4" width="9.453125" style="3" customWidth="1"/>
    <col min="5" max="5" width="4.1796875" style="6" customWidth="1"/>
    <col min="6" max="6" width="34.54296875" style="3" customWidth="1"/>
    <col min="7" max="7" width="52.453125" style="3" customWidth="1"/>
    <col min="8" max="8" width="17" style="3" customWidth="1"/>
    <col min="9" max="9" width="17.54296875" style="3" customWidth="1"/>
    <col min="10" max="10" width="13.453125" style="3" customWidth="1"/>
    <col min="11" max="11" width="4.81640625" style="3" customWidth="1"/>
    <col min="12" max="12" width="10.453125" style="3" customWidth="1"/>
    <col min="13" max="13" width="6.54296875" style="33" customWidth="1"/>
    <col min="14" max="15" width="6.54296875" style="6" customWidth="1"/>
    <col min="16" max="16" width="12.54296875" style="6" customWidth="1"/>
    <col min="17" max="17" width="9.54296875" style="33" customWidth="1"/>
    <col min="18" max="18" width="14.7265625" style="6" customWidth="1"/>
    <col min="19" max="19" width="14.1796875" style="6" bestFit="1" customWidth="1"/>
    <col min="20" max="20" width="14.26953125" style="6" customWidth="1"/>
    <col min="21" max="22" width="14" style="6" customWidth="1"/>
    <col min="23" max="23" width="16.453125" style="6" customWidth="1"/>
    <col min="24" max="24" width="12.1796875" style="38" customWidth="1"/>
    <col min="25" max="25" width="15.7265625" style="33" customWidth="1"/>
    <col min="26" max="26" width="13.453125" style="33" customWidth="1"/>
    <col min="27" max="27" width="12.1796875" style="33" customWidth="1"/>
    <col min="28" max="28" width="15" style="33" customWidth="1"/>
    <col min="29" max="29" width="12.54296875" style="33" customWidth="1"/>
    <col min="30" max="30" width="12.1796875" style="33" customWidth="1"/>
    <col min="31" max="31" width="17.26953125" style="33" customWidth="1"/>
    <col min="32" max="32" width="12.1796875" style="33" customWidth="1"/>
    <col min="33" max="33" width="17.7265625" style="33" customWidth="1"/>
    <col min="34" max="34" width="18.54296875" style="33" customWidth="1"/>
    <col min="35" max="35" width="17.26953125" style="38" customWidth="1"/>
    <col min="36" max="38" width="12.1796875" style="33" customWidth="1"/>
    <col min="39" max="39" width="16.54296875" style="33" customWidth="1"/>
    <col min="40" max="40" width="12.1796875" style="33" customWidth="1"/>
    <col min="41" max="41" width="18.453125" style="38" customWidth="1"/>
    <col min="42" max="42" width="14.453125" style="33" customWidth="1"/>
    <col min="43" max="43" width="23.453125" style="33" customWidth="1"/>
    <col min="44" max="44" width="24.453125" style="33" customWidth="1"/>
    <col min="45" max="45" width="14.7265625" style="33" customWidth="1"/>
    <col min="46" max="46" width="28.7265625" style="33" customWidth="1"/>
    <col min="47" max="47" width="18.81640625" style="33" customWidth="1"/>
    <col min="48" max="48" width="12.1796875" style="38" customWidth="1"/>
    <col min="49" max="51" width="12.1796875" style="33" customWidth="1"/>
    <col min="52" max="52" width="20.7265625" style="38" customWidth="1"/>
    <col min="53" max="53" width="22.1796875" style="39" customWidth="1"/>
    <col min="54" max="54" width="24.81640625" style="39" customWidth="1"/>
    <col min="55" max="55" width="23" style="33" customWidth="1"/>
    <col min="56" max="57" width="33.81640625" style="33" customWidth="1"/>
    <col min="58" max="58" width="21.1796875" style="33" customWidth="1"/>
    <col min="59" max="59" width="20.1796875" style="33" customWidth="1"/>
    <col min="60" max="60" width="16.7265625" style="33" customWidth="1"/>
    <col min="61" max="16384" width="9.1796875" style="6"/>
  </cols>
  <sheetData>
    <row r="1" spans="1:60" s="10" customFormat="1" ht="15" customHeight="1" x14ac:dyDescent="0.35">
      <c r="A1" s="10" t="s">
        <v>4053</v>
      </c>
      <c r="B1" s="1" t="s">
        <v>1618</v>
      </c>
      <c r="C1" s="1" t="s">
        <v>1525</v>
      </c>
      <c r="D1" s="1" t="s">
        <v>2030</v>
      </c>
      <c r="E1" s="1" t="s">
        <v>2027</v>
      </c>
      <c r="F1" s="1" t="s">
        <v>1527</v>
      </c>
      <c r="G1" s="1" t="s">
        <v>4802</v>
      </c>
      <c r="H1" s="1" t="s">
        <v>1528</v>
      </c>
      <c r="I1" s="1" t="s">
        <v>1529</v>
      </c>
      <c r="J1" s="1" t="s">
        <v>1530</v>
      </c>
      <c r="K1" s="1" t="s">
        <v>1532</v>
      </c>
      <c r="L1" s="1" t="s">
        <v>1526</v>
      </c>
      <c r="M1" s="31" t="s">
        <v>1531</v>
      </c>
      <c r="N1" s="28" t="s">
        <v>3352</v>
      </c>
      <c r="O1" s="28" t="s">
        <v>3353</v>
      </c>
      <c r="P1" s="28" t="s">
        <v>3351</v>
      </c>
      <c r="Q1" s="31" t="s">
        <v>3055</v>
      </c>
      <c r="R1" s="1" t="s">
        <v>3093</v>
      </c>
      <c r="S1" s="10" t="s">
        <v>3109</v>
      </c>
      <c r="T1" s="10" t="s">
        <v>3110</v>
      </c>
      <c r="U1" s="10" t="s">
        <v>3111</v>
      </c>
      <c r="V1" s="10" t="s">
        <v>3112</v>
      </c>
      <c r="W1" s="10" t="s">
        <v>3113</v>
      </c>
      <c r="X1" s="36" t="s">
        <v>3056</v>
      </c>
      <c r="Y1" s="31" t="s">
        <v>3057</v>
      </c>
      <c r="Z1" s="31" t="s">
        <v>3058</v>
      </c>
      <c r="AA1" s="31" t="s">
        <v>3059</v>
      </c>
      <c r="AB1" s="31" t="s">
        <v>3060</v>
      </c>
      <c r="AC1" s="31" t="s">
        <v>3061</v>
      </c>
      <c r="AD1" s="31" t="s">
        <v>3062</v>
      </c>
      <c r="AE1" s="31" t="s">
        <v>3063</v>
      </c>
      <c r="AF1" s="31" t="s">
        <v>3064</v>
      </c>
      <c r="AG1" s="31" t="s">
        <v>3065</v>
      </c>
      <c r="AH1" s="31" t="s">
        <v>3066</v>
      </c>
      <c r="AI1" s="36" t="s">
        <v>3067</v>
      </c>
      <c r="AJ1" s="31" t="s">
        <v>3068</v>
      </c>
      <c r="AK1" s="31" t="s">
        <v>3069</v>
      </c>
      <c r="AL1" s="31" t="s">
        <v>3070</v>
      </c>
      <c r="AM1" s="31" t="s">
        <v>3071</v>
      </c>
      <c r="AN1" s="31" t="s">
        <v>3072</v>
      </c>
      <c r="AO1" s="36" t="s">
        <v>3073</v>
      </c>
      <c r="AP1" s="31" t="s">
        <v>3074</v>
      </c>
      <c r="AQ1" s="31" t="s">
        <v>3075</v>
      </c>
      <c r="AR1" s="31" t="s">
        <v>3076</v>
      </c>
      <c r="AS1" s="31" t="s">
        <v>3077</v>
      </c>
      <c r="AT1" s="31" t="s">
        <v>3078</v>
      </c>
      <c r="AU1" s="31" t="s">
        <v>3079</v>
      </c>
      <c r="AV1" s="36" t="s">
        <v>3080</v>
      </c>
      <c r="AW1" s="31" t="s">
        <v>3081</v>
      </c>
      <c r="AX1" s="31" t="s">
        <v>3082</v>
      </c>
      <c r="AY1" s="31" t="s">
        <v>3083</v>
      </c>
      <c r="AZ1" s="36" t="s">
        <v>3084</v>
      </c>
      <c r="BA1" s="37" t="s">
        <v>3085</v>
      </c>
      <c r="BB1" s="37" t="s">
        <v>3086</v>
      </c>
      <c r="BC1" s="31" t="s">
        <v>3087</v>
      </c>
      <c r="BD1" s="31" t="s">
        <v>3088</v>
      </c>
      <c r="BE1" s="31" t="s">
        <v>3089</v>
      </c>
      <c r="BF1" s="31" t="s">
        <v>3090</v>
      </c>
      <c r="BG1" s="31" t="s">
        <v>3091</v>
      </c>
      <c r="BH1" s="31" t="s">
        <v>3092</v>
      </c>
    </row>
    <row r="2" spans="1:60" ht="15" customHeight="1" x14ac:dyDescent="0.35">
      <c r="A2" s="9">
        <v>1</v>
      </c>
      <c r="B2" s="3" t="s">
        <v>877</v>
      </c>
      <c r="C2" s="3">
        <v>1</v>
      </c>
      <c r="D2" s="3">
        <v>1</v>
      </c>
      <c r="E2" s="6" t="s">
        <v>2028</v>
      </c>
      <c r="F2" s="3" t="s">
        <v>1554</v>
      </c>
      <c r="G2" s="3" t="s">
        <v>1554</v>
      </c>
      <c r="H2" s="3" t="s">
        <v>37</v>
      </c>
      <c r="I2" s="3" t="s">
        <v>881</v>
      </c>
      <c r="J2" s="3" t="s">
        <v>1922</v>
      </c>
      <c r="K2" s="3" t="s">
        <v>932</v>
      </c>
      <c r="L2" s="3" t="s">
        <v>1918</v>
      </c>
      <c r="M2" s="33" t="s">
        <v>878</v>
      </c>
      <c r="P2" s="27"/>
      <c r="Q2" s="32" t="s">
        <v>2042</v>
      </c>
      <c r="R2" s="9" t="s">
        <v>3098</v>
      </c>
      <c r="S2" s="6" t="s">
        <v>3114</v>
      </c>
      <c r="T2" s="6" t="s">
        <v>3115</v>
      </c>
      <c r="U2" s="6" t="s">
        <v>3116</v>
      </c>
      <c r="V2" s="6" t="s">
        <v>3117</v>
      </c>
      <c r="W2" s="6" t="s">
        <v>3118</v>
      </c>
      <c r="X2" s="38">
        <v>1</v>
      </c>
      <c r="AI2" s="38">
        <v>1</v>
      </c>
      <c r="AR2" s="33">
        <v>1</v>
      </c>
      <c r="AW2" s="33">
        <v>1</v>
      </c>
      <c r="AX2" s="33">
        <v>1</v>
      </c>
      <c r="AZ2" s="38">
        <v>1</v>
      </c>
    </row>
    <row r="3" spans="1:60" ht="15" customHeight="1" x14ac:dyDescent="0.35">
      <c r="A3" s="9">
        <v>2</v>
      </c>
      <c r="D3" s="3">
        <v>1</v>
      </c>
      <c r="E3" s="6" t="s">
        <v>2029</v>
      </c>
      <c r="F3" s="3" t="s">
        <v>1554</v>
      </c>
      <c r="G3" s="3" t="s">
        <v>1554</v>
      </c>
      <c r="H3" s="3" t="s">
        <v>37</v>
      </c>
      <c r="I3" s="3" t="s">
        <v>881</v>
      </c>
      <c r="J3" s="3" t="s">
        <v>1922</v>
      </c>
      <c r="P3" s="33">
        <v>16</v>
      </c>
      <c r="Q3" s="32" t="s">
        <v>2043</v>
      </c>
      <c r="R3" s="9" t="s">
        <v>3097</v>
      </c>
      <c r="S3" s="6" t="s">
        <v>3114</v>
      </c>
      <c r="T3" s="6" t="s">
        <v>3119</v>
      </c>
      <c r="U3" s="6" t="s">
        <v>3120</v>
      </c>
      <c r="V3" s="6" t="s">
        <v>3121</v>
      </c>
      <c r="W3" s="6" t="s">
        <v>3118</v>
      </c>
      <c r="X3" s="38">
        <v>1</v>
      </c>
      <c r="AJ3" s="33">
        <v>1</v>
      </c>
      <c r="AO3" s="38">
        <v>1</v>
      </c>
      <c r="AV3" s="38">
        <v>1</v>
      </c>
      <c r="AZ3" s="38">
        <v>1</v>
      </c>
    </row>
    <row r="4" spans="1:60" ht="15" customHeight="1" x14ac:dyDescent="0.35">
      <c r="A4" s="9">
        <v>3</v>
      </c>
      <c r="B4" s="3" t="s">
        <v>1617</v>
      </c>
      <c r="C4" s="3">
        <v>2</v>
      </c>
      <c r="D4" s="3">
        <v>2</v>
      </c>
      <c r="F4" s="3" t="s">
        <v>561</v>
      </c>
      <c r="G4" s="3" t="s">
        <v>4180</v>
      </c>
      <c r="H4" s="3" t="s">
        <v>884</v>
      </c>
      <c r="I4" s="3" t="s">
        <v>883</v>
      </c>
      <c r="J4" s="3" t="s">
        <v>1921</v>
      </c>
      <c r="K4" s="3" t="s">
        <v>918</v>
      </c>
      <c r="L4" s="3" t="s">
        <v>1916</v>
      </c>
      <c r="M4" s="33" t="s">
        <v>882</v>
      </c>
      <c r="N4" s="27">
        <v>2.65</v>
      </c>
      <c r="O4" s="27">
        <v>2.0249999999999999</v>
      </c>
      <c r="P4" s="27">
        <v>2.3374999999999999</v>
      </c>
      <c r="Q4" s="32" t="s">
        <v>2044</v>
      </c>
      <c r="R4" s="9" t="s">
        <v>3107</v>
      </c>
      <c r="S4" s="6" t="s">
        <v>3122</v>
      </c>
      <c r="T4" s="6" t="s">
        <v>3123</v>
      </c>
      <c r="U4" s="6" t="s">
        <v>3124</v>
      </c>
      <c r="V4" s="6" t="s">
        <v>3125</v>
      </c>
      <c r="W4" s="6" t="s">
        <v>3126</v>
      </c>
      <c r="Y4" s="33">
        <v>1</v>
      </c>
      <c r="AM4" s="33">
        <v>1</v>
      </c>
      <c r="AQ4" s="33">
        <v>1</v>
      </c>
      <c r="AV4" s="38">
        <v>1</v>
      </c>
      <c r="AW4" s="33">
        <v>1</v>
      </c>
      <c r="AX4" s="33">
        <v>1</v>
      </c>
      <c r="AZ4" s="38">
        <v>1</v>
      </c>
      <c r="BD4" s="33">
        <v>1</v>
      </c>
    </row>
    <row r="5" spans="1:60" ht="15" customHeight="1" x14ac:dyDescent="0.35">
      <c r="A5" s="9">
        <v>4</v>
      </c>
      <c r="B5" s="3" t="s">
        <v>885</v>
      </c>
      <c r="C5" s="3">
        <v>3</v>
      </c>
      <c r="D5" s="3">
        <v>3</v>
      </c>
      <c r="F5" s="3" t="s">
        <v>1257</v>
      </c>
      <c r="G5" s="3" t="s">
        <v>4181</v>
      </c>
      <c r="H5" s="3" t="s">
        <v>886</v>
      </c>
      <c r="I5" s="3" t="s">
        <v>883</v>
      </c>
      <c r="J5" s="3" t="s">
        <v>1921</v>
      </c>
      <c r="K5" s="3" t="s">
        <v>918</v>
      </c>
      <c r="L5" s="3" t="s">
        <v>1916</v>
      </c>
      <c r="M5" s="33" t="s">
        <v>882</v>
      </c>
      <c r="N5" s="27">
        <v>7</v>
      </c>
      <c r="O5" s="27">
        <v>5</v>
      </c>
      <c r="P5" s="27">
        <v>6</v>
      </c>
      <c r="Q5" s="32" t="s">
        <v>2045</v>
      </c>
      <c r="R5" s="9" t="s">
        <v>3106</v>
      </c>
      <c r="S5" s="6" t="s">
        <v>3122</v>
      </c>
      <c r="T5" s="6" t="s">
        <v>3119</v>
      </c>
      <c r="U5" s="6" t="s">
        <v>3124</v>
      </c>
      <c r="V5" s="6" t="s">
        <v>3121</v>
      </c>
      <c r="W5" s="6" t="s">
        <v>3118</v>
      </c>
      <c r="Y5" s="33">
        <v>1</v>
      </c>
      <c r="AJ5" s="33">
        <v>1</v>
      </c>
      <c r="AQ5" s="33">
        <v>1</v>
      </c>
      <c r="AV5" s="38">
        <v>1</v>
      </c>
      <c r="AZ5" s="38">
        <v>1</v>
      </c>
    </row>
    <row r="6" spans="1:60" ht="15" customHeight="1" x14ac:dyDescent="0.35">
      <c r="A6" s="9">
        <v>5</v>
      </c>
      <c r="B6" s="3" t="s">
        <v>887</v>
      </c>
      <c r="C6" s="3">
        <v>4</v>
      </c>
      <c r="D6" s="3">
        <v>4</v>
      </c>
      <c r="F6" s="3" t="s">
        <v>857</v>
      </c>
      <c r="G6" s="3" t="s">
        <v>4182</v>
      </c>
      <c r="H6" s="3" t="s">
        <v>884</v>
      </c>
      <c r="I6" s="3" t="s">
        <v>883</v>
      </c>
      <c r="J6" s="3" t="s">
        <v>1921</v>
      </c>
      <c r="K6" s="3" t="s">
        <v>985</v>
      </c>
      <c r="L6" s="3" t="s">
        <v>1916</v>
      </c>
      <c r="M6" s="33" t="s">
        <v>882</v>
      </c>
      <c r="N6" s="27">
        <v>2</v>
      </c>
      <c r="O6" s="27">
        <v>1.75</v>
      </c>
      <c r="P6" s="27">
        <v>1.875</v>
      </c>
      <c r="Q6" s="32" t="s">
        <v>2046</v>
      </c>
      <c r="R6" s="9" t="s">
        <v>3107</v>
      </c>
      <c r="S6" s="6" t="s">
        <v>3122</v>
      </c>
      <c r="T6" s="6" t="s">
        <v>3123</v>
      </c>
      <c r="U6" s="6" t="s">
        <v>3124</v>
      </c>
      <c r="V6" s="6" t="s">
        <v>3125</v>
      </c>
      <c r="W6" s="6" t="s">
        <v>3179</v>
      </c>
      <c r="Y6" s="33">
        <v>1</v>
      </c>
      <c r="AM6" s="33">
        <v>1</v>
      </c>
      <c r="AQ6" s="33">
        <v>1</v>
      </c>
      <c r="AV6" s="38">
        <v>1</v>
      </c>
      <c r="AW6" s="33">
        <v>1</v>
      </c>
      <c r="AX6" s="33">
        <v>1</v>
      </c>
      <c r="BB6" s="39">
        <v>1</v>
      </c>
    </row>
    <row r="7" spans="1:60" ht="15" customHeight="1" x14ac:dyDescent="0.35">
      <c r="A7" s="9">
        <v>6</v>
      </c>
      <c r="B7" s="3" t="s">
        <v>270</v>
      </c>
      <c r="C7" s="3">
        <v>5</v>
      </c>
      <c r="D7" s="3">
        <v>5</v>
      </c>
      <c r="F7" s="3" t="s">
        <v>2033</v>
      </c>
      <c r="G7" s="3" t="s">
        <v>4183</v>
      </c>
      <c r="H7" s="3" t="s">
        <v>888</v>
      </c>
      <c r="I7" s="3" t="s">
        <v>883</v>
      </c>
      <c r="J7" s="3" t="s">
        <v>1921</v>
      </c>
      <c r="K7" s="3" t="s">
        <v>985</v>
      </c>
      <c r="L7" s="3" t="s">
        <v>1916</v>
      </c>
      <c r="M7" s="33" t="s">
        <v>882</v>
      </c>
      <c r="N7" s="27">
        <v>1.8</v>
      </c>
      <c r="O7" s="27">
        <v>1.6</v>
      </c>
      <c r="P7" s="27">
        <v>1.7</v>
      </c>
      <c r="Q7" s="32" t="s">
        <v>2047</v>
      </c>
      <c r="R7" s="9" t="s">
        <v>3107</v>
      </c>
      <c r="S7" s="6" t="s">
        <v>3122</v>
      </c>
      <c r="T7" s="6" t="s">
        <v>3123</v>
      </c>
      <c r="U7" s="6" t="s">
        <v>3124</v>
      </c>
      <c r="V7" s="6" t="s">
        <v>3128</v>
      </c>
      <c r="W7" s="6" t="s">
        <v>3118</v>
      </c>
      <c r="Y7" s="33">
        <v>1</v>
      </c>
      <c r="AM7" s="33">
        <v>1</v>
      </c>
      <c r="AQ7" s="33">
        <v>1</v>
      </c>
      <c r="AW7" s="33">
        <v>1</v>
      </c>
      <c r="AZ7" s="38">
        <v>1</v>
      </c>
    </row>
    <row r="8" spans="1:60" ht="15" customHeight="1" x14ac:dyDescent="0.35">
      <c r="A8" s="9">
        <v>7</v>
      </c>
      <c r="B8" s="3" t="s">
        <v>889</v>
      </c>
      <c r="C8" s="3">
        <v>6</v>
      </c>
      <c r="D8" s="3">
        <v>6</v>
      </c>
      <c r="F8" s="3" t="s">
        <v>879</v>
      </c>
      <c r="G8" s="3" t="s">
        <v>4184</v>
      </c>
      <c r="H8" s="3" t="s">
        <v>880</v>
      </c>
      <c r="I8" s="3" t="s">
        <v>890</v>
      </c>
      <c r="J8" s="3" t="s">
        <v>1921</v>
      </c>
      <c r="K8" s="3" t="s">
        <v>918</v>
      </c>
      <c r="L8" s="3" t="s">
        <v>1916</v>
      </c>
      <c r="M8" s="33" t="s">
        <v>882</v>
      </c>
      <c r="P8" s="27">
        <v>6</v>
      </c>
      <c r="Q8" s="32" t="s">
        <v>2048</v>
      </c>
      <c r="R8" s="9" t="s">
        <v>3103</v>
      </c>
      <c r="S8" s="6" t="s">
        <v>3129</v>
      </c>
      <c r="T8" s="6" t="s">
        <v>3130</v>
      </c>
      <c r="U8" s="6" t="s">
        <v>3120</v>
      </c>
      <c r="V8" s="6" t="s">
        <v>3128</v>
      </c>
      <c r="W8" s="6" t="s">
        <v>3131</v>
      </c>
      <c r="X8" s="38">
        <v>1</v>
      </c>
      <c r="Y8" s="33">
        <v>1</v>
      </c>
      <c r="AA8" s="33">
        <v>1</v>
      </c>
      <c r="AD8" s="33">
        <v>1</v>
      </c>
      <c r="AE8" s="33">
        <v>1</v>
      </c>
      <c r="AG8" s="33">
        <v>1</v>
      </c>
      <c r="AI8" s="38">
        <v>1</v>
      </c>
      <c r="AL8" s="33">
        <v>1</v>
      </c>
      <c r="AO8" s="38">
        <v>1</v>
      </c>
      <c r="AW8" s="33">
        <v>1</v>
      </c>
      <c r="BB8" s="39">
        <v>1</v>
      </c>
      <c r="BC8" s="33">
        <v>1</v>
      </c>
    </row>
    <row r="9" spans="1:60" ht="15" customHeight="1" x14ac:dyDescent="0.35">
      <c r="A9" s="9">
        <v>8</v>
      </c>
      <c r="B9" s="3" t="s">
        <v>1610</v>
      </c>
      <c r="C9" s="3">
        <v>925</v>
      </c>
      <c r="D9" s="3">
        <v>925</v>
      </c>
      <c r="Q9" s="32"/>
      <c r="R9" s="9"/>
      <c r="S9" s="6" t="s">
        <v>3132</v>
      </c>
      <c r="T9" s="6" t="s">
        <v>3132</v>
      </c>
      <c r="U9" s="6" t="s">
        <v>3132</v>
      </c>
      <c r="V9" s="6" t="s">
        <v>3132</v>
      </c>
      <c r="W9" s="6" t="s">
        <v>3132</v>
      </c>
    </row>
    <row r="10" spans="1:60" ht="15" customHeight="1" x14ac:dyDescent="0.35">
      <c r="A10" s="9">
        <v>9</v>
      </c>
      <c r="B10" s="3" t="s">
        <v>1621</v>
      </c>
      <c r="C10" s="3">
        <v>7</v>
      </c>
      <c r="D10" s="3">
        <v>7</v>
      </c>
      <c r="F10" s="3" t="s">
        <v>893</v>
      </c>
      <c r="G10" s="3" t="s">
        <v>4185</v>
      </c>
      <c r="H10" s="3" t="s">
        <v>892</v>
      </c>
      <c r="I10" s="3" t="s">
        <v>702</v>
      </c>
      <c r="J10" s="3" t="s">
        <v>1922</v>
      </c>
      <c r="K10" s="3" t="s">
        <v>985</v>
      </c>
      <c r="L10" s="3" t="s">
        <v>1916</v>
      </c>
      <c r="M10" s="33" t="s">
        <v>878</v>
      </c>
      <c r="P10" s="27">
        <v>5</v>
      </c>
      <c r="Q10" s="32" t="s">
        <v>2050</v>
      </c>
      <c r="R10" s="9" t="s">
        <v>3097</v>
      </c>
      <c r="S10" s="6" t="s">
        <v>3114</v>
      </c>
      <c r="T10" s="6" t="s">
        <v>3115</v>
      </c>
      <c r="U10" s="6" t="s">
        <v>3133</v>
      </c>
      <c r="V10" s="6" t="s">
        <v>3121</v>
      </c>
      <c r="W10" s="6" t="s">
        <v>3134</v>
      </c>
      <c r="X10" s="38">
        <v>1</v>
      </c>
      <c r="AI10" s="38">
        <v>1</v>
      </c>
      <c r="AP10" s="39">
        <v>1</v>
      </c>
      <c r="AV10" s="38">
        <v>1</v>
      </c>
      <c r="AZ10" s="38">
        <v>1</v>
      </c>
      <c r="BE10" s="33">
        <v>1</v>
      </c>
    </row>
    <row r="11" spans="1:60" ht="15" customHeight="1" x14ac:dyDescent="0.35">
      <c r="A11" s="9">
        <v>10</v>
      </c>
      <c r="B11" s="3" t="s">
        <v>1622</v>
      </c>
      <c r="C11" s="3">
        <v>8</v>
      </c>
      <c r="D11" s="3">
        <v>8</v>
      </c>
      <c r="F11" s="3" t="s">
        <v>543</v>
      </c>
      <c r="G11" s="3" t="s">
        <v>4186</v>
      </c>
      <c r="H11" s="3" t="s">
        <v>894</v>
      </c>
      <c r="I11" s="3" t="s">
        <v>702</v>
      </c>
      <c r="J11" s="3" t="s">
        <v>1922</v>
      </c>
      <c r="K11" s="3" t="s">
        <v>985</v>
      </c>
      <c r="L11" s="3" t="s">
        <v>1916</v>
      </c>
      <c r="M11" s="33" t="s">
        <v>878</v>
      </c>
      <c r="N11" s="6">
        <v>5.0599999999999996</v>
      </c>
      <c r="O11" s="6">
        <v>4.3</v>
      </c>
      <c r="P11" s="27">
        <f>AVERAGE(N11:O11)</f>
        <v>4.68</v>
      </c>
      <c r="Q11" s="32" t="s">
        <v>2051</v>
      </c>
      <c r="R11" s="9" t="s">
        <v>3097</v>
      </c>
      <c r="S11" s="6" t="s">
        <v>3114</v>
      </c>
      <c r="T11" s="6" t="s">
        <v>3115</v>
      </c>
      <c r="U11" s="6" t="s">
        <v>3133</v>
      </c>
      <c r="V11" s="6" t="s">
        <v>3121</v>
      </c>
      <c r="W11" s="6" t="s">
        <v>3118</v>
      </c>
      <c r="X11" s="38">
        <v>1</v>
      </c>
      <c r="AI11" s="38">
        <v>1</v>
      </c>
      <c r="AP11" s="33">
        <v>1</v>
      </c>
      <c r="AV11" s="38">
        <v>1</v>
      </c>
      <c r="AZ11" s="38">
        <v>1</v>
      </c>
    </row>
    <row r="12" spans="1:60" ht="15" customHeight="1" x14ac:dyDescent="0.35">
      <c r="A12" s="9">
        <v>11</v>
      </c>
      <c r="B12" s="3" t="s">
        <v>1623</v>
      </c>
      <c r="C12" s="3">
        <v>8</v>
      </c>
      <c r="D12" s="3">
        <v>8</v>
      </c>
      <c r="Q12" s="32"/>
      <c r="R12" s="9"/>
      <c r="S12" s="6" t="s">
        <v>3132</v>
      </c>
      <c r="T12" s="6" t="s">
        <v>3132</v>
      </c>
      <c r="U12" s="6" t="s">
        <v>3132</v>
      </c>
      <c r="V12" s="6" t="s">
        <v>3132</v>
      </c>
      <c r="W12" s="6" t="s">
        <v>3132</v>
      </c>
    </row>
    <row r="13" spans="1:60" ht="15" customHeight="1" x14ac:dyDescent="0.35">
      <c r="A13" s="9">
        <v>12</v>
      </c>
      <c r="B13" s="3" t="s">
        <v>1624</v>
      </c>
      <c r="C13" s="3">
        <v>926</v>
      </c>
      <c r="D13" s="3">
        <v>926</v>
      </c>
      <c r="G13" s="6"/>
      <c r="Q13" s="32"/>
      <c r="R13" s="9"/>
      <c r="S13" s="6" t="s">
        <v>3132</v>
      </c>
      <c r="T13" s="6" t="s">
        <v>3132</v>
      </c>
      <c r="U13" s="6" t="s">
        <v>3132</v>
      </c>
      <c r="V13" s="6" t="s">
        <v>3132</v>
      </c>
      <c r="W13" s="6" t="s">
        <v>3132</v>
      </c>
    </row>
    <row r="14" spans="1:60" ht="15" customHeight="1" x14ac:dyDescent="0.35">
      <c r="A14" s="9">
        <v>13</v>
      </c>
      <c r="B14" s="3" t="s">
        <v>896</v>
      </c>
      <c r="C14" s="3">
        <v>9</v>
      </c>
      <c r="D14" s="3">
        <v>9</v>
      </c>
      <c r="F14" s="3" t="s">
        <v>1319</v>
      </c>
      <c r="G14" s="3" t="s">
        <v>4187</v>
      </c>
      <c r="H14" s="3" t="s">
        <v>898</v>
      </c>
      <c r="I14" s="3" t="s">
        <v>146</v>
      </c>
      <c r="J14" s="3" t="s">
        <v>897</v>
      </c>
      <c r="K14" s="3" t="s">
        <v>932</v>
      </c>
      <c r="L14" s="3" t="s">
        <v>1918</v>
      </c>
      <c r="M14" s="33" t="s">
        <v>878</v>
      </c>
      <c r="P14" s="27">
        <v>40.04</v>
      </c>
      <c r="Q14" s="32" t="s">
        <v>2053</v>
      </c>
      <c r="R14" s="9" t="s">
        <v>3098</v>
      </c>
      <c r="S14" s="6" t="s">
        <v>3135</v>
      </c>
      <c r="T14" s="6" t="s">
        <v>3115</v>
      </c>
      <c r="U14" s="6" t="s">
        <v>3120</v>
      </c>
      <c r="V14" s="6" t="s">
        <v>3128</v>
      </c>
      <c r="W14" s="6" t="s">
        <v>3136</v>
      </c>
      <c r="X14" s="38">
        <v>1</v>
      </c>
      <c r="AD14" s="33">
        <v>1</v>
      </c>
      <c r="AI14" s="38">
        <v>1</v>
      </c>
      <c r="AO14" s="38">
        <v>1</v>
      </c>
      <c r="AW14" s="33">
        <v>1</v>
      </c>
      <c r="AZ14" s="38">
        <v>1</v>
      </c>
      <c r="BB14" s="39">
        <v>1</v>
      </c>
      <c r="BC14" s="33">
        <v>1</v>
      </c>
    </row>
    <row r="15" spans="1:60" ht="15" customHeight="1" x14ac:dyDescent="0.35">
      <c r="A15" s="9">
        <v>14</v>
      </c>
      <c r="B15" s="3" t="s">
        <v>899</v>
      </c>
      <c r="C15" s="3">
        <v>10</v>
      </c>
      <c r="D15" s="3">
        <v>10</v>
      </c>
      <c r="E15" s="6" t="s">
        <v>2028</v>
      </c>
      <c r="F15" s="3" t="s">
        <v>900</v>
      </c>
      <c r="G15" s="75" t="s">
        <v>4188</v>
      </c>
      <c r="H15" s="3" t="s">
        <v>901</v>
      </c>
      <c r="I15" s="3" t="s">
        <v>881</v>
      </c>
      <c r="J15" s="3" t="s">
        <v>1922</v>
      </c>
      <c r="K15" s="3" t="s">
        <v>918</v>
      </c>
      <c r="L15" s="3" t="s">
        <v>1916</v>
      </c>
      <c r="M15" s="33" t="s">
        <v>878</v>
      </c>
      <c r="P15" s="27">
        <v>21.01</v>
      </c>
      <c r="Q15" s="32" t="s">
        <v>2054</v>
      </c>
      <c r="R15" s="9" t="s">
        <v>3098</v>
      </c>
      <c r="S15" s="6" t="s">
        <v>3114</v>
      </c>
      <c r="T15" s="6" t="s">
        <v>3115</v>
      </c>
      <c r="U15" s="6" t="s">
        <v>3116</v>
      </c>
      <c r="V15" s="6" t="s">
        <v>3128</v>
      </c>
      <c r="W15" s="6" t="s">
        <v>3118</v>
      </c>
      <c r="X15" s="38">
        <v>1</v>
      </c>
      <c r="AI15" s="38">
        <v>1</v>
      </c>
      <c r="AR15" s="33">
        <v>1</v>
      </c>
      <c r="AW15" s="33">
        <v>1</v>
      </c>
      <c r="AZ15" s="38">
        <v>1</v>
      </c>
    </row>
    <row r="16" spans="1:60" ht="15" customHeight="1" x14ac:dyDescent="0.35">
      <c r="A16" s="9">
        <v>15</v>
      </c>
      <c r="D16" s="3">
        <v>10</v>
      </c>
      <c r="E16" s="6" t="s">
        <v>2029</v>
      </c>
      <c r="F16" s="3" t="s">
        <v>900</v>
      </c>
      <c r="G16" s="75" t="s">
        <v>4188</v>
      </c>
      <c r="H16" s="3" t="s">
        <v>901</v>
      </c>
      <c r="I16" s="3" t="s">
        <v>881</v>
      </c>
      <c r="J16" s="3" t="s">
        <v>1922</v>
      </c>
      <c r="Q16" s="32" t="s">
        <v>2055</v>
      </c>
      <c r="R16" s="9" t="s">
        <v>3098</v>
      </c>
      <c r="S16" s="6" t="s">
        <v>3114</v>
      </c>
      <c r="T16" s="6" t="s">
        <v>3115</v>
      </c>
      <c r="U16" s="6" t="s">
        <v>3120</v>
      </c>
      <c r="V16" s="6" t="s">
        <v>3128</v>
      </c>
      <c r="W16" s="6" t="s">
        <v>3137</v>
      </c>
      <c r="X16" s="38">
        <v>1</v>
      </c>
      <c r="AI16" s="38">
        <v>1</v>
      </c>
      <c r="AO16" s="38">
        <v>1</v>
      </c>
      <c r="AW16" s="33">
        <v>1</v>
      </c>
      <c r="AZ16" s="38">
        <v>1</v>
      </c>
      <c r="BC16" s="33">
        <v>1</v>
      </c>
    </row>
    <row r="17" spans="1:56" ht="15" customHeight="1" x14ac:dyDescent="0.35">
      <c r="A17" s="9">
        <v>16</v>
      </c>
      <c r="B17" s="3" t="s">
        <v>1625</v>
      </c>
      <c r="C17" s="3">
        <v>19</v>
      </c>
      <c r="D17" s="3">
        <v>19</v>
      </c>
      <c r="Q17" s="32"/>
      <c r="R17" s="9"/>
      <c r="S17" s="6" t="s">
        <v>3132</v>
      </c>
      <c r="T17" s="6" t="s">
        <v>3132</v>
      </c>
      <c r="U17" s="6" t="s">
        <v>3132</v>
      </c>
      <c r="V17" s="6" t="s">
        <v>3132</v>
      </c>
      <c r="W17" s="6" t="s">
        <v>3132</v>
      </c>
    </row>
    <row r="18" spans="1:56" ht="15" customHeight="1" x14ac:dyDescent="0.35">
      <c r="A18" s="9">
        <v>17</v>
      </c>
      <c r="B18" s="3" t="s">
        <v>1626</v>
      </c>
      <c r="C18" s="3">
        <v>12</v>
      </c>
      <c r="D18" s="3">
        <v>12</v>
      </c>
      <c r="E18" s="6" t="s">
        <v>2028</v>
      </c>
      <c r="F18" s="3" t="s">
        <v>205</v>
      </c>
      <c r="G18" s="75" t="s">
        <v>4189</v>
      </c>
      <c r="H18" s="3" t="s">
        <v>902</v>
      </c>
      <c r="I18" s="3" t="s">
        <v>881</v>
      </c>
      <c r="J18" s="3" t="s">
        <v>1922</v>
      </c>
      <c r="K18" s="3" t="s">
        <v>985</v>
      </c>
      <c r="L18" s="3" t="s">
        <v>1916</v>
      </c>
      <c r="M18" s="33" t="s">
        <v>878</v>
      </c>
      <c r="Q18" s="32" t="s">
        <v>2056</v>
      </c>
      <c r="R18" s="9" t="s">
        <v>3098</v>
      </c>
      <c r="S18" s="6" t="s">
        <v>3114</v>
      </c>
      <c r="T18" s="6" t="s">
        <v>3115</v>
      </c>
      <c r="U18" s="6" t="s">
        <v>3116</v>
      </c>
      <c r="V18" s="6" t="s">
        <v>3128</v>
      </c>
      <c r="W18" s="6" t="s">
        <v>3118</v>
      </c>
      <c r="X18" s="38">
        <v>1</v>
      </c>
      <c r="AI18" s="38">
        <v>1</v>
      </c>
      <c r="AR18" s="33">
        <v>1</v>
      </c>
      <c r="AW18" s="33">
        <v>1</v>
      </c>
      <c r="AZ18" s="38">
        <v>1</v>
      </c>
    </row>
    <row r="19" spans="1:56" ht="15" customHeight="1" x14ac:dyDescent="0.35">
      <c r="A19" s="9">
        <v>18</v>
      </c>
      <c r="D19" s="3">
        <v>12</v>
      </c>
      <c r="E19" s="6" t="s">
        <v>2029</v>
      </c>
      <c r="F19" s="3" t="s">
        <v>205</v>
      </c>
      <c r="G19" s="75" t="s">
        <v>4189</v>
      </c>
      <c r="H19" s="3" t="s">
        <v>902</v>
      </c>
      <c r="I19" s="3" t="s">
        <v>881</v>
      </c>
      <c r="J19" s="3" t="s">
        <v>1922</v>
      </c>
      <c r="P19" s="27">
        <v>20.68</v>
      </c>
      <c r="Q19" s="32" t="s">
        <v>2057</v>
      </c>
      <c r="R19" s="9" t="s">
        <v>3097</v>
      </c>
      <c r="S19" s="6" t="s">
        <v>3114</v>
      </c>
      <c r="T19" s="6" t="s">
        <v>3115</v>
      </c>
      <c r="U19" s="6" t="s">
        <v>3120</v>
      </c>
      <c r="V19" s="6" t="s">
        <v>3121</v>
      </c>
      <c r="W19" s="6" t="s">
        <v>3118</v>
      </c>
      <c r="X19" s="38">
        <v>1</v>
      </c>
      <c r="AI19" s="38">
        <v>1</v>
      </c>
      <c r="AO19" s="38">
        <v>1</v>
      </c>
      <c r="AV19" s="38">
        <v>1</v>
      </c>
      <c r="AZ19" s="38">
        <v>1</v>
      </c>
    </row>
    <row r="20" spans="1:56" ht="15" customHeight="1" x14ac:dyDescent="0.35">
      <c r="A20" s="9">
        <v>19</v>
      </c>
      <c r="B20" s="3" t="s">
        <v>62</v>
      </c>
      <c r="C20" s="3">
        <v>13</v>
      </c>
      <c r="D20" s="3">
        <v>13</v>
      </c>
      <c r="F20" s="3" t="s">
        <v>1506</v>
      </c>
      <c r="G20" s="3" t="s">
        <v>4190</v>
      </c>
      <c r="H20" s="3" t="s">
        <v>905</v>
      </c>
      <c r="I20" s="3" t="s">
        <v>904</v>
      </c>
      <c r="J20" s="3" t="s">
        <v>1922</v>
      </c>
      <c r="K20" s="3" t="s">
        <v>918</v>
      </c>
      <c r="L20" s="3" t="s">
        <v>1916</v>
      </c>
      <c r="M20" s="33" t="s">
        <v>912</v>
      </c>
      <c r="P20" s="27">
        <v>2.76</v>
      </c>
      <c r="Q20" s="32" t="s">
        <v>2058</v>
      </c>
      <c r="R20" s="9" t="s">
        <v>3105</v>
      </c>
      <c r="S20" s="6" t="s">
        <v>3138</v>
      </c>
      <c r="T20" s="6" t="s">
        <v>3115</v>
      </c>
      <c r="U20" s="6" t="s">
        <v>3133</v>
      </c>
      <c r="V20" s="6" t="s">
        <v>3121</v>
      </c>
      <c r="W20" s="6" t="s">
        <v>3139</v>
      </c>
      <c r="AA20" s="33">
        <v>1</v>
      </c>
      <c r="AI20" s="38">
        <v>1</v>
      </c>
      <c r="AP20" s="33">
        <v>1</v>
      </c>
      <c r="AV20" s="38">
        <v>1</v>
      </c>
      <c r="BD20" s="33">
        <v>1</v>
      </c>
    </row>
    <row r="21" spans="1:56" ht="15" customHeight="1" x14ac:dyDescent="0.35">
      <c r="A21" s="9">
        <v>20</v>
      </c>
      <c r="B21" s="3" t="s">
        <v>906</v>
      </c>
      <c r="C21" s="3">
        <v>14</v>
      </c>
      <c r="D21" s="3">
        <v>14</v>
      </c>
      <c r="F21" s="3" t="s">
        <v>1554</v>
      </c>
      <c r="G21" s="3" t="s">
        <v>1554</v>
      </c>
      <c r="H21" s="3" t="s">
        <v>1296</v>
      </c>
      <c r="I21" s="3" t="s">
        <v>702</v>
      </c>
      <c r="J21" s="3" t="s">
        <v>1922</v>
      </c>
      <c r="K21" s="3" t="s">
        <v>1150</v>
      </c>
      <c r="L21" s="3" t="s">
        <v>1917</v>
      </c>
      <c r="M21" s="33" t="s">
        <v>878</v>
      </c>
      <c r="P21" s="27">
        <v>1.2</v>
      </c>
      <c r="Q21" s="32" t="s">
        <v>2059</v>
      </c>
      <c r="R21" s="9" t="s">
        <v>3097</v>
      </c>
      <c r="S21" s="6" t="s">
        <v>3114</v>
      </c>
      <c r="T21" s="6" t="s">
        <v>3115</v>
      </c>
      <c r="U21" s="6" t="s">
        <v>3133</v>
      </c>
      <c r="V21" s="6" t="s">
        <v>3121</v>
      </c>
      <c r="W21" s="6" t="s">
        <v>3118</v>
      </c>
      <c r="X21" s="38">
        <v>1</v>
      </c>
      <c r="AI21" s="38">
        <v>1</v>
      </c>
      <c r="AP21" s="33">
        <v>1</v>
      </c>
      <c r="AV21" s="38">
        <v>1</v>
      </c>
      <c r="AZ21" s="38">
        <v>1</v>
      </c>
    </row>
    <row r="22" spans="1:56" ht="15" customHeight="1" x14ac:dyDescent="0.35">
      <c r="A22" s="9">
        <v>21</v>
      </c>
      <c r="B22" s="3" t="s">
        <v>907</v>
      </c>
      <c r="C22" s="3">
        <v>15</v>
      </c>
      <c r="D22" s="3">
        <v>15</v>
      </c>
      <c r="F22" s="3" t="s">
        <v>908</v>
      </c>
      <c r="G22" s="3" t="s">
        <v>4191</v>
      </c>
      <c r="H22" s="3" t="s">
        <v>910</v>
      </c>
      <c r="I22" s="3" t="s">
        <v>909</v>
      </c>
      <c r="J22" s="3" t="s">
        <v>1922</v>
      </c>
      <c r="K22" s="3" t="s">
        <v>918</v>
      </c>
      <c r="L22" s="3" t="s">
        <v>1916</v>
      </c>
      <c r="M22" s="33" t="s">
        <v>882</v>
      </c>
      <c r="P22" s="27">
        <v>6</v>
      </c>
      <c r="Q22" s="32" t="s">
        <v>2060</v>
      </c>
      <c r="R22" s="9" t="s">
        <v>3100</v>
      </c>
      <c r="S22" s="6" t="s">
        <v>3122</v>
      </c>
      <c r="T22" s="6" t="s">
        <v>3115</v>
      </c>
      <c r="U22" s="6" t="s">
        <v>3120</v>
      </c>
      <c r="V22" s="6" t="s">
        <v>3128</v>
      </c>
      <c r="W22" s="6" t="s">
        <v>3140</v>
      </c>
      <c r="Y22" s="33">
        <v>1</v>
      </c>
      <c r="AI22" s="38">
        <v>1</v>
      </c>
      <c r="AO22" s="38">
        <v>1</v>
      </c>
      <c r="AW22" s="33">
        <v>1</v>
      </c>
      <c r="BC22" s="33">
        <v>1</v>
      </c>
      <c r="BD22" s="33">
        <v>1</v>
      </c>
    </row>
    <row r="23" spans="1:56" ht="15" customHeight="1" x14ac:dyDescent="0.35">
      <c r="A23" s="9">
        <v>22</v>
      </c>
      <c r="B23" s="3" t="s">
        <v>3874</v>
      </c>
      <c r="C23" s="3">
        <v>16</v>
      </c>
      <c r="D23" s="3">
        <v>16</v>
      </c>
      <c r="F23" s="3" t="s">
        <v>911</v>
      </c>
      <c r="G23" s="3" t="s">
        <v>4192</v>
      </c>
      <c r="H23" s="3" t="s">
        <v>913</v>
      </c>
      <c r="I23" s="3" t="s">
        <v>909</v>
      </c>
      <c r="J23" s="3" t="s">
        <v>1922</v>
      </c>
      <c r="K23" s="3" t="s">
        <v>932</v>
      </c>
      <c r="L23" s="3" t="s">
        <v>1918</v>
      </c>
      <c r="M23" s="33" t="s">
        <v>912</v>
      </c>
      <c r="P23" s="27">
        <v>3</v>
      </c>
      <c r="Q23" s="32" t="s">
        <v>2061</v>
      </c>
      <c r="R23" s="9" t="s">
        <v>3100</v>
      </c>
      <c r="S23" s="6" t="s">
        <v>3122</v>
      </c>
      <c r="T23" s="6" t="s">
        <v>3115</v>
      </c>
      <c r="U23" s="6" t="s">
        <v>3120</v>
      </c>
      <c r="V23" s="6" t="s">
        <v>3128</v>
      </c>
      <c r="W23" s="6" t="s">
        <v>3139</v>
      </c>
      <c r="Y23" s="33">
        <v>1</v>
      </c>
      <c r="AI23" s="38">
        <v>1</v>
      </c>
      <c r="AO23" s="38">
        <v>1</v>
      </c>
      <c r="AW23" s="33">
        <v>1</v>
      </c>
      <c r="BD23" s="33">
        <v>1</v>
      </c>
    </row>
    <row r="24" spans="1:56" ht="15" customHeight="1" x14ac:dyDescent="0.35">
      <c r="A24" s="9">
        <v>23</v>
      </c>
      <c r="B24" s="3" t="s">
        <v>266</v>
      </c>
      <c r="C24" s="3">
        <v>17</v>
      </c>
      <c r="D24" s="3">
        <v>17</v>
      </c>
      <c r="F24" s="3" t="s">
        <v>562</v>
      </c>
      <c r="G24" s="3" t="s">
        <v>4193</v>
      </c>
      <c r="H24" s="3" t="s">
        <v>914</v>
      </c>
      <c r="I24" s="3" t="s">
        <v>883</v>
      </c>
      <c r="J24" s="3" t="s">
        <v>1921</v>
      </c>
      <c r="K24" s="3" t="s">
        <v>985</v>
      </c>
      <c r="L24" s="3" t="s">
        <v>1916</v>
      </c>
      <c r="M24" s="33" t="s">
        <v>882</v>
      </c>
      <c r="N24" s="27">
        <v>6</v>
      </c>
      <c r="O24" s="27">
        <v>5</v>
      </c>
      <c r="P24" s="27">
        <v>5.5</v>
      </c>
      <c r="Q24" s="32" t="s">
        <v>2062</v>
      </c>
      <c r="R24" s="9" t="s">
        <v>3106</v>
      </c>
      <c r="S24" s="6" t="s">
        <v>3122</v>
      </c>
      <c r="T24" s="6" t="s">
        <v>3115</v>
      </c>
      <c r="U24" s="6" t="s">
        <v>3124</v>
      </c>
      <c r="V24" s="6" t="s">
        <v>3121</v>
      </c>
      <c r="W24" s="6" t="s">
        <v>3141</v>
      </c>
      <c r="Y24" s="33">
        <v>1</v>
      </c>
      <c r="AI24" s="38">
        <v>1</v>
      </c>
      <c r="AQ24" s="33">
        <v>1</v>
      </c>
      <c r="AV24" s="38">
        <v>1</v>
      </c>
      <c r="AZ24" s="38">
        <v>1</v>
      </c>
      <c r="BB24" s="39">
        <v>1</v>
      </c>
      <c r="BD24" s="33">
        <v>1</v>
      </c>
    </row>
    <row r="25" spans="1:56" ht="15" customHeight="1" x14ac:dyDescent="0.35">
      <c r="A25" s="9">
        <v>24</v>
      </c>
      <c r="B25" s="3" t="s">
        <v>1628</v>
      </c>
      <c r="C25" s="3">
        <v>140</v>
      </c>
      <c r="D25" s="3">
        <v>140</v>
      </c>
      <c r="Q25" s="32"/>
      <c r="R25" s="9"/>
      <c r="S25" s="6" t="s">
        <v>3132</v>
      </c>
      <c r="T25" s="6" t="s">
        <v>3132</v>
      </c>
      <c r="U25" s="6" t="s">
        <v>3132</v>
      </c>
      <c r="V25" s="6" t="s">
        <v>3132</v>
      </c>
      <c r="W25" s="6" t="s">
        <v>3132</v>
      </c>
    </row>
    <row r="26" spans="1:56" ht="15" customHeight="1" x14ac:dyDescent="0.35">
      <c r="A26" s="9">
        <v>25</v>
      </c>
      <c r="B26" s="3" t="s">
        <v>1935</v>
      </c>
      <c r="C26" s="3">
        <v>19</v>
      </c>
      <c r="D26" s="3">
        <v>19</v>
      </c>
      <c r="E26" s="6" t="s">
        <v>2028</v>
      </c>
      <c r="F26" s="3" t="s">
        <v>1264</v>
      </c>
      <c r="G26" s="3" t="s">
        <v>4194</v>
      </c>
      <c r="H26" s="3" t="s">
        <v>4195</v>
      </c>
      <c r="I26" s="3" t="s">
        <v>881</v>
      </c>
      <c r="J26" s="3" t="s">
        <v>1922</v>
      </c>
      <c r="K26" s="3" t="s">
        <v>985</v>
      </c>
      <c r="L26" s="3" t="s">
        <v>1916</v>
      </c>
      <c r="M26" s="33" t="s">
        <v>878</v>
      </c>
      <c r="P26" s="27">
        <v>3.44</v>
      </c>
      <c r="Q26" s="32" t="s">
        <v>2064</v>
      </c>
      <c r="R26" s="9" t="s">
        <v>3098</v>
      </c>
      <c r="S26" s="6" t="s">
        <v>3114</v>
      </c>
      <c r="T26" s="6" t="s">
        <v>3115</v>
      </c>
      <c r="U26" s="6" t="s">
        <v>3116</v>
      </c>
      <c r="V26" s="6" t="s">
        <v>3128</v>
      </c>
      <c r="W26" s="6" t="s">
        <v>3118</v>
      </c>
      <c r="X26" s="38">
        <v>1</v>
      </c>
      <c r="AI26" s="38">
        <v>1</v>
      </c>
      <c r="AR26" s="33">
        <v>1</v>
      </c>
      <c r="AW26" s="33">
        <v>1</v>
      </c>
      <c r="AZ26" s="38">
        <v>1</v>
      </c>
    </row>
    <row r="27" spans="1:56" ht="15" customHeight="1" x14ac:dyDescent="0.35">
      <c r="A27" s="9">
        <v>26</v>
      </c>
      <c r="D27" s="3">
        <v>19</v>
      </c>
      <c r="E27" s="6" t="s">
        <v>2029</v>
      </c>
      <c r="F27" s="3" t="s">
        <v>1264</v>
      </c>
      <c r="G27" s="3" t="s">
        <v>4194</v>
      </c>
      <c r="H27" s="3" t="s">
        <v>4195</v>
      </c>
      <c r="I27" s="3" t="s">
        <v>881</v>
      </c>
      <c r="J27" s="3" t="s">
        <v>1922</v>
      </c>
      <c r="P27" s="33">
        <v>5</v>
      </c>
      <c r="Q27" s="32" t="s">
        <v>2065</v>
      </c>
      <c r="R27" s="9" t="s">
        <v>3097</v>
      </c>
      <c r="S27" s="6" t="s">
        <v>3114</v>
      </c>
      <c r="T27" s="6" t="s">
        <v>3119</v>
      </c>
      <c r="U27" s="6" t="s">
        <v>3120</v>
      </c>
      <c r="V27" s="6" t="s">
        <v>3121</v>
      </c>
      <c r="W27" s="6" t="s">
        <v>3118</v>
      </c>
      <c r="X27" s="38">
        <v>1</v>
      </c>
      <c r="AJ27" s="33">
        <v>1</v>
      </c>
      <c r="AO27" s="38">
        <v>1</v>
      </c>
      <c r="AV27" s="38">
        <v>1</v>
      </c>
      <c r="AZ27" s="38">
        <v>1</v>
      </c>
    </row>
    <row r="28" spans="1:56" ht="15" customHeight="1" x14ac:dyDescent="0.35">
      <c r="A28" s="9">
        <v>27</v>
      </c>
      <c r="B28" s="3" t="s">
        <v>1629</v>
      </c>
      <c r="C28" s="3">
        <v>20</v>
      </c>
      <c r="D28" s="3">
        <v>20</v>
      </c>
      <c r="F28" s="3" t="s">
        <v>1256</v>
      </c>
      <c r="G28" s="3" t="s">
        <v>4196</v>
      </c>
      <c r="H28" s="3" t="s">
        <v>884</v>
      </c>
      <c r="I28" s="3" t="s">
        <v>883</v>
      </c>
      <c r="J28" s="3" t="s">
        <v>1921</v>
      </c>
      <c r="K28" s="3" t="s">
        <v>918</v>
      </c>
      <c r="L28" s="3" t="s">
        <v>1916</v>
      </c>
      <c r="M28" s="33" t="s">
        <v>882</v>
      </c>
      <c r="N28" s="27">
        <v>1.95</v>
      </c>
      <c r="O28" s="27">
        <v>1.95</v>
      </c>
      <c r="P28" s="27">
        <v>1.95</v>
      </c>
      <c r="Q28" s="32" t="s">
        <v>2066</v>
      </c>
      <c r="R28" s="9" t="s">
        <v>3107</v>
      </c>
      <c r="S28" s="6" t="s">
        <v>3122</v>
      </c>
      <c r="T28" s="6" t="s">
        <v>3123</v>
      </c>
      <c r="U28" s="6" t="s">
        <v>3124</v>
      </c>
      <c r="V28" s="6" t="s">
        <v>3125</v>
      </c>
      <c r="W28" s="6" t="s">
        <v>3126</v>
      </c>
      <c r="Y28" s="33">
        <v>1</v>
      </c>
      <c r="AM28" s="33">
        <v>1</v>
      </c>
      <c r="AQ28" s="33">
        <v>1</v>
      </c>
      <c r="AV28" s="38">
        <v>1</v>
      </c>
      <c r="AW28" s="33">
        <v>1</v>
      </c>
      <c r="AX28" s="33">
        <v>1</v>
      </c>
      <c r="AZ28" s="38">
        <v>1</v>
      </c>
      <c r="BD28" s="33">
        <v>1</v>
      </c>
    </row>
    <row r="29" spans="1:56" ht="15" customHeight="1" x14ac:dyDescent="0.35">
      <c r="A29" s="9">
        <v>28</v>
      </c>
      <c r="B29" s="3" t="s">
        <v>475</v>
      </c>
      <c r="C29" s="3">
        <v>21</v>
      </c>
      <c r="D29" s="3">
        <v>21</v>
      </c>
      <c r="F29" s="3" t="s">
        <v>647</v>
      </c>
      <c r="G29" s="3" t="s">
        <v>4197</v>
      </c>
      <c r="H29" s="3" t="s">
        <v>884</v>
      </c>
      <c r="I29" s="3" t="s">
        <v>883</v>
      </c>
      <c r="J29" s="3" t="s">
        <v>1921</v>
      </c>
      <c r="K29" s="3" t="s">
        <v>932</v>
      </c>
      <c r="L29" s="3" t="s">
        <v>1918</v>
      </c>
      <c r="M29" s="33" t="s">
        <v>882</v>
      </c>
      <c r="N29" s="27">
        <v>2.65</v>
      </c>
      <c r="O29" s="27">
        <v>2.2999999999999998</v>
      </c>
      <c r="P29" s="27">
        <v>2.4750000000000001</v>
      </c>
      <c r="Q29" s="32" t="s">
        <v>2067</v>
      </c>
      <c r="R29" s="9" t="s">
        <v>3107</v>
      </c>
      <c r="S29" s="6" t="s">
        <v>3122</v>
      </c>
      <c r="T29" s="6" t="s">
        <v>3123</v>
      </c>
      <c r="U29" s="6" t="s">
        <v>3124</v>
      </c>
      <c r="V29" s="6" t="s">
        <v>3125</v>
      </c>
      <c r="W29" s="6" t="s">
        <v>3126</v>
      </c>
      <c r="Y29" s="33">
        <v>1</v>
      </c>
      <c r="AM29" s="33">
        <v>1</v>
      </c>
      <c r="AQ29" s="33">
        <v>1</v>
      </c>
      <c r="AV29" s="38">
        <v>1</v>
      </c>
      <c r="AW29" s="33">
        <v>1</v>
      </c>
      <c r="AX29" s="33">
        <v>1</v>
      </c>
      <c r="AZ29" s="38">
        <v>1</v>
      </c>
      <c r="BD29" s="33">
        <v>1</v>
      </c>
    </row>
    <row r="30" spans="1:56" ht="15" customHeight="1" x14ac:dyDescent="0.35">
      <c r="A30" s="9">
        <v>29</v>
      </c>
      <c r="B30" s="3" t="s">
        <v>861</v>
      </c>
      <c r="C30" s="3">
        <v>22</v>
      </c>
      <c r="D30" s="3">
        <v>22</v>
      </c>
      <c r="F30" s="3" t="s">
        <v>4849</v>
      </c>
      <c r="G30" s="3" t="s">
        <v>4849</v>
      </c>
      <c r="H30" s="3" t="s">
        <v>884</v>
      </c>
      <c r="I30" s="3" t="s">
        <v>883</v>
      </c>
      <c r="J30" s="3" t="s">
        <v>1921</v>
      </c>
      <c r="K30" s="3" t="s">
        <v>932</v>
      </c>
      <c r="L30" s="3" t="s">
        <v>1918</v>
      </c>
      <c r="M30" s="33" t="s">
        <v>882</v>
      </c>
      <c r="N30" s="27">
        <v>2.75</v>
      </c>
      <c r="O30" s="27">
        <v>2.75</v>
      </c>
      <c r="P30" s="27">
        <v>2.75</v>
      </c>
      <c r="Q30" s="32" t="s">
        <v>2068</v>
      </c>
      <c r="R30" s="9" t="s">
        <v>3107</v>
      </c>
      <c r="S30" s="6" t="s">
        <v>3122</v>
      </c>
      <c r="T30" s="6" t="s">
        <v>3123</v>
      </c>
      <c r="U30" s="6" t="s">
        <v>3124</v>
      </c>
      <c r="V30" s="6" t="s">
        <v>3125</v>
      </c>
      <c r="W30" s="6" t="s">
        <v>3126</v>
      </c>
      <c r="Y30" s="33">
        <v>1</v>
      </c>
      <c r="AM30" s="33">
        <v>1</v>
      </c>
      <c r="AQ30" s="33">
        <v>1</v>
      </c>
      <c r="AV30" s="38">
        <v>1</v>
      </c>
      <c r="AW30" s="33">
        <v>1</v>
      </c>
      <c r="AX30" s="33">
        <v>1</v>
      </c>
      <c r="AZ30" s="38">
        <v>1</v>
      </c>
      <c r="BD30" s="33">
        <v>1</v>
      </c>
    </row>
    <row r="31" spans="1:56" ht="15" customHeight="1" x14ac:dyDescent="0.35">
      <c r="A31" s="9">
        <v>30</v>
      </c>
      <c r="B31" s="3" t="s">
        <v>3589</v>
      </c>
      <c r="C31" s="3">
        <v>23</v>
      </c>
      <c r="D31" s="3">
        <v>23</v>
      </c>
      <c r="F31" s="3" t="s">
        <v>3457</v>
      </c>
      <c r="G31" s="3" t="s">
        <v>4198</v>
      </c>
      <c r="H31" s="3" t="s">
        <v>913</v>
      </c>
      <c r="I31" s="3" t="s">
        <v>909</v>
      </c>
      <c r="J31" s="3" t="s">
        <v>1922</v>
      </c>
      <c r="K31" s="3" t="s">
        <v>918</v>
      </c>
      <c r="L31" s="3" t="s">
        <v>1916</v>
      </c>
      <c r="M31" s="33" t="s">
        <v>882</v>
      </c>
      <c r="P31" s="27">
        <v>2.2999999999999998</v>
      </c>
      <c r="Q31" s="32" t="s">
        <v>2069</v>
      </c>
      <c r="R31" s="9" t="s">
        <v>3100</v>
      </c>
      <c r="S31" s="6" t="s">
        <v>3122</v>
      </c>
      <c r="T31" s="6" t="s">
        <v>3115</v>
      </c>
      <c r="U31" s="6" t="s">
        <v>3120</v>
      </c>
      <c r="V31" s="6" t="s">
        <v>3128</v>
      </c>
      <c r="W31" s="6" t="s">
        <v>3140</v>
      </c>
      <c r="Y31" s="33">
        <v>1</v>
      </c>
      <c r="AI31" s="38">
        <v>1</v>
      </c>
      <c r="AO31" s="38">
        <v>1</v>
      </c>
      <c r="AW31" s="33">
        <v>1</v>
      </c>
      <c r="BC31" s="33">
        <v>1</v>
      </c>
      <c r="BD31" s="33">
        <v>1</v>
      </c>
    </row>
    <row r="32" spans="1:56" ht="15" customHeight="1" x14ac:dyDescent="0.35">
      <c r="A32" s="9">
        <v>31</v>
      </c>
      <c r="B32" s="3" t="s">
        <v>919</v>
      </c>
      <c r="C32" s="3">
        <v>24</v>
      </c>
      <c r="D32" s="3">
        <v>24</v>
      </c>
      <c r="F32" s="3" t="s">
        <v>389</v>
      </c>
      <c r="G32" s="3" t="s">
        <v>4199</v>
      </c>
      <c r="H32" s="3" t="s">
        <v>884</v>
      </c>
      <c r="I32" s="3" t="s">
        <v>883</v>
      </c>
      <c r="J32" s="3" t="s">
        <v>1921</v>
      </c>
      <c r="K32" s="3" t="s">
        <v>932</v>
      </c>
      <c r="L32" s="3" t="s">
        <v>1918</v>
      </c>
      <c r="M32" s="33" t="s">
        <v>882</v>
      </c>
      <c r="N32" s="27">
        <v>2.2000000000000002</v>
      </c>
      <c r="O32" s="27">
        <v>2</v>
      </c>
      <c r="P32" s="27">
        <v>2.1</v>
      </c>
      <c r="Q32" s="32" t="s">
        <v>2070</v>
      </c>
      <c r="R32" s="9" t="s">
        <v>3107</v>
      </c>
      <c r="S32" s="6" t="s">
        <v>3122</v>
      </c>
      <c r="T32" s="6" t="s">
        <v>3123</v>
      </c>
      <c r="U32" s="6" t="s">
        <v>3124</v>
      </c>
      <c r="V32" s="6" t="s">
        <v>3125</v>
      </c>
      <c r="W32" s="6" t="s">
        <v>3126</v>
      </c>
      <c r="Y32" s="33">
        <v>1</v>
      </c>
      <c r="AM32" s="33">
        <v>1</v>
      </c>
      <c r="AQ32" s="33">
        <v>1</v>
      </c>
      <c r="AV32" s="38">
        <v>1</v>
      </c>
      <c r="AW32" s="33">
        <v>1</v>
      </c>
      <c r="AX32" s="33">
        <v>1</v>
      </c>
      <c r="AZ32" s="38">
        <v>1</v>
      </c>
      <c r="BD32" s="33">
        <v>1</v>
      </c>
    </row>
    <row r="33" spans="1:57" ht="15" customHeight="1" x14ac:dyDescent="0.35">
      <c r="A33" s="9">
        <v>32</v>
      </c>
      <c r="B33" s="3" t="s">
        <v>921</v>
      </c>
      <c r="C33" s="3">
        <v>25</v>
      </c>
      <c r="D33" s="3">
        <v>25</v>
      </c>
      <c r="F33" s="3" t="s">
        <v>922</v>
      </c>
      <c r="G33" s="6" t="s">
        <v>4200</v>
      </c>
      <c r="H33" s="3" t="s">
        <v>923</v>
      </c>
      <c r="I33" s="3" t="s">
        <v>909</v>
      </c>
      <c r="J33" s="3" t="s">
        <v>1922</v>
      </c>
      <c r="K33" s="3" t="s">
        <v>918</v>
      </c>
      <c r="L33" s="3" t="s">
        <v>1916</v>
      </c>
      <c r="M33" s="33" t="s">
        <v>878</v>
      </c>
      <c r="P33" s="27">
        <v>3</v>
      </c>
      <c r="Q33" s="32" t="s">
        <v>2071</v>
      </c>
      <c r="R33" s="9" t="s">
        <v>3098</v>
      </c>
      <c r="S33" s="6" t="s">
        <v>3114</v>
      </c>
      <c r="T33" s="6" t="s">
        <v>3115</v>
      </c>
      <c r="U33" s="6" t="s">
        <v>3120</v>
      </c>
      <c r="V33" s="6" t="s">
        <v>3125</v>
      </c>
      <c r="W33" s="6" t="s">
        <v>3142</v>
      </c>
      <c r="X33" s="38">
        <v>1</v>
      </c>
      <c r="AI33" s="38">
        <v>1</v>
      </c>
      <c r="AO33" s="38">
        <v>1</v>
      </c>
      <c r="AV33" s="38">
        <v>1</v>
      </c>
      <c r="AW33" s="33">
        <v>1</v>
      </c>
      <c r="AX33" s="33">
        <v>1</v>
      </c>
      <c r="AZ33" s="38">
        <v>1</v>
      </c>
      <c r="BA33" s="39">
        <v>1</v>
      </c>
    </row>
    <row r="34" spans="1:57" ht="15" customHeight="1" x14ac:dyDescent="0.35">
      <c r="A34" s="9">
        <v>33</v>
      </c>
      <c r="B34" s="3" t="s">
        <v>924</v>
      </c>
      <c r="C34" s="3">
        <v>26</v>
      </c>
      <c r="D34" s="3">
        <v>26</v>
      </c>
      <c r="F34" s="3" t="s">
        <v>81</v>
      </c>
      <c r="G34" s="3" t="s">
        <v>4201</v>
      </c>
      <c r="H34" s="3" t="s">
        <v>565</v>
      </c>
      <c r="I34" s="3" t="s">
        <v>1209</v>
      </c>
      <c r="J34" s="3" t="s">
        <v>925</v>
      </c>
      <c r="K34" s="3" t="s">
        <v>918</v>
      </c>
      <c r="L34" s="3" t="s">
        <v>1916</v>
      </c>
      <c r="M34" s="33" t="s">
        <v>882</v>
      </c>
      <c r="P34" s="27">
        <v>13.78</v>
      </c>
      <c r="Q34" s="32" t="s">
        <v>2072</v>
      </c>
      <c r="R34" s="9" t="s">
        <v>3100</v>
      </c>
      <c r="S34" s="6" t="s">
        <v>3122</v>
      </c>
      <c r="T34" s="6" t="s">
        <v>3115</v>
      </c>
      <c r="U34" s="6" t="s">
        <v>3120</v>
      </c>
      <c r="V34" s="6" t="s">
        <v>3128</v>
      </c>
      <c r="W34" s="6" t="s">
        <v>3143</v>
      </c>
      <c r="Y34" s="33">
        <v>1</v>
      </c>
      <c r="AI34" s="38">
        <v>1</v>
      </c>
      <c r="AO34" s="38">
        <v>1</v>
      </c>
      <c r="AW34" s="33">
        <v>1</v>
      </c>
      <c r="BC34" s="33">
        <v>1</v>
      </c>
      <c r="BE34" s="33">
        <v>1</v>
      </c>
    </row>
    <row r="35" spans="1:57" ht="15" customHeight="1" x14ac:dyDescent="0.35">
      <c r="A35" s="9">
        <v>34</v>
      </c>
      <c r="B35" s="3" t="s">
        <v>926</v>
      </c>
      <c r="C35" s="3">
        <v>27</v>
      </c>
      <c r="D35" s="3">
        <v>27</v>
      </c>
      <c r="F35" s="3" t="s">
        <v>1103</v>
      </c>
      <c r="G35" s="3" t="s">
        <v>4202</v>
      </c>
      <c r="H35" s="3" t="s">
        <v>927</v>
      </c>
      <c r="I35" s="3" t="s">
        <v>3</v>
      </c>
      <c r="J35" s="3" t="s">
        <v>925</v>
      </c>
      <c r="K35" s="3" t="s">
        <v>918</v>
      </c>
      <c r="L35" s="3" t="s">
        <v>1916</v>
      </c>
      <c r="M35" s="33" t="s">
        <v>882</v>
      </c>
      <c r="P35" s="27">
        <v>21.83</v>
      </c>
      <c r="Q35" s="32" t="s">
        <v>2073</v>
      </c>
      <c r="R35" s="9" t="s">
        <v>3100</v>
      </c>
      <c r="S35" s="6" t="s">
        <v>3122</v>
      </c>
      <c r="T35" s="6" t="s">
        <v>3115</v>
      </c>
      <c r="U35" s="6" t="s">
        <v>3120</v>
      </c>
      <c r="V35" s="6" t="s">
        <v>3128</v>
      </c>
      <c r="W35" s="6" t="s">
        <v>3144</v>
      </c>
      <c r="Y35" s="33">
        <v>1</v>
      </c>
      <c r="AI35" s="38">
        <v>1</v>
      </c>
      <c r="AO35" s="38">
        <v>1</v>
      </c>
      <c r="AW35" s="33">
        <v>1</v>
      </c>
      <c r="BB35" s="39">
        <v>1</v>
      </c>
      <c r="BC35" s="33">
        <v>1</v>
      </c>
      <c r="BD35" s="33">
        <v>1</v>
      </c>
    </row>
    <row r="36" spans="1:57" ht="15" customHeight="1" x14ac:dyDescent="0.35">
      <c r="A36" s="9">
        <v>35</v>
      </c>
      <c r="B36" s="3" t="s">
        <v>928</v>
      </c>
      <c r="C36" s="3">
        <v>28</v>
      </c>
      <c r="D36" s="3">
        <v>28</v>
      </c>
      <c r="F36" s="3" t="s">
        <v>929</v>
      </c>
      <c r="G36" s="3" t="s">
        <v>4203</v>
      </c>
      <c r="H36" s="3" t="s">
        <v>930</v>
      </c>
      <c r="I36" s="3" t="s">
        <v>883</v>
      </c>
      <c r="J36" s="3" t="s">
        <v>1921</v>
      </c>
      <c r="K36" s="3" t="s">
        <v>932</v>
      </c>
      <c r="L36" s="3" t="s">
        <v>1918</v>
      </c>
      <c r="M36" s="33" t="s">
        <v>882</v>
      </c>
      <c r="N36" s="27">
        <v>13</v>
      </c>
      <c r="O36" s="27">
        <v>9.5</v>
      </c>
      <c r="P36" s="27">
        <v>11.25</v>
      </c>
      <c r="Q36" s="32" t="s">
        <v>2074</v>
      </c>
      <c r="R36" s="9" t="s">
        <v>3100</v>
      </c>
      <c r="S36" s="6" t="s">
        <v>3122</v>
      </c>
      <c r="T36" s="6" t="s">
        <v>3115</v>
      </c>
      <c r="U36" s="6" t="s">
        <v>3124</v>
      </c>
      <c r="V36" s="6" t="s">
        <v>3128</v>
      </c>
      <c r="W36" s="6" t="s">
        <v>3144</v>
      </c>
      <c r="Y36" s="33">
        <v>1</v>
      </c>
      <c r="AI36" s="38">
        <v>1</v>
      </c>
      <c r="AQ36" s="33">
        <v>1</v>
      </c>
      <c r="AW36" s="33">
        <v>1</v>
      </c>
      <c r="BB36" s="39">
        <v>1</v>
      </c>
      <c r="BC36" s="33">
        <v>1</v>
      </c>
      <c r="BD36" s="33">
        <v>1</v>
      </c>
    </row>
    <row r="37" spans="1:57" ht="15" customHeight="1" x14ac:dyDescent="0.35">
      <c r="A37" s="9">
        <v>36</v>
      </c>
      <c r="B37" s="3" t="s">
        <v>1620</v>
      </c>
      <c r="C37" s="3">
        <v>27</v>
      </c>
      <c r="D37" s="3">
        <v>27</v>
      </c>
      <c r="Q37" s="32"/>
      <c r="R37" s="9"/>
      <c r="S37" s="6" t="s">
        <v>3132</v>
      </c>
      <c r="T37" s="6" t="s">
        <v>3132</v>
      </c>
      <c r="U37" s="6" t="s">
        <v>3132</v>
      </c>
      <c r="V37" s="6" t="s">
        <v>3132</v>
      </c>
      <c r="W37" s="6" t="s">
        <v>3132</v>
      </c>
    </row>
    <row r="38" spans="1:57" ht="15" customHeight="1" x14ac:dyDescent="0.35">
      <c r="A38" s="9">
        <v>37</v>
      </c>
      <c r="B38" s="3" t="s">
        <v>1619</v>
      </c>
      <c r="C38" s="3">
        <v>19</v>
      </c>
      <c r="D38" s="3">
        <v>19</v>
      </c>
      <c r="Q38" s="32"/>
      <c r="R38" s="9"/>
      <c r="S38" s="6" t="s">
        <v>3132</v>
      </c>
      <c r="T38" s="6" t="s">
        <v>3132</v>
      </c>
      <c r="U38" s="6" t="s">
        <v>3132</v>
      </c>
      <c r="V38" s="6" t="s">
        <v>3132</v>
      </c>
      <c r="W38" s="6" t="s">
        <v>3132</v>
      </c>
    </row>
    <row r="39" spans="1:57" ht="15" customHeight="1" x14ac:dyDescent="0.35">
      <c r="A39" s="9">
        <v>38</v>
      </c>
      <c r="B39" s="3" t="s">
        <v>931</v>
      </c>
      <c r="C39" s="3">
        <v>31</v>
      </c>
      <c r="D39" s="3">
        <v>31</v>
      </c>
      <c r="F39" s="3" t="s">
        <v>766</v>
      </c>
      <c r="G39" s="6" t="s">
        <v>4204</v>
      </c>
      <c r="H39" s="3" t="s">
        <v>923</v>
      </c>
      <c r="I39" s="3" t="s">
        <v>909</v>
      </c>
      <c r="J39" s="3" t="s">
        <v>1922</v>
      </c>
      <c r="K39" s="3" t="s">
        <v>932</v>
      </c>
      <c r="L39" s="3" t="s">
        <v>1918</v>
      </c>
      <c r="M39" s="33" t="s">
        <v>878</v>
      </c>
      <c r="N39" s="27"/>
      <c r="O39" s="27"/>
      <c r="P39" s="27">
        <v>11.62</v>
      </c>
      <c r="Q39" s="32" t="s">
        <v>2075</v>
      </c>
      <c r="R39" s="9" t="s">
        <v>3098</v>
      </c>
      <c r="S39" s="6" t="s">
        <v>3114</v>
      </c>
      <c r="T39" s="6" t="s">
        <v>3115</v>
      </c>
      <c r="U39" s="6" t="s">
        <v>3120</v>
      </c>
      <c r="V39" s="6" t="s">
        <v>3128</v>
      </c>
      <c r="W39" s="6" t="s">
        <v>3137</v>
      </c>
      <c r="X39" s="38">
        <v>1</v>
      </c>
      <c r="AI39" s="38">
        <v>1</v>
      </c>
      <c r="AO39" s="38">
        <v>1</v>
      </c>
      <c r="AW39" s="33">
        <v>1</v>
      </c>
      <c r="AZ39" s="38">
        <v>1</v>
      </c>
      <c r="BC39" s="33">
        <v>1</v>
      </c>
    </row>
    <row r="40" spans="1:57" ht="15" customHeight="1" x14ac:dyDescent="0.35">
      <c r="A40" s="9">
        <v>39</v>
      </c>
      <c r="B40" s="3" t="s">
        <v>1416</v>
      </c>
      <c r="C40" s="3">
        <v>32</v>
      </c>
      <c r="D40" s="3">
        <v>32</v>
      </c>
      <c r="F40" s="3" t="s">
        <v>735</v>
      </c>
      <c r="G40" s="3" t="s">
        <v>4205</v>
      </c>
      <c r="H40" s="3" t="s">
        <v>910</v>
      </c>
      <c r="I40" s="3" t="s">
        <v>909</v>
      </c>
      <c r="J40" s="3" t="s">
        <v>1922</v>
      </c>
      <c r="K40" s="3" t="s">
        <v>932</v>
      </c>
      <c r="L40" s="3" t="s">
        <v>1918</v>
      </c>
      <c r="M40" s="33" t="s">
        <v>882</v>
      </c>
      <c r="N40" s="27"/>
      <c r="O40" s="27"/>
      <c r="P40" s="27">
        <v>7</v>
      </c>
      <c r="Q40" s="32" t="s">
        <v>2076</v>
      </c>
      <c r="R40" s="9" t="s">
        <v>3100</v>
      </c>
      <c r="S40" s="6" t="s">
        <v>3122</v>
      </c>
      <c r="T40" s="6" t="s">
        <v>3115</v>
      </c>
      <c r="U40" s="6" t="s">
        <v>3120</v>
      </c>
      <c r="V40" s="6" t="s">
        <v>3128</v>
      </c>
      <c r="W40" s="6" t="s">
        <v>3140</v>
      </c>
      <c r="Y40" s="33">
        <v>1</v>
      </c>
      <c r="AI40" s="38">
        <v>1</v>
      </c>
      <c r="AO40" s="38">
        <v>1</v>
      </c>
      <c r="AW40" s="33">
        <v>1</v>
      </c>
      <c r="BC40" s="33">
        <v>1</v>
      </c>
      <c r="BD40" s="33">
        <v>1</v>
      </c>
    </row>
    <row r="41" spans="1:57" ht="15" customHeight="1" x14ac:dyDescent="0.35">
      <c r="A41" s="9">
        <v>40</v>
      </c>
      <c r="B41" s="3" t="s">
        <v>938</v>
      </c>
      <c r="C41" s="3">
        <v>33</v>
      </c>
      <c r="D41" s="3">
        <v>33</v>
      </c>
      <c r="F41" s="3" t="s">
        <v>939</v>
      </c>
      <c r="G41" s="75" t="s">
        <v>4206</v>
      </c>
      <c r="H41" s="3" t="s">
        <v>880</v>
      </c>
      <c r="I41" s="3" t="s">
        <v>890</v>
      </c>
      <c r="J41" s="3" t="s">
        <v>1921</v>
      </c>
      <c r="K41" s="3" t="s">
        <v>918</v>
      </c>
      <c r="L41" s="3" t="s">
        <v>1916</v>
      </c>
      <c r="M41" s="33" t="s">
        <v>882</v>
      </c>
      <c r="N41" s="27"/>
      <c r="O41" s="27"/>
      <c r="P41" s="27">
        <v>3.82</v>
      </c>
      <c r="Q41" s="32" t="s">
        <v>2077</v>
      </c>
      <c r="R41" s="9" t="s">
        <v>3103</v>
      </c>
      <c r="S41" s="6" t="s">
        <v>3129</v>
      </c>
      <c r="T41" s="6" t="s">
        <v>3130</v>
      </c>
      <c r="U41" s="6" t="s">
        <v>3120</v>
      </c>
      <c r="V41" s="6" t="s">
        <v>3128</v>
      </c>
      <c r="W41" s="6" t="s">
        <v>3131</v>
      </c>
      <c r="X41" s="38">
        <v>1</v>
      </c>
      <c r="Y41" s="33">
        <v>1</v>
      </c>
      <c r="AA41" s="33">
        <v>1</v>
      </c>
      <c r="AD41" s="33">
        <v>1</v>
      </c>
      <c r="AE41" s="33">
        <v>1</v>
      </c>
      <c r="AG41" s="33">
        <v>1</v>
      </c>
      <c r="AI41" s="38">
        <v>1</v>
      </c>
      <c r="AL41" s="33">
        <v>1</v>
      </c>
      <c r="AO41" s="38">
        <v>1</v>
      </c>
      <c r="AW41" s="33">
        <v>1</v>
      </c>
      <c r="BB41" s="39">
        <v>1</v>
      </c>
      <c r="BC41" s="33">
        <v>1</v>
      </c>
    </row>
    <row r="42" spans="1:57" ht="15" customHeight="1" x14ac:dyDescent="0.35">
      <c r="A42" s="9">
        <v>41</v>
      </c>
      <c r="B42" s="3" t="s">
        <v>1630</v>
      </c>
      <c r="C42" s="3">
        <v>34</v>
      </c>
      <c r="D42" s="3">
        <v>34</v>
      </c>
      <c r="F42" s="3" t="s">
        <v>391</v>
      </c>
      <c r="G42" s="3" t="s">
        <v>4207</v>
      </c>
      <c r="H42" s="3" t="s">
        <v>884</v>
      </c>
      <c r="I42" s="3" t="s">
        <v>883</v>
      </c>
      <c r="J42" s="3" t="s">
        <v>1921</v>
      </c>
      <c r="K42" s="3" t="s">
        <v>932</v>
      </c>
      <c r="L42" s="3" t="s">
        <v>1918</v>
      </c>
      <c r="M42" s="33" t="s">
        <v>882</v>
      </c>
      <c r="N42" s="27">
        <v>2.4</v>
      </c>
      <c r="O42" s="27">
        <v>2.25</v>
      </c>
      <c r="P42" s="27">
        <v>2.3250000000000002</v>
      </c>
      <c r="Q42" s="32" t="s">
        <v>2078</v>
      </c>
      <c r="R42" s="9" t="s">
        <v>3107</v>
      </c>
      <c r="S42" s="6" t="s">
        <v>3122</v>
      </c>
      <c r="T42" s="6" t="s">
        <v>3123</v>
      </c>
      <c r="U42" s="6" t="s">
        <v>3124</v>
      </c>
      <c r="V42" s="6" t="s">
        <v>3125</v>
      </c>
      <c r="W42" s="6" t="s">
        <v>3126</v>
      </c>
      <c r="Y42" s="33">
        <v>1</v>
      </c>
      <c r="AM42" s="33">
        <v>1</v>
      </c>
      <c r="AQ42" s="33">
        <v>1</v>
      </c>
      <c r="AV42" s="38">
        <v>1</v>
      </c>
      <c r="AW42" s="33">
        <v>1</v>
      </c>
      <c r="AX42" s="33">
        <v>1</v>
      </c>
      <c r="AZ42" s="38">
        <v>1</v>
      </c>
      <c r="BD42" s="33">
        <v>1</v>
      </c>
    </row>
    <row r="43" spans="1:57" ht="15" customHeight="1" x14ac:dyDescent="0.35">
      <c r="A43" s="9">
        <v>42</v>
      </c>
      <c r="B43" s="3" t="s">
        <v>1631</v>
      </c>
      <c r="C43" s="3">
        <v>19</v>
      </c>
      <c r="D43" s="3">
        <v>19</v>
      </c>
      <c r="Q43" s="32"/>
      <c r="R43" s="9"/>
      <c r="S43" s="6" t="s">
        <v>3132</v>
      </c>
      <c r="T43" s="6" t="s">
        <v>3132</v>
      </c>
      <c r="U43" s="6" t="s">
        <v>3132</v>
      </c>
      <c r="V43" s="6" t="s">
        <v>3132</v>
      </c>
      <c r="W43" s="6" t="s">
        <v>3132</v>
      </c>
    </row>
    <row r="44" spans="1:57" ht="15" customHeight="1" x14ac:dyDescent="0.35">
      <c r="A44" s="9">
        <v>43</v>
      </c>
      <c r="B44" s="3" t="s">
        <v>468</v>
      </c>
      <c r="C44" s="3">
        <v>36</v>
      </c>
      <c r="D44" s="3">
        <v>36</v>
      </c>
      <c r="F44" s="3" t="s">
        <v>757</v>
      </c>
      <c r="G44" s="75" t="s">
        <v>4208</v>
      </c>
      <c r="H44" s="3" t="s">
        <v>312</v>
      </c>
      <c r="I44" s="3" t="s">
        <v>941</v>
      </c>
      <c r="J44" s="3" t="s">
        <v>1922</v>
      </c>
      <c r="K44" s="3" t="s">
        <v>932</v>
      </c>
      <c r="L44" s="3" t="s">
        <v>1918</v>
      </c>
      <c r="M44" s="33" t="s">
        <v>903</v>
      </c>
      <c r="P44" s="27">
        <v>0.93</v>
      </c>
      <c r="Q44" s="32" t="s">
        <v>2079</v>
      </c>
      <c r="R44" s="9" t="s">
        <v>3102</v>
      </c>
      <c r="S44" s="6" t="s">
        <v>3145</v>
      </c>
      <c r="T44" s="6" t="s">
        <v>3115</v>
      </c>
      <c r="U44" s="6" t="s">
        <v>3120</v>
      </c>
      <c r="V44" s="6" t="s">
        <v>3125</v>
      </c>
      <c r="W44" s="6" t="s">
        <v>3146</v>
      </c>
      <c r="X44" s="38">
        <v>1</v>
      </c>
      <c r="AA44" s="33">
        <v>1</v>
      </c>
      <c r="AC44" s="33">
        <v>1</v>
      </c>
      <c r="AI44" s="38">
        <v>1</v>
      </c>
      <c r="AO44" s="38">
        <v>1</v>
      </c>
      <c r="AV44" s="38">
        <v>1</v>
      </c>
      <c r="AW44" s="33">
        <v>1</v>
      </c>
      <c r="AX44" s="33">
        <v>1</v>
      </c>
      <c r="AZ44" s="38">
        <v>1</v>
      </c>
      <c r="BC44" s="33">
        <v>1</v>
      </c>
      <c r="BD44" s="33">
        <v>1</v>
      </c>
    </row>
    <row r="45" spans="1:57" ht="15" customHeight="1" x14ac:dyDescent="0.35">
      <c r="A45" s="9">
        <v>44</v>
      </c>
      <c r="B45" s="3" t="s">
        <v>942</v>
      </c>
      <c r="C45" s="3">
        <v>37</v>
      </c>
      <c r="D45" s="3">
        <v>37</v>
      </c>
      <c r="F45" s="3" t="s">
        <v>943</v>
      </c>
      <c r="G45" s="3" t="s">
        <v>4209</v>
      </c>
      <c r="H45" s="3" t="s">
        <v>944</v>
      </c>
      <c r="I45" s="3" t="s">
        <v>147</v>
      </c>
      <c r="J45" s="3" t="s">
        <v>897</v>
      </c>
      <c r="K45" s="3" t="s">
        <v>932</v>
      </c>
      <c r="L45" s="3" t="s">
        <v>1918</v>
      </c>
      <c r="M45" s="33" t="s">
        <v>903</v>
      </c>
      <c r="N45" s="27"/>
      <c r="O45" s="27"/>
      <c r="P45" s="27">
        <v>25.38</v>
      </c>
      <c r="Q45" s="32" t="s">
        <v>2080</v>
      </c>
      <c r="R45" s="9" t="s">
        <v>3100</v>
      </c>
      <c r="S45" s="6" t="s">
        <v>3139</v>
      </c>
      <c r="T45" s="6" t="s">
        <v>3115</v>
      </c>
      <c r="U45" s="6" t="s">
        <v>3120</v>
      </c>
      <c r="V45" s="6" t="s">
        <v>3128</v>
      </c>
      <c r="W45" s="6" t="s">
        <v>3140</v>
      </c>
      <c r="AD45" s="33">
        <v>1</v>
      </c>
      <c r="AI45" s="38">
        <v>1</v>
      </c>
      <c r="AO45" s="38">
        <v>1</v>
      </c>
      <c r="AW45" s="33">
        <v>1</v>
      </c>
      <c r="BC45" s="33">
        <v>1</v>
      </c>
      <c r="BD45" s="33">
        <v>1</v>
      </c>
    </row>
    <row r="46" spans="1:57" ht="15" customHeight="1" x14ac:dyDescent="0.35">
      <c r="A46" s="9">
        <v>45</v>
      </c>
      <c r="B46" s="3" t="s">
        <v>945</v>
      </c>
      <c r="C46" s="3">
        <v>38</v>
      </c>
      <c r="D46" s="3">
        <v>38</v>
      </c>
      <c r="F46" s="3" t="s">
        <v>588</v>
      </c>
      <c r="G46" s="3" t="s">
        <v>4210</v>
      </c>
      <c r="H46" s="3" t="s">
        <v>947</v>
      </c>
      <c r="I46" s="3" t="s">
        <v>946</v>
      </c>
      <c r="J46" s="3" t="s">
        <v>1921</v>
      </c>
      <c r="K46" s="3" t="s">
        <v>932</v>
      </c>
      <c r="L46" s="3" t="s">
        <v>1918</v>
      </c>
      <c r="M46" s="33" t="s">
        <v>882</v>
      </c>
      <c r="N46" s="27"/>
      <c r="O46" s="27"/>
      <c r="P46" s="27">
        <v>2</v>
      </c>
      <c r="Q46" s="32" t="s">
        <v>2081</v>
      </c>
      <c r="R46" s="9" t="s">
        <v>3102</v>
      </c>
      <c r="S46" s="6" t="s">
        <v>3122</v>
      </c>
      <c r="T46" s="6" t="s">
        <v>3115</v>
      </c>
      <c r="U46" s="6" t="s">
        <v>3120</v>
      </c>
      <c r="V46" s="6" t="s">
        <v>3125</v>
      </c>
      <c r="W46" s="6" t="s">
        <v>3147</v>
      </c>
      <c r="Y46" s="33">
        <v>1</v>
      </c>
      <c r="AI46" s="38">
        <v>1</v>
      </c>
      <c r="AO46" s="38">
        <v>1</v>
      </c>
      <c r="AV46" s="38">
        <v>1</v>
      </c>
      <c r="AW46" s="33">
        <v>1</v>
      </c>
      <c r="AX46" s="33">
        <v>1</v>
      </c>
      <c r="BC46" s="33">
        <v>1</v>
      </c>
    </row>
    <row r="47" spans="1:57" ht="15" customHeight="1" x14ac:dyDescent="0.35">
      <c r="A47" s="9">
        <v>46</v>
      </c>
      <c r="B47" s="3" t="s">
        <v>948</v>
      </c>
      <c r="C47" s="3">
        <v>39</v>
      </c>
      <c r="D47" s="3">
        <v>39</v>
      </c>
      <c r="F47" s="3" t="s">
        <v>949</v>
      </c>
      <c r="G47" s="3" t="s">
        <v>4211</v>
      </c>
      <c r="H47" s="3" t="s">
        <v>950</v>
      </c>
      <c r="I47" s="3" t="s">
        <v>883</v>
      </c>
      <c r="J47" s="3" t="s">
        <v>1921</v>
      </c>
      <c r="K47" s="3" t="s">
        <v>985</v>
      </c>
      <c r="L47" s="3" t="s">
        <v>1916</v>
      </c>
      <c r="M47" s="33" t="s">
        <v>882</v>
      </c>
      <c r="N47" s="27">
        <v>10.5</v>
      </c>
      <c r="O47" s="27">
        <v>10.5</v>
      </c>
      <c r="P47" s="27">
        <v>10.5</v>
      </c>
      <c r="Q47" s="32" t="s">
        <v>2082</v>
      </c>
      <c r="R47" s="9" t="s">
        <v>3106</v>
      </c>
      <c r="S47" s="6" t="s">
        <v>3122</v>
      </c>
      <c r="T47" s="6" t="s">
        <v>3115</v>
      </c>
      <c r="U47" s="6" t="s">
        <v>3124</v>
      </c>
      <c r="V47" s="6" t="s">
        <v>3125</v>
      </c>
      <c r="W47" s="6" t="s">
        <v>3148</v>
      </c>
      <c r="Y47" s="33">
        <v>1</v>
      </c>
      <c r="AI47" s="38">
        <v>1</v>
      </c>
      <c r="AQ47" s="33">
        <v>1</v>
      </c>
      <c r="AV47" s="38">
        <v>1</v>
      </c>
      <c r="AW47" s="33">
        <v>1</v>
      </c>
      <c r="AX47" s="33">
        <v>1</v>
      </c>
      <c r="AZ47" s="38">
        <v>1</v>
      </c>
      <c r="BB47" s="39">
        <v>1</v>
      </c>
    </row>
    <row r="48" spans="1:57" ht="15" customHeight="1" x14ac:dyDescent="0.35">
      <c r="A48" s="9">
        <v>47</v>
      </c>
      <c r="B48" s="3" t="s">
        <v>951</v>
      </c>
      <c r="C48" s="3">
        <v>40</v>
      </c>
      <c r="D48" s="3">
        <v>40</v>
      </c>
      <c r="F48" s="3" t="s">
        <v>768</v>
      </c>
      <c r="G48" s="3" t="s">
        <v>4212</v>
      </c>
      <c r="H48" s="3" t="s">
        <v>962</v>
      </c>
      <c r="I48" s="3" t="s">
        <v>909</v>
      </c>
      <c r="J48" s="3" t="s">
        <v>1922</v>
      </c>
      <c r="K48" s="3" t="s">
        <v>932</v>
      </c>
      <c r="L48" s="3" t="s">
        <v>1918</v>
      </c>
      <c r="M48" s="33" t="s">
        <v>903</v>
      </c>
      <c r="N48" s="27"/>
      <c r="O48" s="27"/>
      <c r="P48" s="27">
        <v>2</v>
      </c>
      <c r="Q48" s="32" t="s">
        <v>2083</v>
      </c>
      <c r="R48" s="9" t="s">
        <v>3102</v>
      </c>
      <c r="S48" s="6" t="s">
        <v>3149</v>
      </c>
      <c r="T48" s="6" t="s">
        <v>3115</v>
      </c>
      <c r="U48" s="6" t="s">
        <v>3120</v>
      </c>
      <c r="V48" s="6" t="s">
        <v>3125</v>
      </c>
      <c r="W48" s="6" t="s">
        <v>3139</v>
      </c>
      <c r="AD48" s="33">
        <v>1</v>
      </c>
      <c r="AG48" s="33">
        <v>1</v>
      </c>
      <c r="AI48" s="38">
        <v>1</v>
      </c>
      <c r="AO48" s="38">
        <v>1</v>
      </c>
      <c r="AV48" s="38">
        <v>1</v>
      </c>
      <c r="AW48" s="33">
        <v>1</v>
      </c>
      <c r="AX48" s="33">
        <v>1</v>
      </c>
      <c r="BD48" s="33">
        <v>1</v>
      </c>
    </row>
    <row r="49" spans="1:57" ht="15" customHeight="1" x14ac:dyDescent="0.35">
      <c r="A49" s="9">
        <v>48</v>
      </c>
      <c r="B49" s="3" t="s">
        <v>963</v>
      </c>
      <c r="C49" s="3">
        <v>41</v>
      </c>
      <c r="D49" s="3">
        <v>41</v>
      </c>
      <c r="F49" s="3" t="s">
        <v>444</v>
      </c>
      <c r="G49" s="3" t="s">
        <v>4213</v>
      </c>
      <c r="H49" s="3" t="s">
        <v>913</v>
      </c>
      <c r="I49" s="3" t="s">
        <v>909</v>
      </c>
      <c r="J49" s="3" t="s">
        <v>1922</v>
      </c>
      <c r="K49" s="3" t="s">
        <v>918</v>
      </c>
      <c r="L49" s="3" t="s">
        <v>1916</v>
      </c>
      <c r="M49" s="33" t="s">
        <v>882</v>
      </c>
      <c r="N49" s="27"/>
      <c r="O49" s="27"/>
      <c r="P49" s="27">
        <v>9</v>
      </c>
      <c r="Q49" s="32" t="s">
        <v>2084</v>
      </c>
      <c r="R49" s="9" t="s">
        <v>3100</v>
      </c>
      <c r="S49" s="6" t="s">
        <v>3150</v>
      </c>
      <c r="T49" s="6" t="s">
        <v>3115</v>
      </c>
      <c r="U49" s="6" t="s">
        <v>3120</v>
      </c>
      <c r="V49" s="6" t="s">
        <v>3128</v>
      </c>
      <c r="W49" s="6" t="s">
        <v>3140</v>
      </c>
      <c r="Y49" s="33">
        <v>1</v>
      </c>
      <c r="AG49" s="33">
        <v>1</v>
      </c>
      <c r="AI49" s="38">
        <v>1</v>
      </c>
      <c r="AO49" s="38">
        <v>1</v>
      </c>
      <c r="AW49" s="33">
        <v>1</v>
      </c>
      <c r="BC49" s="33">
        <v>1</v>
      </c>
      <c r="BD49" s="33">
        <v>1</v>
      </c>
    </row>
    <row r="50" spans="1:57" ht="15" customHeight="1" x14ac:dyDescent="0.35">
      <c r="A50" s="9">
        <v>49</v>
      </c>
      <c r="B50" s="3" t="s">
        <v>1632</v>
      </c>
      <c r="C50" s="3">
        <v>42</v>
      </c>
      <c r="D50" s="3">
        <v>42</v>
      </c>
      <c r="E50" s="6" t="s">
        <v>2028</v>
      </c>
      <c r="F50" s="3" t="s">
        <v>1054</v>
      </c>
      <c r="G50" s="3" t="s">
        <v>4214</v>
      </c>
      <c r="H50" s="3" t="s">
        <v>902</v>
      </c>
      <c r="I50" s="3" t="s">
        <v>881</v>
      </c>
      <c r="J50" s="3" t="s">
        <v>1922</v>
      </c>
      <c r="K50" s="3" t="s">
        <v>918</v>
      </c>
      <c r="L50" s="3" t="s">
        <v>1916</v>
      </c>
      <c r="M50" s="33" t="s">
        <v>878</v>
      </c>
      <c r="Q50" s="32" t="s">
        <v>2085</v>
      </c>
      <c r="R50" s="9" t="s">
        <v>3098</v>
      </c>
      <c r="S50" s="6" t="s">
        <v>3114</v>
      </c>
      <c r="T50" s="6" t="s">
        <v>3115</v>
      </c>
      <c r="U50" s="6" t="s">
        <v>3116</v>
      </c>
      <c r="V50" s="6" t="s">
        <v>3128</v>
      </c>
      <c r="W50" s="6" t="s">
        <v>3118</v>
      </c>
      <c r="X50" s="38">
        <v>1</v>
      </c>
      <c r="AI50" s="38">
        <v>1</v>
      </c>
      <c r="AR50" s="33">
        <v>1</v>
      </c>
      <c r="AW50" s="33">
        <v>1</v>
      </c>
      <c r="AZ50" s="38">
        <v>1</v>
      </c>
    </row>
    <row r="51" spans="1:57" ht="15" customHeight="1" x14ac:dyDescent="0.35">
      <c r="A51" s="9">
        <v>50</v>
      </c>
      <c r="D51" s="3">
        <v>42</v>
      </c>
      <c r="E51" s="6" t="s">
        <v>2029</v>
      </c>
      <c r="F51" s="3" t="s">
        <v>1054</v>
      </c>
      <c r="G51" s="3" t="s">
        <v>4214</v>
      </c>
      <c r="H51" s="3" t="s">
        <v>902</v>
      </c>
      <c r="I51" s="3" t="s">
        <v>881</v>
      </c>
      <c r="J51" s="3" t="s">
        <v>1922</v>
      </c>
      <c r="P51" s="33">
        <v>19</v>
      </c>
      <c r="Q51" s="32" t="s">
        <v>2086</v>
      </c>
      <c r="R51" s="9" t="s">
        <v>3097</v>
      </c>
      <c r="S51" s="6" t="s">
        <v>3114</v>
      </c>
      <c r="T51" s="6" t="s">
        <v>3115</v>
      </c>
      <c r="U51" s="6" t="s">
        <v>3120</v>
      </c>
      <c r="V51" s="6" t="s">
        <v>3121</v>
      </c>
      <c r="W51" s="6" t="s">
        <v>3118</v>
      </c>
      <c r="X51" s="38">
        <v>1</v>
      </c>
      <c r="AI51" s="38">
        <v>1</v>
      </c>
      <c r="AO51" s="38">
        <v>1</v>
      </c>
      <c r="AV51" s="38">
        <v>1</v>
      </c>
      <c r="AZ51" s="38">
        <v>1</v>
      </c>
    </row>
    <row r="52" spans="1:57" ht="15" customHeight="1" x14ac:dyDescent="0.35">
      <c r="A52" s="9">
        <v>51</v>
      </c>
      <c r="B52" s="3" t="s">
        <v>971</v>
      </c>
      <c r="C52" s="3">
        <v>43</v>
      </c>
      <c r="D52" s="3">
        <v>43</v>
      </c>
      <c r="F52" s="3" t="s">
        <v>972</v>
      </c>
      <c r="G52" s="3" t="s">
        <v>972</v>
      </c>
      <c r="H52" s="3" t="s">
        <v>973</v>
      </c>
      <c r="I52" s="3" t="s">
        <v>909</v>
      </c>
      <c r="J52" s="3" t="s">
        <v>1922</v>
      </c>
      <c r="K52" s="3" t="s">
        <v>1150</v>
      </c>
      <c r="L52" s="3" t="s">
        <v>1917</v>
      </c>
      <c r="M52" s="33" t="s">
        <v>903</v>
      </c>
      <c r="P52" s="27">
        <v>1.32</v>
      </c>
      <c r="Q52" s="32" t="s">
        <v>2087</v>
      </c>
      <c r="R52" s="9" t="s">
        <v>3102</v>
      </c>
      <c r="S52" s="6" t="s">
        <v>3138</v>
      </c>
      <c r="T52" s="6" t="s">
        <v>3115</v>
      </c>
      <c r="U52" s="6" t="s">
        <v>3120</v>
      </c>
      <c r="V52" s="6" t="s">
        <v>3125</v>
      </c>
      <c r="W52" s="6" t="s">
        <v>3140</v>
      </c>
      <c r="AA52" s="33">
        <v>1</v>
      </c>
      <c r="AI52" s="38">
        <v>1</v>
      </c>
      <c r="AO52" s="38">
        <v>1</v>
      </c>
      <c r="AV52" s="38">
        <v>1</v>
      </c>
      <c r="AW52" s="33">
        <v>1</v>
      </c>
      <c r="AX52" s="33">
        <v>1</v>
      </c>
      <c r="BC52" s="33">
        <v>1</v>
      </c>
      <c r="BD52" s="33">
        <v>1</v>
      </c>
    </row>
    <row r="53" spans="1:57" ht="15" customHeight="1" x14ac:dyDescent="0.35">
      <c r="A53" s="9">
        <v>52</v>
      </c>
      <c r="B53" s="3" t="s">
        <v>1633</v>
      </c>
      <c r="C53" s="3">
        <v>44</v>
      </c>
      <c r="D53" s="3">
        <v>44</v>
      </c>
      <c r="F53" s="3" t="s">
        <v>88</v>
      </c>
      <c r="G53" s="3" t="s">
        <v>4215</v>
      </c>
      <c r="H53" s="76" t="s">
        <v>2032</v>
      </c>
      <c r="I53" s="3" t="s">
        <v>702</v>
      </c>
      <c r="J53" s="3" t="s">
        <v>1922</v>
      </c>
      <c r="K53" s="3" t="s">
        <v>918</v>
      </c>
      <c r="L53" s="3" t="s">
        <v>1916</v>
      </c>
      <c r="M53" s="33" t="s">
        <v>878</v>
      </c>
      <c r="P53" s="27">
        <v>1.34</v>
      </c>
      <c r="Q53" s="32" t="s">
        <v>2088</v>
      </c>
      <c r="R53" s="9" t="s">
        <v>3097</v>
      </c>
      <c r="S53" s="6" t="s">
        <v>3114</v>
      </c>
      <c r="T53" s="6" t="s">
        <v>3115</v>
      </c>
      <c r="U53" s="6" t="s">
        <v>3133</v>
      </c>
      <c r="V53" s="6" t="s">
        <v>3121</v>
      </c>
      <c r="W53" s="6" t="s">
        <v>3118</v>
      </c>
      <c r="X53" s="38">
        <v>1</v>
      </c>
      <c r="AI53" s="38">
        <v>1</v>
      </c>
      <c r="AP53" s="33">
        <v>1</v>
      </c>
      <c r="AV53" s="38">
        <v>1</v>
      </c>
      <c r="AZ53" s="38">
        <v>1</v>
      </c>
    </row>
    <row r="54" spans="1:57" ht="15" customHeight="1" x14ac:dyDescent="0.35">
      <c r="A54" s="9">
        <v>53</v>
      </c>
      <c r="B54" s="3" t="s">
        <v>976</v>
      </c>
      <c r="C54" s="3">
        <v>45</v>
      </c>
      <c r="D54" s="3">
        <v>45</v>
      </c>
      <c r="F54" s="3" t="s">
        <v>977</v>
      </c>
      <c r="G54" s="3" t="s">
        <v>4216</v>
      </c>
      <c r="H54" s="3" t="s">
        <v>910</v>
      </c>
      <c r="I54" s="3" t="s">
        <v>909</v>
      </c>
      <c r="J54" s="3" t="s">
        <v>1922</v>
      </c>
      <c r="K54" s="3" t="s">
        <v>932</v>
      </c>
      <c r="L54" s="3" t="s">
        <v>1918</v>
      </c>
      <c r="M54" s="33" t="s">
        <v>882</v>
      </c>
      <c r="P54" s="27">
        <v>11</v>
      </c>
      <c r="Q54" s="32" t="s">
        <v>2089</v>
      </c>
      <c r="R54" s="9" t="s">
        <v>3100</v>
      </c>
      <c r="S54" s="6" t="s">
        <v>3151</v>
      </c>
      <c r="T54" s="6" t="s">
        <v>3115</v>
      </c>
      <c r="U54" s="6" t="s">
        <v>3120</v>
      </c>
      <c r="V54" s="6" t="s">
        <v>3128</v>
      </c>
      <c r="W54" s="6" t="s">
        <v>3131</v>
      </c>
      <c r="X54" s="38">
        <v>1</v>
      </c>
      <c r="Y54" s="33">
        <v>1</v>
      </c>
      <c r="AI54" s="38">
        <v>1</v>
      </c>
      <c r="AO54" s="38">
        <v>1</v>
      </c>
      <c r="AW54" s="33">
        <v>1</v>
      </c>
      <c r="BB54" s="39">
        <v>1</v>
      </c>
      <c r="BC54" s="33">
        <v>1</v>
      </c>
    </row>
    <row r="55" spans="1:57" ht="15" customHeight="1" x14ac:dyDescent="0.35">
      <c r="A55" s="9">
        <v>54</v>
      </c>
      <c r="B55" s="3" t="s">
        <v>1613</v>
      </c>
      <c r="C55" s="3">
        <v>46</v>
      </c>
      <c r="D55" s="3">
        <v>46</v>
      </c>
      <c r="F55" s="2" t="s">
        <v>1893</v>
      </c>
      <c r="G55" s="6" t="s">
        <v>4217</v>
      </c>
      <c r="H55" s="3" t="s">
        <v>923</v>
      </c>
      <c r="I55" s="3" t="s">
        <v>909</v>
      </c>
      <c r="J55" s="3" t="s">
        <v>1922</v>
      </c>
      <c r="K55" s="3" t="s">
        <v>985</v>
      </c>
      <c r="L55" s="3" t="s">
        <v>1916</v>
      </c>
      <c r="M55" s="33" t="s">
        <v>878</v>
      </c>
      <c r="P55" s="27">
        <f>0.73+2.84+6.8</f>
        <v>10.37</v>
      </c>
      <c r="Q55" s="32" t="s">
        <v>2090</v>
      </c>
      <c r="R55" s="9" t="s">
        <v>3098</v>
      </c>
      <c r="S55" s="6" t="s">
        <v>3114</v>
      </c>
      <c r="T55" s="6" t="s">
        <v>3115</v>
      </c>
      <c r="U55" s="6" t="s">
        <v>3120</v>
      </c>
      <c r="V55" s="6" t="s">
        <v>3128</v>
      </c>
      <c r="W55" s="6" t="s">
        <v>3137</v>
      </c>
      <c r="X55" s="38">
        <v>1</v>
      </c>
      <c r="AI55" s="38">
        <v>1</v>
      </c>
      <c r="AO55" s="38">
        <v>1</v>
      </c>
      <c r="AW55" s="33">
        <v>1</v>
      </c>
      <c r="AZ55" s="38">
        <v>1</v>
      </c>
      <c r="BC55" s="33">
        <v>1</v>
      </c>
    </row>
    <row r="56" spans="1:57" ht="15" customHeight="1" x14ac:dyDescent="0.35">
      <c r="A56" s="9">
        <v>55</v>
      </c>
      <c r="B56" s="3" t="s">
        <v>1634</v>
      </c>
      <c r="C56" s="3">
        <v>1088</v>
      </c>
      <c r="D56" s="3">
        <v>1088</v>
      </c>
      <c r="F56" s="2"/>
      <c r="G56" s="6"/>
      <c r="Q56" s="32"/>
      <c r="R56" s="9"/>
      <c r="S56" s="6" t="s">
        <v>3132</v>
      </c>
      <c r="T56" s="6" t="s">
        <v>3132</v>
      </c>
      <c r="U56" s="6" t="s">
        <v>3132</v>
      </c>
      <c r="V56" s="6" t="s">
        <v>3132</v>
      </c>
      <c r="W56" s="6" t="s">
        <v>3132</v>
      </c>
    </row>
    <row r="57" spans="1:57" ht="15" customHeight="1" x14ac:dyDescent="0.35">
      <c r="A57" s="9">
        <v>56</v>
      </c>
      <c r="B57" s="3" t="s">
        <v>1891</v>
      </c>
      <c r="C57" s="3">
        <v>1089</v>
      </c>
      <c r="D57" s="3">
        <v>1089</v>
      </c>
      <c r="F57" s="2"/>
      <c r="G57" s="6"/>
      <c r="Q57" s="32"/>
      <c r="R57" s="9"/>
      <c r="S57" s="6" t="s">
        <v>3132</v>
      </c>
      <c r="T57" s="6" t="s">
        <v>3132</v>
      </c>
      <c r="U57" s="6" t="s">
        <v>3132</v>
      </c>
      <c r="V57" s="6" t="s">
        <v>3132</v>
      </c>
      <c r="W57" s="6" t="s">
        <v>3132</v>
      </c>
    </row>
    <row r="58" spans="1:57" ht="15" customHeight="1" x14ac:dyDescent="0.35">
      <c r="A58" s="9">
        <v>57</v>
      </c>
      <c r="B58" s="3" t="s">
        <v>979</v>
      </c>
      <c r="C58" s="3">
        <v>47</v>
      </c>
      <c r="D58" s="3">
        <v>47</v>
      </c>
      <c r="F58" s="3" t="s">
        <v>1898</v>
      </c>
      <c r="G58" s="3" t="s">
        <v>4218</v>
      </c>
      <c r="H58" s="3" t="s">
        <v>981</v>
      </c>
      <c r="I58" s="3" t="s">
        <v>980</v>
      </c>
      <c r="J58" s="3" t="s">
        <v>980</v>
      </c>
      <c r="K58" s="3" t="s">
        <v>918</v>
      </c>
      <c r="L58" s="3" t="s">
        <v>1916</v>
      </c>
      <c r="M58" s="33" t="s">
        <v>903</v>
      </c>
      <c r="P58" s="27">
        <v>3.89</v>
      </c>
      <c r="Q58" s="32" t="s">
        <v>2093</v>
      </c>
      <c r="R58" s="9" t="s">
        <v>3098</v>
      </c>
      <c r="S58" s="6" t="s">
        <v>3114</v>
      </c>
      <c r="T58" s="6" t="s">
        <v>3115</v>
      </c>
      <c r="U58" s="6" t="s">
        <v>3120</v>
      </c>
      <c r="V58" s="6" t="s">
        <v>3125</v>
      </c>
      <c r="W58" s="6" t="s">
        <v>3152</v>
      </c>
      <c r="X58" s="38">
        <v>1</v>
      </c>
      <c r="AI58" s="38">
        <v>1</v>
      </c>
      <c r="AO58" s="38">
        <v>1</v>
      </c>
      <c r="AV58" s="38">
        <v>1</v>
      </c>
      <c r="AW58" s="33">
        <v>1</v>
      </c>
      <c r="AX58" s="33">
        <v>1</v>
      </c>
      <c r="BE58" s="33">
        <v>1</v>
      </c>
    </row>
    <row r="59" spans="1:57" ht="15" customHeight="1" x14ac:dyDescent="0.35">
      <c r="A59" s="9">
        <v>58</v>
      </c>
      <c r="B59" s="3" t="s">
        <v>1635</v>
      </c>
      <c r="C59" s="3">
        <v>48</v>
      </c>
      <c r="D59" s="3">
        <v>48</v>
      </c>
      <c r="F59" s="3" t="s">
        <v>769</v>
      </c>
      <c r="G59" s="77" t="s">
        <v>4219</v>
      </c>
      <c r="H59" s="3" t="s">
        <v>982</v>
      </c>
      <c r="I59" s="3" t="s">
        <v>146</v>
      </c>
      <c r="J59" s="3" t="s">
        <v>897</v>
      </c>
      <c r="K59" s="3" t="s">
        <v>932</v>
      </c>
      <c r="L59" s="3" t="s">
        <v>1918</v>
      </c>
      <c r="M59" s="33" t="s">
        <v>903</v>
      </c>
      <c r="P59" s="27">
        <v>6.83</v>
      </c>
      <c r="Q59" s="32" t="s">
        <v>2094</v>
      </c>
      <c r="R59" s="9" t="s">
        <v>3098</v>
      </c>
      <c r="S59" s="6" t="s">
        <v>3135</v>
      </c>
      <c r="T59" s="6" t="s">
        <v>3115</v>
      </c>
      <c r="U59" s="6" t="s">
        <v>3120</v>
      </c>
      <c r="V59" s="6" t="s">
        <v>3128</v>
      </c>
      <c r="W59" s="6" t="s">
        <v>3136</v>
      </c>
      <c r="X59" s="38">
        <v>1</v>
      </c>
      <c r="AD59" s="33">
        <v>1</v>
      </c>
      <c r="AI59" s="38">
        <v>1</v>
      </c>
      <c r="AO59" s="38">
        <v>1</v>
      </c>
      <c r="AW59" s="33">
        <v>1</v>
      </c>
      <c r="AZ59" s="38">
        <v>1</v>
      </c>
      <c r="BB59" s="39">
        <v>1</v>
      </c>
      <c r="BC59" s="33">
        <v>1</v>
      </c>
    </row>
    <row r="60" spans="1:57" ht="15" customHeight="1" x14ac:dyDescent="0.35">
      <c r="A60" s="9">
        <v>59</v>
      </c>
      <c r="B60" s="3" t="s">
        <v>983</v>
      </c>
      <c r="C60" s="3">
        <v>49</v>
      </c>
      <c r="D60" s="3">
        <v>49</v>
      </c>
      <c r="F60" s="3" t="s">
        <v>984</v>
      </c>
      <c r="G60" s="3" t="s">
        <v>4220</v>
      </c>
      <c r="H60" s="3" t="s">
        <v>982</v>
      </c>
      <c r="I60" s="3" t="s">
        <v>146</v>
      </c>
      <c r="J60" s="3" t="s">
        <v>897</v>
      </c>
      <c r="K60" s="3" t="s">
        <v>932</v>
      </c>
      <c r="L60" s="3" t="s">
        <v>1918</v>
      </c>
      <c r="M60" s="33" t="s">
        <v>903</v>
      </c>
      <c r="P60" s="27">
        <v>8.68</v>
      </c>
      <c r="Q60" s="32" t="s">
        <v>2095</v>
      </c>
      <c r="R60" s="9" t="s">
        <v>3098</v>
      </c>
      <c r="S60" s="6" t="s">
        <v>3135</v>
      </c>
      <c r="T60" s="6" t="s">
        <v>3115</v>
      </c>
      <c r="U60" s="6" t="s">
        <v>3120</v>
      </c>
      <c r="V60" s="6" t="s">
        <v>3128</v>
      </c>
      <c r="W60" s="6" t="s">
        <v>3136</v>
      </c>
      <c r="X60" s="38">
        <v>1</v>
      </c>
      <c r="AD60" s="33">
        <v>1</v>
      </c>
      <c r="AI60" s="38">
        <v>1</v>
      </c>
      <c r="AO60" s="38">
        <v>1</v>
      </c>
      <c r="AW60" s="33">
        <v>1</v>
      </c>
      <c r="AZ60" s="38">
        <v>1</v>
      </c>
      <c r="BB60" s="39">
        <v>1</v>
      </c>
      <c r="BC60" s="33">
        <v>1</v>
      </c>
    </row>
    <row r="61" spans="1:57" ht="15" customHeight="1" x14ac:dyDescent="0.35">
      <c r="A61" s="9">
        <v>60</v>
      </c>
      <c r="B61" s="3" t="s">
        <v>165</v>
      </c>
      <c r="C61" s="3">
        <v>50</v>
      </c>
      <c r="D61" s="3">
        <v>50</v>
      </c>
      <c r="F61" s="3" t="s">
        <v>3680</v>
      </c>
      <c r="G61" s="3" t="s">
        <v>4221</v>
      </c>
      <c r="H61" s="3" t="s">
        <v>884</v>
      </c>
      <c r="I61" s="3" t="s">
        <v>883</v>
      </c>
      <c r="J61" s="3" t="s">
        <v>1921</v>
      </c>
      <c r="K61" s="3" t="s">
        <v>985</v>
      </c>
      <c r="L61" s="3" t="s">
        <v>1916</v>
      </c>
      <c r="M61" s="33" t="s">
        <v>882</v>
      </c>
      <c r="N61" s="27">
        <v>3.1</v>
      </c>
      <c r="O61" s="27">
        <v>2.0499999999999998</v>
      </c>
      <c r="P61" s="27">
        <v>2.58</v>
      </c>
      <c r="Q61" s="32" t="s">
        <v>2096</v>
      </c>
      <c r="R61" s="9" t="s">
        <v>3107</v>
      </c>
      <c r="S61" s="6" t="s">
        <v>3122</v>
      </c>
      <c r="T61" s="6" t="s">
        <v>3123</v>
      </c>
      <c r="U61" s="6" t="s">
        <v>3124</v>
      </c>
      <c r="V61" s="6" t="s">
        <v>3125</v>
      </c>
      <c r="W61" s="6" t="s">
        <v>3126</v>
      </c>
      <c r="Y61" s="33">
        <v>1</v>
      </c>
      <c r="AM61" s="33">
        <v>1</v>
      </c>
      <c r="AQ61" s="33">
        <v>1</v>
      </c>
      <c r="AV61" s="38">
        <v>1</v>
      </c>
      <c r="AW61" s="33">
        <v>1</v>
      </c>
      <c r="AX61" s="33">
        <v>1</v>
      </c>
      <c r="AZ61" s="38">
        <v>1</v>
      </c>
      <c r="BD61" s="33">
        <v>1</v>
      </c>
    </row>
    <row r="62" spans="1:57" ht="15" customHeight="1" x14ac:dyDescent="0.35">
      <c r="A62" s="9">
        <v>61</v>
      </c>
      <c r="B62" s="3" t="s">
        <v>986</v>
      </c>
      <c r="C62" s="3">
        <v>51</v>
      </c>
      <c r="D62" s="3">
        <v>51</v>
      </c>
      <c r="F62" s="3" t="s">
        <v>560</v>
      </c>
      <c r="G62" s="3" t="s">
        <v>4222</v>
      </c>
      <c r="H62" s="3" t="s">
        <v>910</v>
      </c>
      <c r="I62" s="3" t="s">
        <v>909</v>
      </c>
      <c r="J62" s="3" t="s">
        <v>1922</v>
      </c>
      <c r="K62" s="3" t="s">
        <v>932</v>
      </c>
      <c r="L62" s="3" t="s">
        <v>1918</v>
      </c>
      <c r="M62" s="33" t="s">
        <v>882</v>
      </c>
      <c r="P62" s="27">
        <v>10</v>
      </c>
      <c r="Q62" s="32" t="s">
        <v>2097</v>
      </c>
      <c r="R62" s="9" t="s">
        <v>3100</v>
      </c>
      <c r="S62" s="6" t="s">
        <v>3122</v>
      </c>
      <c r="T62" s="6" t="s">
        <v>3115</v>
      </c>
      <c r="U62" s="6" t="s">
        <v>3120</v>
      </c>
      <c r="V62" s="6" t="s">
        <v>3128</v>
      </c>
      <c r="W62" s="6" t="s">
        <v>3140</v>
      </c>
      <c r="Y62" s="33">
        <v>1</v>
      </c>
      <c r="AI62" s="38">
        <v>1</v>
      </c>
      <c r="AO62" s="38">
        <v>1</v>
      </c>
      <c r="AW62" s="33">
        <v>1</v>
      </c>
      <c r="BC62" s="33">
        <v>1</v>
      </c>
      <c r="BD62" s="33">
        <v>1</v>
      </c>
    </row>
    <row r="63" spans="1:57" ht="15" customHeight="1" x14ac:dyDescent="0.35">
      <c r="A63" s="9">
        <v>62</v>
      </c>
      <c r="B63" s="3" t="s">
        <v>987</v>
      </c>
      <c r="C63" s="3">
        <v>52</v>
      </c>
      <c r="D63" s="3">
        <v>52</v>
      </c>
      <c r="F63" s="3" t="s">
        <v>988</v>
      </c>
      <c r="G63" s="3" t="s">
        <v>4223</v>
      </c>
      <c r="H63" s="3" t="s">
        <v>913</v>
      </c>
      <c r="I63" s="3" t="s">
        <v>909</v>
      </c>
      <c r="J63" s="3" t="s">
        <v>1922</v>
      </c>
      <c r="K63" s="3" t="s">
        <v>932</v>
      </c>
      <c r="L63" s="3" t="s">
        <v>1918</v>
      </c>
      <c r="M63" s="33" t="s">
        <v>882</v>
      </c>
      <c r="P63" s="27">
        <v>2</v>
      </c>
      <c r="Q63" s="32" t="s">
        <v>2098</v>
      </c>
      <c r="R63" s="9" t="s">
        <v>3100</v>
      </c>
      <c r="S63" s="6" t="s">
        <v>3122</v>
      </c>
      <c r="T63" s="6" t="s">
        <v>3115</v>
      </c>
      <c r="U63" s="6" t="s">
        <v>3120</v>
      </c>
      <c r="V63" s="6" t="s">
        <v>3128</v>
      </c>
      <c r="W63" s="6" t="s">
        <v>3140</v>
      </c>
      <c r="Y63" s="33">
        <v>1</v>
      </c>
      <c r="AI63" s="38">
        <v>1</v>
      </c>
      <c r="AO63" s="38">
        <v>1</v>
      </c>
      <c r="AW63" s="33">
        <v>1</v>
      </c>
      <c r="BC63" s="33">
        <v>1</v>
      </c>
      <c r="BD63" s="33">
        <v>1</v>
      </c>
    </row>
    <row r="64" spans="1:57" ht="15" customHeight="1" x14ac:dyDescent="0.35">
      <c r="A64" s="9">
        <v>63</v>
      </c>
      <c r="B64" s="3" t="s">
        <v>989</v>
      </c>
      <c r="C64" s="3">
        <v>53</v>
      </c>
      <c r="D64" s="3">
        <v>53</v>
      </c>
      <c r="F64" s="3" t="s">
        <v>990</v>
      </c>
      <c r="G64" s="3" t="s">
        <v>4224</v>
      </c>
      <c r="H64" s="3" t="s">
        <v>982</v>
      </c>
      <c r="I64" s="3" t="s">
        <v>146</v>
      </c>
      <c r="J64" s="3" t="s">
        <v>897</v>
      </c>
      <c r="K64" s="3" t="s">
        <v>932</v>
      </c>
      <c r="L64" s="3" t="s">
        <v>1918</v>
      </c>
      <c r="M64" s="33" t="s">
        <v>903</v>
      </c>
      <c r="P64" s="27">
        <v>11.28</v>
      </c>
      <c r="Q64" s="32" t="s">
        <v>2099</v>
      </c>
      <c r="R64" s="9" t="s">
        <v>3098</v>
      </c>
      <c r="S64" s="6" t="s">
        <v>3135</v>
      </c>
      <c r="T64" s="6" t="s">
        <v>3115</v>
      </c>
      <c r="U64" s="6" t="s">
        <v>3120</v>
      </c>
      <c r="V64" s="6" t="s">
        <v>3128</v>
      </c>
      <c r="W64" s="6" t="s">
        <v>3136</v>
      </c>
      <c r="X64" s="38">
        <v>1</v>
      </c>
      <c r="AD64" s="33">
        <v>1</v>
      </c>
      <c r="AI64" s="38">
        <v>1</v>
      </c>
      <c r="AO64" s="38">
        <v>1</v>
      </c>
      <c r="AW64" s="33">
        <v>1</v>
      </c>
      <c r="AZ64" s="38">
        <v>1</v>
      </c>
      <c r="BB64" s="39">
        <v>1</v>
      </c>
      <c r="BC64" s="33">
        <v>1</v>
      </c>
    </row>
    <row r="65" spans="1:56" ht="15" customHeight="1" x14ac:dyDescent="0.35">
      <c r="A65" s="9">
        <v>64</v>
      </c>
      <c r="B65" s="3" t="s">
        <v>991</v>
      </c>
      <c r="C65" s="3">
        <v>54</v>
      </c>
      <c r="D65" s="3">
        <v>54</v>
      </c>
      <c r="F65" s="3" t="s">
        <v>1554</v>
      </c>
      <c r="G65" s="3" t="s">
        <v>1554</v>
      </c>
      <c r="H65" s="3" t="s">
        <v>207</v>
      </c>
      <c r="I65" s="3" t="s">
        <v>702</v>
      </c>
      <c r="J65" s="3" t="s">
        <v>1922</v>
      </c>
      <c r="K65" s="3" t="s">
        <v>974</v>
      </c>
      <c r="L65" s="3" t="s">
        <v>974</v>
      </c>
      <c r="M65" s="33" t="s">
        <v>878</v>
      </c>
      <c r="P65" s="27">
        <v>1.54</v>
      </c>
      <c r="Q65" s="32" t="s">
        <v>2100</v>
      </c>
      <c r="R65" s="9" t="s">
        <v>3094</v>
      </c>
      <c r="S65" s="6" t="s">
        <v>3114</v>
      </c>
      <c r="T65" s="6" t="s">
        <v>3119</v>
      </c>
      <c r="U65" s="6" t="s">
        <v>3133</v>
      </c>
      <c r="V65" s="6" t="s">
        <v>3153</v>
      </c>
      <c r="W65" s="6" t="s">
        <v>3118</v>
      </c>
      <c r="X65" s="38">
        <v>1</v>
      </c>
      <c r="AJ65" s="33">
        <v>1</v>
      </c>
      <c r="AP65" s="33">
        <v>1</v>
      </c>
      <c r="AY65" s="33">
        <v>1</v>
      </c>
      <c r="AZ65" s="38">
        <v>1</v>
      </c>
    </row>
    <row r="66" spans="1:56" ht="15" customHeight="1" x14ac:dyDescent="0.35">
      <c r="A66" s="9">
        <v>65</v>
      </c>
      <c r="B66" s="3" t="s">
        <v>1636</v>
      </c>
      <c r="C66" s="3">
        <v>48</v>
      </c>
      <c r="D66" s="3">
        <v>48</v>
      </c>
      <c r="Q66" s="32"/>
      <c r="R66" s="9"/>
      <c r="S66" s="6" t="s">
        <v>3132</v>
      </c>
      <c r="T66" s="6" t="s">
        <v>3132</v>
      </c>
      <c r="U66" s="6" t="s">
        <v>3132</v>
      </c>
      <c r="V66" s="6" t="s">
        <v>3132</v>
      </c>
      <c r="W66" s="6" t="s">
        <v>3132</v>
      </c>
    </row>
    <row r="67" spans="1:56" ht="15" customHeight="1" x14ac:dyDescent="0.35">
      <c r="A67" s="9">
        <v>66</v>
      </c>
      <c r="B67" s="3" t="s">
        <v>992</v>
      </c>
      <c r="C67" s="3">
        <v>56</v>
      </c>
      <c r="D67" s="3">
        <v>56</v>
      </c>
      <c r="F67" s="3" t="s">
        <v>1522</v>
      </c>
      <c r="G67" s="3" t="s">
        <v>4225</v>
      </c>
      <c r="H67" s="3" t="s">
        <v>994</v>
      </c>
      <c r="I67" s="3" t="s">
        <v>993</v>
      </c>
      <c r="J67" s="3" t="s">
        <v>1922</v>
      </c>
      <c r="K67" s="3" t="s">
        <v>932</v>
      </c>
      <c r="L67" s="3" t="s">
        <v>1918</v>
      </c>
      <c r="M67" s="33" t="s">
        <v>882</v>
      </c>
      <c r="P67" s="27">
        <v>16</v>
      </c>
      <c r="Q67" s="32" t="s">
        <v>2101</v>
      </c>
      <c r="R67" s="9" t="s">
        <v>3100</v>
      </c>
      <c r="S67" s="6" t="s">
        <v>3154</v>
      </c>
      <c r="T67" s="6" t="s">
        <v>3115</v>
      </c>
      <c r="U67" s="6" t="s">
        <v>3120</v>
      </c>
      <c r="V67" s="6" t="s">
        <v>3128</v>
      </c>
      <c r="W67" s="6" t="s">
        <v>3146</v>
      </c>
      <c r="X67" s="38">
        <v>1</v>
      </c>
      <c r="Y67" s="33">
        <v>1</v>
      </c>
      <c r="Z67" s="33">
        <v>1</v>
      </c>
      <c r="AC67" s="33">
        <v>1</v>
      </c>
      <c r="AI67" s="38">
        <v>1</v>
      </c>
      <c r="AO67" s="38">
        <v>1</v>
      </c>
      <c r="AW67" s="33">
        <v>1</v>
      </c>
      <c r="AZ67" s="38">
        <v>1</v>
      </c>
      <c r="BC67" s="33">
        <v>1</v>
      </c>
      <c r="BD67" s="33">
        <v>1</v>
      </c>
    </row>
    <row r="68" spans="1:56" ht="15" customHeight="1" x14ac:dyDescent="0.35">
      <c r="A68" s="9">
        <v>67</v>
      </c>
      <c r="B68" s="3" t="s">
        <v>3574</v>
      </c>
      <c r="C68" s="3">
        <v>57</v>
      </c>
      <c r="D68" s="3">
        <v>57</v>
      </c>
      <c r="F68" s="43" t="s">
        <v>3462</v>
      </c>
      <c r="G68" s="6" t="s">
        <v>4226</v>
      </c>
      <c r="H68" s="3" t="s">
        <v>913</v>
      </c>
      <c r="I68" s="3" t="s">
        <v>909</v>
      </c>
      <c r="J68" s="3" t="s">
        <v>1922</v>
      </c>
      <c r="K68" s="3" t="s">
        <v>932</v>
      </c>
      <c r="L68" s="3" t="s">
        <v>1918</v>
      </c>
      <c r="M68" s="33" t="s">
        <v>882</v>
      </c>
      <c r="P68" s="27">
        <v>3</v>
      </c>
      <c r="Q68" s="32" t="s">
        <v>2102</v>
      </c>
      <c r="R68" s="9" t="s">
        <v>3100</v>
      </c>
      <c r="S68" s="6" t="s">
        <v>3122</v>
      </c>
      <c r="T68" s="6" t="s">
        <v>3115</v>
      </c>
      <c r="U68" s="6" t="s">
        <v>3120</v>
      </c>
      <c r="V68" s="6" t="s">
        <v>3128</v>
      </c>
      <c r="W68" s="6" t="s">
        <v>3139</v>
      </c>
      <c r="Y68" s="33">
        <v>1</v>
      </c>
      <c r="AI68" s="38">
        <v>1</v>
      </c>
      <c r="AO68" s="38">
        <v>1</v>
      </c>
      <c r="AW68" s="33">
        <v>1</v>
      </c>
      <c r="BD68" s="33">
        <v>1</v>
      </c>
    </row>
    <row r="69" spans="1:56" ht="15" customHeight="1" x14ac:dyDescent="0.35">
      <c r="A69" s="9">
        <v>68</v>
      </c>
      <c r="B69" s="3" t="s">
        <v>997</v>
      </c>
      <c r="C69" s="3">
        <v>58</v>
      </c>
      <c r="D69" s="3">
        <v>58</v>
      </c>
      <c r="F69" s="3" t="s">
        <v>1554</v>
      </c>
      <c r="G69" s="3" t="s">
        <v>1554</v>
      </c>
      <c r="H69" s="3" t="s">
        <v>998</v>
      </c>
      <c r="I69" s="3" t="s">
        <v>702</v>
      </c>
      <c r="J69" s="3" t="s">
        <v>1922</v>
      </c>
      <c r="K69" s="3" t="s">
        <v>932</v>
      </c>
      <c r="L69" s="3" t="s">
        <v>1918</v>
      </c>
      <c r="M69" s="33" t="s">
        <v>878</v>
      </c>
      <c r="P69" s="27">
        <v>1.64</v>
      </c>
      <c r="Q69" s="32" t="s">
        <v>2103</v>
      </c>
      <c r="R69" s="9" t="s">
        <v>3094</v>
      </c>
      <c r="S69" s="6" t="s">
        <v>3114</v>
      </c>
      <c r="T69" s="6" t="s">
        <v>3119</v>
      </c>
      <c r="U69" s="6" t="s">
        <v>3133</v>
      </c>
      <c r="V69" s="6" t="s">
        <v>3153</v>
      </c>
      <c r="W69" s="6" t="s">
        <v>3118</v>
      </c>
      <c r="X69" s="38">
        <v>1</v>
      </c>
      <c r="AJ69" s="33">
        <v>1</v>
      </c>
      <c r="AP69" s="33">
        <v>1</v>
      </c>
      <c r="AY69" s="33">
        <v>1</v>
      </c>
      <c r="AZ69" s="38">
        <v>1</v>
      </c>
    </row>
    <row r="70" spans="1:56" ht="15" customHeight="1" x14ac:dyDescent="0.35">
      <c r="A70" s="9">
        <v>69</v>
      </c>
      <c r="B70" s="3" t="s">
        <v>999</v>
      </c>
      <c r="C70" s="3">
        <v>59</v>
      </c>
      <c r="D70" s="3">
        <v>59</v>
      </c>
      <c r="F70" s="3" t="s">
        <v>777</v>
      </c>
      <c r="G70" s="3" t="s">
        <v>4227</v>
      </c>
      <c r="H70" s="3" t="s">
        <v>1524</v>
      </c>
      <c r="I70" s="3" t="s">
        <v>4801</v>
      </c>
      <c r="J70" s="3" t="s">
        <v>1922</v>
      </c>
      <c r="K70" s="3" t="s">
        <v>918</v>
      </c>
      <c r="L70" s="3" t="s">
        <v>1916</v>
      </c>
      <c r="M70" s="33" t="s">
        <v>903</v>
      </c>
      <c r="P70" s="27">
        <v>5</v>
      </c>
      <c r="Q70" s="32" t="s">
        <v>2104</v>
      </c>
      <c r="R70" s="9" t="s">
        <v>3103</v>
      </c>
      <c r="S70" s="6" t="s">
        <v>3139</v>
      </c>
      <c r="T70" s="6" t="s">
        <v>3115</v>
      </c>
      <c r="U70" s="6" t="s">
        <v>3120</v>
      </c>
      <c r="V70" s="6" t="s">
        <v>3121</v>
      </c>
      <c r="W70" s="6" t="s">
        <v>3148</v>
      </c>
      <c r="AD70" s="33">
        <v>1</v>
      </c>
      <c r="AI70" s="38">
        <v>1</v>
      </c>
      <c r="AO70" s="38">
        <v>1</v>
      </c>
      <c r="AV70" s="38">
        <v>1</v>
      </c>
      <c r="AZ70" s="38">
        <v>1</v>
      </c>
      <c r="BB70" s="39">
        <v>1</v>
      </c>
    </row>
    <row r="71" spans="1:56" ht="15" customHeight="1" x14ac:dyDescent="0.35">
      <c r="A71" s="9">
        <v>70</v>
      </c>
      <c r="B71" s="3" t="s">
        <v>1000</v>
      </c>
      <c r="C71" s="3">
        <v>60</v>
      </c>
      <c r="D71" s="3">
        <v>60</v>
      </c>
      <c r="F71" s="3" t="s">
        <v>89</v>
      </c>
      <c r="G71" s="3" t="s">
        <v>4228</v>
      </c>
      <c r="H71" s="3" t="s">
        <v>975</v>
      </c>
      <c r="I71" s="3" t="s">
        <v>702</v>
      </c>
      <c r="J71" s="3" t="s">
        <v>1922</v>
      </c>
      <c r="K71" s="3" t="s">
        <v>932</v>
      </c>
      <c r="L71" s="3" t="s">
        <v>1918</v>
      </c>
      <c r="M71" s="33" t="s">
        <v>878</v>
      </c>
      <c r="P71" s="27">
        <v>1.18</v>
      </c>
      <c r="Q71" s="32" t="s">
        <v>2105</v>
      </c>
      <c r="R71" s="9" t="s">
        <v>3097</v>
      </c>
      <c r="S71" s="6" t="s">
        <v>3114</v>
      </c>
      <c r="T71" s="6" t="s">
        <v>3115</v>
      </c>
      <c r="U71" s="6" t="s">
        <v>3133</v>
      </c>
      <c r="V71" s="6" t="s">
        <v>3121</v>
      </c>
      <c r="W71" s="6" t="s">
        <v>3118</v>
      </c>
      <c r="X71" s="38">
        <v>1</v>
      </c>
      <c r="AI71" s="38">
        <v>1</v>
      </c>
      <c r="AP71" s="33">
        <v>1</v>
      </c>
      <c r="AV71" s="38">
        <v>1</v>
      </c>
      <c r="AZ71" s="38">
        <v>1</v>
      </c>
    </row>
    <row r="72" spans="1:56" ht="15" customHeight="1" x14ac:dyDescent="0.35">
      <c r="A72" s="9">
        <v>71</v>
      </c>
      <c r="B72" s="3" t="s">
        <v>1001</v>
      </c>
      <c r="C72" s="3">
        <v>61</v>
      </c>
      <c r="D72" s="3">
        <v>61</v>
      </c>
      <c r="F72" s="3" t="s">
        <v>1002</v>
      </c>
      <c r="G72" s="3" t="s">
        <v>4229</v>
      </c>
      <c r="H72" s="3" t="s">
        <v>1003</v>
      </c>
      <c r="I72" s="3" t="s">
        <v>909</v>
      </c>
      <c r="J72" s="3" t="s">
        <v>1922</v>
      </c>
      <c r="K72" s="3" t="s">
        <v>932</v>
      </c>
      <c r="L72" s="3" t="s">
        <v>1918</v>
      </c>
      <c r="M72" s="33" t="s">
        <v>903</v>
      </c>
      <c r="P72" s="27">
        <v>2.98</v>
      </c>
      <c r="Q72" s="32" t="s">
        <v>2106</v>
      </c>
      <c r="R72" s="9" t="s">
        <v>3097</v>
      </c>
      <c r="S72" s="6" t="s">
        <v>3155</v>
      </c>
      <c r="T72" s="6" t="s">
        <v>3156</v>
      </c>
      <c r="U72" s="6" t="s">
        <v>3120</v>
      </c>
      <c r="V72" s="6" t="s">
        <v>3121</v>
      </c>
      <c r="W72" s="6" t="s">
        <v>3142</v>
      </c>
      <c r="X72" s="38">
        <v>1</v>
      </c>
      <c r="AA72" s="33">
        <v>1</v>
      </c>
      <c r="AI72" s="38">
        <v>1</v>
      </c>
      <c r="AJ72" s="33">
        <v>1</v>
      </c>
      <c r="AO72" s="38">
        <v>1</v>
      </c>
      <c r="AV72" s="38">
        <v>1</v>
      </c>
      <c r="AZ72" s="38">
        <v>1</v>
      </c>
      <c r="BA72" s="39">
        <v>1</v>
      </c>
    </row>
    <row r="73" spans="1:56" ht="15" customHeight="1" x14ac:dyDescent="0.35">
      <c r="A73" s="9">
        <v>72</v>
      </c>
      <c r="B73" s="3" t="s">
        <v>3985</v>
      </c>
      <c r="C73" s="3">
        <v>62</v>
      </c>
      <c r="D73" s="3">
        <v>62</v>
      </c>
      <c r="F73" s="3" t="s">
        <v>84</v>
      </c>
      <c r="G73" s="77" t="s">
        <v>4230</v>
      </c>
      <c r="H73" s="3" t="s">
        <v>898</v>
      </c>
      <c r="I73" s="3" t="s">
        <v>146</v>
      </c>
      <c r="J73" s="3" t="s">
        <v>897</v>
      </c>
      <c r="K73" s="3" t="s">
        <v>932</v>
      </c>
      <c r="L73" s="3" t="s">
        <v>1918</v>
      </c>
      <c r="M73" s="33" t="s">
        <v>903</v>
      </c>
      <c r="P73" s="27">
        <v>7.53</v>
      </c>
      <c r="Q73" s="32" t="s">
        <v>2107</v>
      </c>
      <c r="R73" s="9" t="s">
        <v>3098</v>
      </c>
      <c r="S73" s="6" t="s">
        <v>3135</v>
      </c>
      <c r="T73" s="6" t="s">
        <v>3115</v>
      </c>
      <c r="U73" s="6" t="s">
        <v>3120</v>
      </c>
      <c r="V73" s="6" t="s">
        <v>3128</v>
      </c>
      <c r="W73" s="6" t="s">
        <v>3136</v>
      </c>
      <c r="X73" s="38">
        <v>1</v>
      </c>
      <c r="AD73" s="33">
        <v>1</v>
      </c>
      <c r="AI73" s="38">
        <v>1</v>
      </c>
      <c r="AO73" s="38">
        <v>1</v>
      </c>
      <c r="AW73" s="33">
        <v>1</v>
      </c>
      <c r="AZ73" s="38">
        <v>1</v>
      </c>
      <c r="BB73" s="39">
        <v>1</v>
      </c>
      <c r="BC73" s="33">
        <v>1</v>
      </c>
    </row>
    <row r="74" spans="1:56" ht="15" customHeight="1" x14ac:dyDescent="0.35">
      <c r="A74" s="9">
        <v>73</v>
      </c>
      <c r="B74" s="3" t="s">
        <v>1637</v>
      </c>
      <c r="C74" s="3">
        <v>16</v>
      </c>
      <c r="D74" s="3">
        <v>16</v>
      </c>
      <c r="Q74" s="32"/>
      <c r="R74" s="9"/>
      <c r="S74" s="6" t="s">
        <v>3132</v>
      </c>
      <c r="T74" s="6" t="s">
        <v>3132</v>
      </c>
      <c r="U74" s="6" t="s">
        <v>3132</v>
      </c>
      <c r="V74" s="6" t="s">
        <v>3132</v>
      </c>
      <c r="W74" s="6" t="s">
        <v>3132</v>
      </c>
    </row>
    <row r="75" spans="1:56" ht="15" customHeight="1" x14ac:dyDescent="0.35">
      <c r="A75" s="9">
        <v>74</v>
      </c>
      <c r="B75" s="3" t="s">
        <v>1004</v>
      </c>
      <c r="C75" s="3">
        <v>64</v>
      </c>
      <c r="D75" s="3">
        <v>64</v>
      </c>
      <c r="F75" s="3" t="s">
        <v>1005</v>
      </c>
      <c r="G75" s="78" t="s">
        <v>4231</v>
      </c>
      <c r="H75" s="3" t="s">
        <v>841</v>
      </c>
      <c r="I75" s="3" t="s">
        <v>909</v>
      </c>
      <c r="J75" s="3" t="s">
        <v>1922</v>
      </c>
      <c r="K75" s="3" t="s">
        <v>985</v>
      </c>
      <c r="L75" s="3" t="s">
        <v>1916</v>
      </c>
      <c r="M75" s="33" t="s">
        <v>912</v>
      </c>
      <c r="P75" s="27" t="s">
        <v>3354</v>
      </c>
      <c r="Q75" s="32" t="s">
        <v>2108</v>
      </c>
      <c r="R75" s="9" t="s">
        <v>3102</v>
      </c>
      <c r="S75" s="6" t="s">
        <v>3138</v>
      </c>
      <c r="T75" s="6" t="s">
        <v>3115</v>
      </c>
      <c r="U75" s="6" t="s">
        <v>3120</v>
      </c>
      <c r="V75" s="6" t="s">
        <v>3125</v>
      </c>
      <c r="W75" s="6" t="s">
        <v>3157</v>
      </c>
      <c r="AA75" s="33">
        <v>1</v>
      </c>
      <c r="AI75" s="38">
        <v>1</v>
      </c>
      <c r="AO75" s="38">
        <v>1</v>
      </c>
      <c r="AV75" s="38">
        <v>1</v>
      </c>
      <c r="AW75" s="33">
        <v>1</v>
      </c>
      <c r="AX75" s="33">
        <v>1</v>
      </c>
      <c r="BA75" s="39">
        <v>1</v>
      </c>
      <c r="BC75" s="33">
        <v>1</v>
      </c>
      <c r="BD75" s="33">
        <v>1</v>
      </c>
    </row>
    <row r="76" spans="1:56" ht="15" customHeight="1" x14ac:dyDescent="0.35">
      <c r="A76" s="9">
        <v>75</v>
      </c>
      <c r="B76" s="3" t="s">
        <v>1006</v>
      </c>
      <c r="C76" s="3">
        <v>65</v>
      </c>
      <c r="D76" s="3">
        <v>65</v>
      </c>
      <c r="F76" s="3" t="s">
        <v>1007</v>
      </c>
      <c r="G76" s="3" t="s">
        <v>4232</v>
      </c>
      <c r="H76" s="3" t="s">
        <v>1008</v>
      </c>
      <c r="I76" s="3" t="s">
        <v>909</v>
      </c>
      <c r="J76" s="3" t="s">
        <v>1922</v>
      </c>
      <c r="K76" s="3" t="s">
        <v>932</v>
      </c>
      <c r="L76" s="3" t="s">
        <v>1918</v>
      </c>
      <c r="M76" s="33" t="s">
        <v>882</v>
      </c>
      <c r="P76" s="27">
        <v>0.5</v>
      </c>
      <c r="Q76" s="32" t="s">
        <v>2109</v>
      </c>
      <c r="R76" s="9" t="s">
        <v>3102</v>
      </c>
      <c r="S76" s="6" t="s">
        <v>3138</v>
      </c>
      <c r="T76" s="6" t="s">
        <v>3115</v>
      </c>
      <c r="U76" s="6" t="s">
        <v>3120</v>
      </c>
      <c r="V76" s="6" t="s">
        <v>3121</v>
      </c>
      <c r="W76" s="6" t="s">
        <v>3140</v>
      </c>
      <c r="AA76" s="33">
        <v>1</v>
      </c>
      <c r="AI76" s="38">
        <v>1</v>
      </c>
      <c r="AO76" s="38">
        <v>1</v>
      </c>
      <c r="AV76" s="38">
        <v>1</v>
      </c>
      <c r="BC76" s="33">
        <v>1</v>
      </c>
      <c r="BD76" s="33">
        <v>1</v>
      </c>
    </row>
    <row r="77" spans="1:56" ht="15" customHeight="1" x14ac:dyDescent="0.35">
      <c r="A77" s="9">
        <v>76</v>
      </c>
      <c r="B77" s="3" t="s">
        <v>4047</v>
      </c>
      <c r="C77" s="3">
        <v>66</v>
      </c>
      <c r="D77" s="3">
        <v>66</v>
      </c>
      <c r="F77" s="3" t="s">
        <v>770</v>
      </c>
      <c r="G77" s="6" t="s">
        <v>4233</v>
      </c>
      <c r="H77" s="3" t="s">
        <v>913</v>
      </c>
      <c r="I77" s="3" t="s">
        <v>909</v>
      </c>
      <c r="J77" s="3" t="s">
        <v>1922</v>
      </c>
      <c r="K77" s="3" t="s">
        <v>932</v>
      </c>
      <c r="L77" s="3" t="s">
        <v>1918</v>
      </c>
      <c r="M77" s="33" t="s">
        <v>882</v>
      </c>
      <c r="P77" s="27">
        <v>3</v>
      </c>
      <c r="Q77" s="32" t="s">
        <v>2110</v>
      </c>
      <c r="R77" s="9" t="s">
        <v>3100</v>
      </c>
      <c r="S77" s="6" t="s">
        <v>3122</v>
      </c>
      <c r="T77" s="6" t="s">
        <v>3115</v>
      </c>
      <c r="U77" s="6" t="s">
        <v>3120</v>
      </c>
      <c r="V77" s="6" t="s">
        <v>3128</v>
      </c>
      <c r="W77" s="6" t="s">
        <v>3140</v>
      </c>
      <c r="Y77" s="33">
        <v>1</v>
      </c>
      <c r="AI77" s="38">
        <v>1</v>
      </c>
      <c r="AO77" s="38">
        <v>1</v>
      </c>
      <c r="AW77" s="33">
        <v>1</v>
      </c>
      <c r="BC77" s="33">
        <v>1</v>
      </c>
      <c r="BD77" s="33">
        <v>1</v>
      </c>
    </row>
    <row r="78" spans="1:56" ht="15" customHeight="1" x14ac:dyDescent="0.35">
      <c r="A78" s="9">
        <v>77</v>
      </c>
      <c r="B78" s="3" t="s">
        <v>1638</v>
      </c>
      <c r="C78" s="3">
        <v>70</v>
      </c>
      <c r="D78" s="3">
        <v>70</v>
      </c>
      <c r="Q78" s="32"/>
      <c r="R78" s="9"/>
      <c r="S78" s="6" t="s">
        <v>3132</v>
      </c>
      <c r="T78" s="6" t="s">
        <v>3132</v>
      </c>
      <c r="U78" s="6" t="s">
        <v>3132</v>
      </c>
      <c r="V78" s="6" t="s">
        <v>3132</v>
      </c>
      <c r="W78" s="6" t="s">
        <v>3132</v>
      </c>
    </row>
    <row r="79" spans="1:56" ht="15" customHeight="1" x14ac:dyDescent="0.35">
      <c r="A79" s="9">
        <v>78</v>
      </c>
      <c r="B79" s="3" t="s">
        <v>1010</v>
      </c>
      <c r="C79" s="3">
        <v>68</v>
      </c>
      <c r="D79" s="3">
        <v>68</v>
      </c>
      <c r="F79" s="3" t="s">
        <v>1011</v>
      </c>
      <c r="G79" s="3" t="s">
        <v>4234</v>
      </c>
      <c r="H79" s="3" t="s">
        <v>913</v>
      </c>
      <c r="I79" s="3" t="s">
        <v>909</v>
      </c>
      <c r="J79" s="3" t="s">
        <v>1922</v>
      </c>
      <c r="K79" s="3" t="s">
        <v>918</v>
      </c>
      <c r="L79" s="3" t="s">
        <v>1916</v>
      </c>
      <c r="M79" s="33" t="s">
        <v>882</v>
      </c>
      <c r="P79" s="27">
        <v>6</v>
      </c>
      <c r="Q79" s="32" t="s">
        <v>2112</v>
      </c>
      <c r="R79" s="9" t="s">
        <v>3100</v>
      </c>
      <c r="S79" s="6" t="s">
        <v>3158</v>
      </c>
      <c r="T79" s="6" t="s">
        <v>3115</v>
      </c>
      <c r="U79" s="6" t="s">
        <v>3120</v>
      </c>
      <c r="V79" s="6" t="s">
        <v>3128</v>
      </c>
      <c r="W79" s="6" t="s">
        <v>3140</v>
      </c>
      <c r="Y79" s="33">
        <v>1</v>
      </c>
      <c r="AA79" s="33">
        <v>1</v>
      </c>
      <c r="AI79" s="38">
        <v>1</v>
      </c>
      <c r="AO79" s="38">
        <v>1</v>
      </c>
      <c r="AW79" s="33">
        <v>1</v>
      </c>
      <c r="BC79" s="33">
        <v>1</v>
      </c>
      <c r="BD79" s="33">
        <v>1</v>
      </c>
    </row>
    <row r="80" spans="1:56" ht="15" customHeight="1" x14ac:dyDescent="0.35">
      <c r="A80" s="9">
        <v>79</v>
      </c>
      <c r="B80" s="3" t="s">
        <v>1012</v>
      </c>
      <c r="C80" s="3">
        <v>69</v>
      </c>
      <c r="D80" s="3">
        <v>69</v>
      </c>
      <c r="F80" s="3" t="s">
        <v>1013</v>
      </c>
      <c r="G80" s="3" t="s">
        <v>4235</v>
      </c>
      <c r="H80" s="3" t="s">
        <v>1014</v>
      </c>
      <c r="I80" s="3" t="s">
        <v>909</v>
      </c>
      <c r="J80" s="3" t="s">
        <v>1922</v>
      </c>
      <c r="K80" s="3" t="s">
        <v>918</v>
      </c>
      <c r="L80" s="3" t="s">
        <v>1916</v>
      </c>
      <c r="M80" s="33" t="s">
        <v>903</v>
      </c>
      <c r="P80" s="27">
        <v>1.94</v>
      </c>
      <c r="Q80" s="32" t="s">
        <v>2113</v>
      </c>
      <c r="R80" s="9" t="s">
        <v>3097</v>
      </c>
      <c r="S80" s="6" t="s">
        <v>3155</v>
      </c>
      <c r="T80" s="6" t="s">
        <v>3115</v>
      </c>
      <c r="U80" s="6" t="s">
        <v>3120</v>
      </c>
      <c r="V80" s="6" t="s">
        <v>3121</v>
      </c>
      <c r="W80" s="6" t="s">
        <v>3118</v>
      </c>
      <c r="X80" s="38">
        <v>1</v>
      </c>
      <c r="AA80" s="33">
        <v>1</v>
      </c>
      <c r="AI80" s="38">
        <v>1</v>
      </c>
      <c r="AO80" s="38">
        <v>1</v>
      </c>
      <c r="AV80" s="38">
        <v>1</v>
      </c>
      <c r="AZ80" s="38">
        <v>1</v>
      </c>
    </row>
    <row r="81" spans="1:57" ht="15" customHeight="1" x14ac:dyDescent="0.35">
      <c r="A81" s="9">
        <v>80</v>
      </c>
      <c r="B81" s="3" t="s">
        <v>687</v>
      </c>
      <c r="C81" s="3">
        <v>70</v>
      </c>
      <c r="D81" s="3">
        <v>70</v>
      </c>
      <c r="F81" s="3" t="s">
        <v>1015</v>
      </c>
      <c r="G81" s="78" t="s">
        <v>4236</v>
      </c>
      <c r="H81" s="3" t="s">
        <v>841</v>
      </c>
      <c r="I81" s="3" t="s">
        <v>909</v>
      </c>
      <c r="J81" s="3" t="s">
        <v>1922</v>
      </c>
      <c r="K81" s="3" t="s">
        <v>985</v>
      </c>
      <c r="L81" s="3" t="s">
        <v>1916</v>
      </c>
      <c r="M81" s="33" t="s">
        <v>912</v>
      </c>
      <c r="P81" s="27" t="s">
        <v>3355</v>
      </c>
      <c r="Q81" s="32" t="s">
        <v>2111</v>
      </c>
      <c r="R81" s="9" t="s">
        <v>3102</v>
      </c>
      <c r="S81" s="6" t="s">
        <v>3138</v>
      </c>
      <c r="T81" s="6" t="s">
        <v>3115</v>
      </c>
      <c r="U81" s="6" t="s">
        <v>3120</v>
      </c>
      <c r="V81" s="6" t="s">
        <v>3125</v>
      </c>
      <c r="W81" s="6" t="s">
        <v>3157</v>
      </c>
      <c r="AA81" s="33">
        <v>1</v>
      </c>
      <c r="AI81" s="38">
        <v>1</v>
      </c>
      <c r="AO81" s="38">
        <v>1</v>
      </c>
      <c r="AV81" s="38">
        <v>1</v>
      </c>
      <c r="AW81" s="33">
        <v>1</v>
      </c>
      <c r="AX81" s="33">
        <v>1</v>
      </c>
      <c r="BA81" s="39">
        <v>1</v>
      </c>
      <c r="BC81" s="33">
        <v>1</v>
      </c>
      <c r="BD81" s="33">
        <v>1</v>
      </c>
    </row>
    <row r="82" spans="1:57" ht="15" customHeight="1" x14ac:dyDescent="0.35">
      <c r="A82" s="9">
        <v>81</v>
      </c>
      <c r="B82" s="3" t="s">
        <v>1016</v>
      </c>
      <c r="C82" s="3">
        <v>71</v>
      </c>
      <c r="D82" s="3">
        <v>71</v>
      </c>
      <c r="F82" s="3" t="s">
        <v>1017</v>
      </c>
      <c r="G82" s="3" t="s">
        <v>4237</v>
      </c>
      <c r="H82" s="3" t="s">
        <v>1018</v>
      </c>
      <c r="I82" s="3" t="s">
        <v>147</v>
      </c>
      <c r="J82" s="3" t="s">
        <v>897</v>
      </c>
      <c r="K82" s="3" t="s">
        <v>932</v>
      </c>
      <c r="L82" s="3" t="s">
        <v>1918</v>
      </c>
      <c r="M82" s="33" t="s">
        <v>903</v>
      </c>
      <c r="P82" s="27">
        <v>16</v>
      </c>
      <c r="Q82" s="32" t="s">
        <v>2114</v>
      </c>
      <c r="R82" s="9" t="s">
        <v>3100</v>
      </c>
      <c r="S82" s="6" t="s">
        <v>3139</v>
      </c>
      <c r="T82" s="6" t="s">
        <v>3115</v>
      </c>
      <c r="U82" s="6" t="s">
        <v>3120</v>
      </c>
      <c r="V82" s="6" t="s">
        <v>3128</v>
      </c>
      <c r="W82" s="6" t="s">
        <v>3140</v>
      </c>
      <c r="AD82" s="33">
        <v>1</v>
      </c>
      <c r="AI82" s="38">
        <v>1</v>
      </c>
      <c r="AO82" s="38">
        <v>1</v>
      </c>
      <c r="AW82" s="33">
        <v>1</v>
      </c>
      <c r="BC82" s="33">
        <v>1</v>
      </c>
      <c r="BD82" s="33">
        <v>1</v>
      </c>
    </row>
    <row r="83" spans="1:57" ht="15" customHeight="1" x14ac:dyDescent="0.35">
      <c r="A83" s="9">
        <v>82</v>
      </c>
      <c r="B83" s="3" t="s">
        <v>1019</v>
      </c>
      <c r="C83" s="3">
        <v>72</v>
      </c>
      <c r="D83" s="3">
        <v>72</v>
      </c>
      <c r="F83" s="3" t="s">
        <v>771</v>
      </c>
      <c r="G83" s="3" t="s">
        <v>4238</v>
      </c>
      <c r="H83" s="3" t="s">
        <v>973</v>
      </c>
      <c r="I83" s="3" t="s">
        <v>909</v>
      </c>
      <c r="J83" s="3" t="s">
        <v>1922</v>
      </c>
      <c r="K83" s="3" t="s">
        <v>932</v>
      </c>
      <c r="L83" s="3" t="s">
        <v>1918</v>
      </c>
      <c r="M83" s="33" t="s">
        <v>903</v>
      </c>
      <c r="P83" s="27">
        <v>1</v>
      </c>
      <c r="Q83" s="32" t="s">
        <v>2115</v>
      </c>
      <c r="R83" s="9" t="s">
        <v>3102</v>
      </c>
      <c r="S83" s="6" t="s">
        <v>3138</v>
      </c>
      <c r="T83" s="6" t="s">
        <v>3115</v>
      </c>
      <c r="U83" s="6" t="s">
        <v>3120</v>
      </c>
      <c r="V83" s="6" t="s">
        <v>3125</v>
      </c>
      <c r="W83" s="6" t="s">
        <v>3140</v>
      </c>
      <c r="AA83" s="33">
        <v>1</v>
      </c>
      <c r="AI83" s="38">
        <v>1</v>
      </c>
      <c r="AO83" s="38">
        <v>1</v>
      </c>
      <c r="AV83" s="38">
        <v>1</v>
      </c>
      <c r="AW83" s="33">
        <v>1</v>
      </c>
      <c r="AX83" s="33">
        <v>1</v>
      </c>
      <c r="BC83" s="33">
        <v>1</v>
      </c>
      <c r="BD83" s="33">
        <v>1</v>
      </c>
    </row>
    <row r="84" spans="1:57" ht="15" customHeight="1" x14ac:dyDescent="0.35">
      <c r="A84" s="9">
        <v>83</v>
      </c>
      <c r="B84" s="3" t="s">
        <v>1020</v>
      </c>
      <c r="C84" s="3">
        <v>73</v>
      </c>
      <c r="D84" s="3">
        <v>73</v>
      </c>
      <c r="F84" s="3" t="s">
        <v>1021</v>
      </c>
      <c r="G84" s="6" t="s">
        <v>4239</v>
      </c>
      <c r="H84" s="3" t="s">
        <v>1414</v>
      </c>
      <c r="I84" s="3" t="s">
        <v>909</v>
      </c>
      <c r="J84" s="3" t="s">
        <v>1922</v>
      </c>
      <c r="K84" s="3" t="s">
        <v>985</v>
      </c>
      <c r="L84" s="3" t="s">
        <v>1916</v>
      </c>
      <c r="M84" s="33" t="s">
        <v>903</v>
      </c>
      <c r="P84" s="27">
        <v>1.4</v>
      </c>
      <c r="Q84" s="32" t="s">
        <v>2116</v>
      </c>
      <c r="R84" s="9" t="s">
        <v>3102</v>
      </c>
      <c r="S84" s="6" t="s">
        <v>3138</v>
      </c>
      <c r="T84" s="6" t="s">
        <v>3115</v>
      </c>
      <c r="U84" s="6" t="s">
        <v>3120</v>
      </c>
      <c r="V84" s="6" t="s">
        <v>3125</v>
      </c>
      <c r="W84" s="6" t="s">
        <v>3140</v>
      </c>
      <c r="AA84" s="33">
        <v>1</v>
      </c>
      <c r="AI84" s="38">
        <v>1</v>
      </c>
      <c r="AO84" s="38">
        <v>1</v>
      </c>
      <c r="AV84" s="38">
        <v>1</v>
      </c>
      <c r="AW84" s="33">
        <v>1</v>
      </c>
      <c r="AX84" s="33">
        <v>1</v>
      </c>
      <c r="BC84" s="33">
        <v>1</v>
      </c>
      <c r="BD84" s="33">
        <v>1</v>
      </c>
    </row>
    <row r="85" spans="1:57" ht="15" customHeight="1" x14ac:dyDescent="0.35">
      <c r="A85" s="9">
        <v>84</v>
      </c>
      <c r="B85" s="3" t="s">
        <v>1022</v>
      </c>
      <c r="C85" s="3">
        <v>74</v>
      </c>
      <c r="D85" s="3">
        <v>74</v>
      </c>
      <c r="F85" s="3" t="s">
        <v>3697</v>
      </c>
      <c r="G85" s="75" t="s">
        <v>4240</v>
      </c>
      <c r="H85" s="3" t="s">
        <v>910</v>
      </c>
      <c r="I85" s="3" t="s">
        <v>909</v>
      </c>
      <c r="J85" s="3" t="s">
        <v>1922</v>
      </c>
      <c r="K85" s="3" t="s">
        <v>932</v>
      </c>
      <c r="L85" s="3" t="s">
        <v>1918</v>
      </c>
      <c r="M85" s="33" t="s">
        <v>1023</v>
      </c>
      <c r="P85" s="27">
        <v>13</v>
      </c>
      <c r="Q85" s="32" t="s">
        <v>2117</v>
      </c>
      <c r="R85" s="9" t="s">
        <v>3100</v>
      </c>
      <c r="S85" s="6" t="s">
        <v>3151</v>
      </c>
      <c r="T85" s="6" t="s">
        <v>3115</v>
      </c>
      <c r="U85" s="6" t="s">
        <v>3120</v>
      </c>
      <c r="V85" s="6" t="s">
        <v>3128</v>
      </c>
      <c r="W85" s="6" t="s">
        <v>3131</v>
      </c>
      <c r="X85" s="38">
        <v>1</v>
      </c>
      <c r="Y85" s="33">
        <v>1</v>
      </c>
      <c r="AI85" s="38">
        <v>1</v>
      </c>
      <c r="AO85" s="38">
        <v>1</v>
      </c>
      <c r="AW85" s="33">
        <v>1</v>
      </c>
      <c r="BB85" s="39">
        <v>1</v>
      </c>
      <c r="BC85" s="33">
        <v>1</v>
      </c>
    </row>
    <row r="86" spans="1:57" ht="15" customHeight="1" x14ac:dyDescent="0.35">
      <c r="A86" s="9">
        <v>85</v>
      </c>
      <c r="B86" s="3" t="s">
        <v>1639</v>
      </c>
      <c r="C86" s="3">
        <v>544</v>
      </c>
      <c r="D86" s="3">
        <v>544</v>
      </c>
      <c r="Q86" s="32"/>
      <c r="R86" s="9"/>
      <c r="S86" s="6" t="s">
        <v>3132</v>
      </c>
      <c r="T86" s="6" t="s">
        <v>3132</v>
      </c>
      <c r="U86" s="6" t="s">
        <v>3132</v>
      </c>
      <c r="V86" s="6" t="s">
        <v>3132</v>
      </c>
      <c r="W86" s="6" t="s">
        <v>3132</v>
      </c>
    </row>
    <row r="87" spans="1:57" ht="15" customHeight="1" x14ac:dyDescent="0.35">
      <c r="A87" s="9">
        <v>86</v>
      </c>
      <c r="B87" s="3" t="s">
        <v>1024</v>
      </c>
      <c r="C87" s="3">
        <v>76</v>
      </c>
      <c r="D87" s="3">
        <v>76</v>
      </c>
      <c r="F87" s="3" t="s">
        <v>1025</v>
      </c>
      <c r="G87" s="3" t="s">
        <v>4241</v>
      </c>
      <c r="H87" s="3" t="s">
        <v>841</v>
      </c>
      <c r="I87" s="3" t="s">
        <v>909</v>
      </c>
      <c r="J87" s="3" t="s">
        <v>1922</v>
      </c>
      <c r="K87" s="3" t="s">
        <v>985</v>
      </c>
      <c r="L87" s="3" t="s">
        <v>1916</v>
      </c>
      <c r="M87" s="33" t="s">
        <v>912</v>
      </c>
      <c r="P87" s="27" t="s">
        <v>3356</v>
      </c>
      <c r="Q87" s="32" t="s">
        <v>2119</v>
      </c>
      <c r="R87" s="9" t="s">
        <v>3102</v>
      </c>
      <c r="S87" s="6" t="s">
        <v>3138</v>
      </c>
      <c r="T87" s="6" t="s">
        <v>3115</v>
      </c>
      <c r="U87" s="6" t="s">
        <v>3120</v>
      </c>
      <c r="V87" s="6" t="s">
        <v>3125</v>
      </c>
      <c r="W87" s="6" t="s">
        <v>3157</v>
      </c>
      <c r="AA87" s="33">
        <v>1</v>
      </c>
      <c r="AI87" s="38">
        <v>1</v>
      </c>
      <c r="AO87" s="38">
        <v>1</v>
      </c>
      <c r="AV87" s="38">
        <v>1</v>
      </c>
      <c r="AW87" s="33">
        <v>1</v>
      </c>
      <c r="AX87" s="33">
        <v>1</v>
      </c>
      <c r="BA87" s="39">
        <v>1</v>
      </c>
      <c r="BC87" s="33">
        <v>1</v>
      </c>
      <c r="BD87" s="33">
        <v>1</v>
      </c>
    </row>
    <row r="88" spans="1:57" ht="15" customHeight="1" x14ac:dyDescent="0.35">
      <c r="A88" s="9">
        <v>87</v>
      </c>
      <c r="B88" s="3" t="s">
        <v>1026</v>
      </c>
      <c r="C88" s="3">
        <v>77</v>
      </c>
      <c r="D88" s="3">
        <v>77</v>
      </c>
      <c r="F88" s="3" t="s">
        <v>239</v>
      </c>
      <c r="G88" s="77" t="s">
        <v>4242</v>
      </c>
      <c r="H88" s="3" t="s">
        <v>923</v>
      </c>
      <c r="I88" s="3" t="s">
        <v>909</v>
      </c>
      <c r="J88" s="3" t="s">
        <v>1922</v>
      </c>
      <c r="K88" s="3" t="s">
        <v>985</v>
      </c>
      <c r="L88" s="3" t="s">
        <v>1916</v>
      </c>
      <c r="M88" s="33" t="s">
        <v>878</v>
      </c>
      <c r="P88" s="27" t="s">
        <v>3357</v>
      </c>
      <c r="Q88" s="32" t="s">
        <v>2120</v>
      </c>
      <c r="R88" s="9" t="s">
        <v>3098</v>
      </c>
      <c r="S88" s="6" t="s">
        <v>3114</v>
      </c>
      <c r="T88" s="6" t="s">
        <v>3115</v>
      </c>
      <c r="U88" s="6" t="s">
        <v>3120</v>
      </c>
      <c r="V88" s="6" t="s">
        <v>3128</v>
      </c>
      <c r="W88" s="6" t="s">
        <v>3159</v>
      </c>
      <c r="X88" s="38">
        <v>1</v>
      </c>
      <c r="AI88" s="38">
        <v>1</v>
      </c>
      <c r="AO88" s="38">
        <v>1</v>
      </c>
      <c r="AW88" s="33">
        <v>1</v>
      </c>
      <c r="BB88" s="39">
        <v>1</v>
      </c>
      <c r="BD88" s="33">
        <v>1</v>
      </c>
    </row>
    <row r="89" spans="1:57" ht="15" customHeight="1" x14ac:dyDescent="0.35">
      <c r="A89" s="9">
        <v>88</v>
      </c>
      <c r="B89" s="3" t="s">
        <v>1027</v>
      </c>
      <c r="C89" s="3">
        <v>78</v>
      </c>
      <c r="D89" s="3">
        <v>78</v>
      </c>
      <c r="F89" s="3" t="s">
        <v>1028</v>
      </c>
      <c r="G89" s="3" t="s">
        <v>4243</v>
      </c>
      <c r="H89" s="3" t="s">
        <v>717</v>
      </c>
      <c r="I89" s="3" t="s">
        <v>909</v>
      </c>
      <c r="J89" s="3" t="s">
        <v>1922</v>
      </c>
      <c r="K89" s="3" t="s">
        <v>918</v>
      </c>
      <c r="L89" s="3" t="s">
        <v>1916</v>
      </c>
      <c r="M89" s="33" t="s">
        <v>878</v>
      </c>
      <c r="P89" s="27">
        <v>2</v>
      </c>
      <c r="Q89" s="32" t="s">
        <v>2121</v>
      </c>
      <c r="R89" s="9" t="s">
        <v>3097</v>
      </c>
      <c r="S89" s="6" t="s">
        <v>3114</v>
      </c>
      <c r="T89" s="6" t="s">
        <v>3115</v>
      </c>
      <c r="U89" s="6" t="s">
        <v>3120</v>
      </c>
      <c r="V89" s="6" t="s">
        <v>3121</v>
      </c>
      <c r="W89" s="6" t="s">
        <v>3118</v>
      </c>
      <c r="X89" s="38">
        <v>1</v>
      </c>
      <c r="AI89" s="38">
        <v>1</v>
      </c>
      <c r="AO89" s="38">
        <v>1</v>
      </c>
      <c r="AV89" s="38">
        <v>1</v>
      </c>
      <c r="AZ89" s="38">
        <v>1</v>
      </c>
    </row>
    <row r="90" spans="1:57" ht="15" customHeight="1" x14ac:dyDescent="0.35">
      <c r="A90" s="9">
        <v>89</v>
      </c>
      <c r="B90" s="3" t="s">
        <v>3658</v>
      </c>
      <c r="C90" s="3">
        <v>79</v>
      </c>
      <c r="D90" s="3">
        <v>79</v>
      </c>
      <c r="F90" s="3" t="s">
        <v>1030</v>
      </c>
      <c r="G90" s="3" t="s">
        <v>4244</v>
      </c>
      <c r="H90" s="3" t="s">
        <v>913</v>
      </c>
      <c r="I90" s="3" t="s">
        <v>909</v>
      </c>
      <c r="J90" s="3" t="s">
        <v>1922</v>
      </c>
      <c r="K90" s="3" t="s">
        <v>918</v>
      </c>
      <c r="L90" s="3" t="s">
        <v>1916</v>
      </c>
      <c r="M90" s="33" t="s">
        <v>882</v>
      </c>
      <c r="P90" s="27">
        <v>11</v>
      </c>
      <c r="Q90" s="32" t="s">
        <v>2122</v>
      </c>
      <c r="R90" s="9" t="s">
        <v>3100</v>
      </c>
      <c r="S90" s="6" t="s">
        <v>3122</v>
      </c>
      <c r="T90" s="6" t="s">
        <v>3115</v>
      </c>
      <c r="U90" s="6" t="s">
        <v>3120</v>
      </c>
      <c r="V90" s="6" t="s">
        <v>3128</v>
      </c>
      <c r="W90" s="6" t="s">
        <v>3140</v>
      </c>
      <c r="Y90" s="33">
        <v>1</v>
      </c>
      <c r="AI90" s="38">
        <v>1</v>
      </c>
      <c r="AO90" s="38">
        <v>1</v>
      </c>
      <c r="AW90" s="33">
        <v>1</v>
      </c>
      <c r="BC90" s="33">
        <v>1</v>
      </c>
      <c r="BD90" s="33">
        <v>1</v>
      </c>
    </row>
    <row r="91" spans="1:57" ht="15" customHeight="1" x14ac:dyDescent="0.35">
      <c r="A91" s="9">
        <v>90</v>
      </c>
      <c r="B91" s="3" t="s">
        <v>3555</v>
      </c>
      <c r="C91" s="3">
        <v>153</v>
      </c>
      <c r="D91" s="3">
        <v>153</v>
      </c>
      <c r="F91" s="3" t="s">
        <v>3453</v>
      </c>
      <c r="G91" s="3" t="s">
        <v>4245</v>
      </c>
      <c r="H91" s="3" t="s">
        <v>913</v>
      </c>
      <c r="I91" s="3" t="s">
        <v>909</v>
      </c>
      <c r="J91" s="3" t="s">
        <v>1922</v>
      </c>
      <c r="K91" s="3" t="s">
        <v>932</v>
      </c>
      <c r="L91" s="3" t="s">
        <v>1918</v>
      </c>
      <c r="M91" s="33" t="s">
        <v>882</v>
      </c>
      <c r="Q91" s="32"/>
      <c r="R91" s="9"/>
      <c r="S91" s="6" t="s">
        <v>3132</v>
      </c>
      <c r="T91" s="6" t="s">
        <v>3132</v>
      </c>
      <c r="U91" s="6" t="s">
        <v>3132</v>
      </c>
      <c r="V91" s="6" t="s">
        <v>3132</v>
      </c>
      <c r="W91" s="6" t="s">
        <v>3132</v>
      </c>
    </row>
    <row r="92" spans="1:57" ht="15" customHeight="1" x14ac:dyDescent="0.35">
      <c r="A92" s="9">
        <v>91</v>
      </c>
      <c r="B92" s="3" t="s">
        <v>1031</v>
      </c>
      <c r="C92" s="3">
        <v>81</v>
      </c>
      <c r="D92" s="3">
        <v>81</v>
      </c>
      <c r="F92" s="3" t="s">
        <v>1936</v>
      </c>
      <c r="G92" s="3" t="s">
        <v>1936</v>
      </c>
      <c r="H92" s="3" t="s">
        <v>975</v>
      </c>
      <c r="I92" s="3" t="s">
        <v>702</v>
      </c>
      <c r="J92" s="3" t="s">
        <v>1922</v>
      </c>
      <c r="K92" s="3" t="s">
        <v>974</v>
      </c>
      <c r="L92" s="3" t="s">
        <v>974</v>
      </c>
      <c r="M92" s="33" t="s">
        <v>878</v>
      </c>
      <c r="P92" s="27">
        <v>1.52</v>
      </c>
      <c r="Q92" s="32" t="s">
        <v>2123</v>
      </c>
      <c r="R92" s="9" t="s">
        <v>3097</v>
      </c>
      <c r="S92" s="6" t="s">
        <v>3114</v>
      </c>
      <c r="T92" s="6" t="s">
        <v>3115</v>
      </c>
      <c r="U92" s="6" t="s">
        <v>3133</v>
      </c>
      <c r="V92" s="6" t="s">
        <v>3121</v>
      </c>
      <c r="W92" s="6" t="s">
        <v>3118</v>
      </c>
      <c r="X92" s="38">
        <v>1</v>
      </c>
      <c r="AI92" s="38">
        <v>1</v>
      </c>
      <c r="AP92" s="33">
        <v>1</v>
      </c>
      <c r="AV92" s="38">
        <v>1</v>
      </c>
      <c r="AZ92" s="38">
        <v>1</v>
      </c>
    </row>
    <row r="93" spans="1:57" ht="15" customHeight="1" x14ac:dyDescent="0.35">
      <c r="A93" s="9">
        <v>92</v>
      </c>
      <c r="B93" s="3" t="s">
        <v>1475</v>
      </c>
      <c r="C93" s="3">
        <v>82</v>
      </c>
      <c r="D93" s="3">
        <v>82</v>
      </c>
      <c r="F93" s="3" t="s">
        <v>765</v>
      </c>
      <c r="G93" s="3" t="s">
        <v>4246</v>
      </c>
      <c r="H93" s="3" t="s">
        <v>913</v>
      </c>
      <c r="I93" s="3" t="s">
        <v>909</v>
      </c>
      <c r="J93" s="3" t="s">
        <v>1922</v>
      </c>
      <c r="K93" s="3" t="s">
        <v>918</v>
      </c>
      <c r="L93" s="3" t="s">
        <v>1916</v>
      </c>
      <c r="M93" s="33" t="s">
        <v>882</v>
      </c>
      <c r="P93" s="27">
        <v>1</v>
      </c>
      <c r="Q93" s="32" t="s">
        <v>2124</v>
      </c>
      <c r="R93" s="9" t="s">
        <v>3100</v>
      </c>
      <c r="S93" s="6" t="s">
        <v>3122</v>
      </c>
      <c r="T93" s="6" t="s">
        <v>3115</v>
      </c>
      <c r="U93" s="6" t="s">
        <v>3120</v>
      </c>
      <c r="V93" s="6" t="s">
        <v>3128</v>
      </c>
      <c r="W93" s="6" t="s">
        <v>3140</v>
      </c>
      <c r="Y93" s="33">
        <v>1</v>
      </c>
      <c r="AI93" s="38">
        <v>1</v>
      </c>
      <c r="AO93" s="38">
        <v>1</v>
      </c>
      <c r="AW93" s="33">
        <v>1</v>
      </c>
      <c r="BC93" s="33">
        <v>1</v>
      </c>
      <c r="BD93" s="33">
        <v>1</v>
      </c>
    </row>
    <row r="94" spans="1:57" ht="15" customHeight="1" x14ac:dyDescent="0.35">
      <c r="A94" s="9">
        <v>93</v>
      </c>
      <c r="B94" s="3" t="s">
        <v>1032</v>
      </c>
      <c r="C94" s="3">
        <v>83</v>
      </c>
      <c r="D94" s="3">
        <v>83</v>
      </c>
      <c r="F94" s="3" t="s">
        <v>1033</v>
      </c>
      <c r="G94" s="3" t="s">
        <v>4247</v>
      </c>
      <c r="H94" s="3" t="s">
        <v>1034</v>
      </c>
      <c r="I94" s="3" t="s">
        <v>702</v>
      </c>
      <c r="J94" s="3" t="s">
        <v>1922</v>
      </c>
      <c r="K94" s="3" t="s">
        <v>918</v>
      </c>
      <c r="L94" s="3" t="s">
        <v>1916</v>
      </c>
      <c r="M94" s="33" t="s">
        <v>878</v>
      </c>
      <c r="P94" s="27">
        <v>2.56</v>
      </c>
      <c r="Q94" s="32" t="s">
        <v>2125</v>
      </c>
      <c r="R94" s="9" t="s">
        <v>3097</v>
      </c>
      <c r="S94" s="6" t="s">
        <v>3114</v>
      </c>
      <c r="T94" s="6" t="s">
        <v>3115</v>
      </c>
      <c r="U94" s="6" t="s">
        <v>3133</v>
      </c>
      <c r="V94" s="6" t="s">
        <v>3121</v>
      </c>
      <c r="W94" s="6" t="s">
        <v>3118</v>
      </c>
      <c r="X94" s="38">
        <v>1</v>
      </c>
      <c r="AI94" s="38">
        <v>1</v>
      </c>
      <c r="AP94" s="33">
        <v>1</v>
      </c>
      <c r="AV94" s="38">
        <v>1</v>
      </c>
      <c r="AZ94" s="38">
        <v>1</v>
      </c>
    </row>
    <row r="95" spans="1:57" ht="15" customHeight="1" x14ac:dyDescent="0.35">
      <c r="A95" s="9">
        <v>94</v>
      </c>
      <c r="B95" s="3" t="s">
        <v>1035</v>
      </c>
      <c r="C95" s="3">
        <v>84</v>
      </c>
      <c r="D95" s="3">
        <v>84</v>
      </c>
      <c r="F95" s="3" t="s">
        <v>36</v>
      </c>
      <c r="G95" s="6" t="s">
        <v>4248</v>
      </c>
      <c r="H95" s="3" t="s">
        <v>1413</v>
      </c>
      <c r="I95" s="3" t="s">
        <v>909</v>
      </c>
      <c r="J95" s="3" t="s">
        <v>1922</v>
      </c>
      <c r="K95" s="3" t="s">
        <v>985</v>
      </c>
      <c r="L95" s="3" t="s">
        <v>1916</v>
      </c>
      <c r="M95" s="33" t="s">
        <v>903</v>
      </c>
      <c r="P95" s="27">
        <v>3.46</v>
      </c>
      <c r="Q95" s="32" t="s">
        <v>2126</v>
      </c>
      <c r="R95" s="9" t="s">
        <v>3102</v>
      </c>
      <c r="S95" s="6" t="s">
        <v>3149</v>
      </c>
      <c r="T95" s="6" t="s">
        <v>3115</v>
      </c>
      <c r="U95" s="6" t="s">
        <v>3120</v>
      </c>
      <c r="V95" s="6" t="s">
        <v>3128</v>
      </c>
      <c r="W95" s="6" t="s">
        <v>3160</v>
      </c>
      <c r="AD95" s="33">
        <v>1</v>
      </c>
      <c r="AG95" s="33">
        <v>1</v>
      </c>
      <c r="AI95" s="38">
        <v>1</v>
      </c>
      <c r="AO95" s="38">
        <v>1</v>
      </c>
      <c r="AW95" s="33">
        <v>1</v>
      </c>
      <c r="BD95" s="33">
        <v>1</v>
      </c>
      <c r="BE95" s="33">
        <v>1</v>
      </c>
    </row>
    <row r="96" spans="1:57" ht="15" customHeight="1" x14ac:dyDescent="0.35">
      <c r="A96" s="9">
        <v>95</v>
      </c>
      <c r="B96" s="3" t="s">
        <v>1606</v>
      </c>
      <c r="C96" s="3">
        <v>85</v>
      </c>
      <c r="D96" s="3">
        <v>85</v>
      </c>
      <c r="F96" s="3" t="s">
        <v>1415</v>
      </c>
      <c r="G96" s="78" t="s">
        <v>4249</v>
      </c>
      <c r="H96" s="3" t="s">
        <v>841</v>
      </c>
      <c r="I96" s="3" t="s">
        <v>909</v>
      </c>
      <c r="J96" s="3" t="s">
        <v>1922</v>
      </c>
      <c r="K96" s="3" t="s">
        <v>985</v>
      </c>
      <c r="L96" s="3" t="s">
        <v>1916</v>
      </c>
      <c r="M96" s="33" t="s">
        <v>912</v>
      </c>
      <c r="P96" s="27" t="s">
        <v>3358</v>
      </c>
      <c r="Q96" s="32" t="s">
        <v>2127</v>
      </c>
      <c r="R96" s="9" t="s">
        <v>3102</v>
      </c>
      <c r="S96" s="6" t="s">
        <v>3138</v>
      </c>
      <c r="T96" s="6" t="s">
        <v>3115</v>
      </c>
      <c r="U96" s="6" t="s">
        <v>3120</v>
      </c>
      <c r="V96" s="6" t="s">
        <v>3125</v>
      </c>
      <c r="W96" s="6" t="s">
        <v>3157</v>
      </c>
      <c r="AA96" s="33">
        <v>1</v>
      </c>
      <c r="AI96" s="38">
        <v>1</v>
      </c>
      <c r="AO96" s="38">
        <v>1</v>
      </c>
      <c r="AV96" s="38">
        <v>1</v>
      </c>
      <c r="AW96" s="33">
        <v>1</v>
      </c>
      <c r="AX96" s="33">
        <v>1</v>
      </c>
      <c r="BA96" s="39">
        <v>1</v>
      </c>
      <c r="BC96" s="33">
        <v>1</v>
      </c>
      <c r="BD96" s="33">
        <v>1</v>
      </c>
    </row>
    <row r="97" spans="1:57" ht="15" customHeight="1" x14ac:dyDescent="0.35">
      <c r="A97" s="9">
        <v>96</v>
      </c>
      <c r="B97" s="3" t="s">
        <v>1036</v>
      </c>
      <c r="C97" s="3">
        <v>86</v>
      </c>
      <c r="D97" s="3">
        <v>86</v>
      </c>
      <c r="F97" s="3" t="s">
        <v>1338</v>
      </c>
      <c r="G97" s="3" t="s">
        <v>1338</v>
      </c>
      <c r="H97" s="3" t="s">
        <v>913</v>
      </c>
      <c r="I97" s="3" t="s">
        <v>909</v>
      </c>
      <c r="J97" s="3" t="s">
        <v>1922</v>
      </c>
      <c r="K97" s="3" t="s">
        <v>932</v>
      </c>
      <c r="L97" s="3" t="s">
        <v>1918</v>
      </c>
      <c r="M97" s="33" t="s">
        <v>882</v>
      </c>
      <c r="P97" s="33">
        <v>2.5</v>
      </c>
      <c r="Q97" s="32" t="s">
        <v>2128</v>
      </c>
      <c r="R97" s="9" t="s">
        <v>3100</v>
      </c>
      <c r="S97" s="6" t="s">
        <v>3122</v>
      </c>
      <c r="T97" s="6" t="s">
        <v>3115</v>
      </c>
      <c r="U97" s="6" t="s">
        <v>3120</v>
      </c>
      <c r="V97" s="6" t="s">
        <v>3128</v>
      </c>
      <c r="W97" s="6" t="s">
        <v>3140</v>
      </c>
      <c r="Y97" s="33">
        <v>1</v>
      </c>
      <c r="AI97" s="38">
        <v>1</v>
      </c>
      <c r="AO97" s="38">
        <v>1</v>
      </c>
      <c r="AW97" s="33">
        <v>1</v>
      </c>
      <c r="BC97" s="33">
        <v>1</v>
      </c>
      <c r="BD97" s="33">
        <v>1</v>
      </c>
    </row>
    <row r="98" spans="1:57" ht="15" customHeight="1" x14ac:dyDescent="0.35">
      <c r="A98" s="9">
        <v>97</v>
      </c>
      <c r="B98" s="3" t="s">
        <v>3568</v>
      </c>
      <c r="C98" s="3">
        <v>87</v>
      </c>
      <c r="D98" s="3">
        <v>87</v>
      </c>
      <c r="F98" s="3" t="s">
        <v>1039</v>
      </c>
      <c r="G98" s="6" t="s">
        <v>4250</v>
      </c>
      <c r="H98" s="3" t="s">
        <v>913</v>
      </c>
      <c r="I98" s="3" t="s">
        <v>909</v>
      </c>
      <c r="J98" s="3" t="s">
        <v>1922</v>
      </c>
      <c r="K98" s="3" t="s">
        <v>918</v>
      </c>
      <c r="L98" s="3" t="s">
        <v>1916</v>
      </c>
      <c r="M98" s="33" t="s">
        <v>882</v>
      </c>
      <c r="P98" s="27">
        <v>3.45</v>
      </c>
      <c r="Q98" s="32" t="s">
        <v>2129</v>
      </c>
      <c r="R98" s="9" t="s">
        <v>3100</v>
      </c>
      <c r="S98" s="6" t="s">
        <v>3122</v>
      </c>
      <c r="T98" s="6" t="s">
        <v>3115</v>
      </c>
      <c r="U98" s="6" t="s">
        <v>3120</v>
      </c>
      <c r="V98" s="6" t="s">
        <v>3128</v>
      </c>
      <c r="W98" s="6" t="s">
        <v>3139</v>
      </c>
      <c r="Y98" s="33">
        <v>1</v>
      </c>
      <c r="AI98" s="38">
        <v>1</v>
      </c>
      <c r="AO98" s="38">
        <v>1</v>
      </c>
      <c r="AW98" s="33">
        <v>1</v>
      </c>
      <c r="BD98" s="33">
        <v>1</v>
      </c>
    </row>
    <row r="99" spans="1:57" ht="15" customHeight="1" x14ac:dyDescent="0.35">
      <c r="A99" s="9">
        <v>98</v>
      </c>
      <c r="B99" s="3" t="s">
        <v>1040</v>
      </c>
      <c r="C99" s="3">
        <v>88</v>
      </c>
      <c r="D99" s="3">
        <v>88</v>
      </c>
      <c r="F99" s="3" t="s">
        <v>1041</v>
      </c>
      <c r="G99" s="3" t="s">
        <v>4251</v>
      </c>
      <c r="H99" s="3" t="s">
        <v>913</v>
      </c>
      <c r="I99" s="3" t="s">
        <v>909</v>
      </c>
      <c r="J99" s="3" t="s">
        <v>1922</v>
      </c>
      <c r="K99" s="3" t="s">
        <v>918</v>
      </c>
      <c r="L99" s="3" t="s">
        <v>1916</v>
      </c>
      <c r="M99" s="33" t="s">
        <v>882</v>
      </c>
      <c r="P99" s="27">
        <v>17</v>
      </c>
      <c r="Q99" s="32" t="s">
        <v>2130</v>
      </c>
      <c r="R99" s="9" t="s">
        <v>3100</v>
      </c>
      <c r="S99" s="6" t="s">
        <v>3150</v>
      </c>
      <c r="T99" s="6" t="s">
        <v>3115</v>
      </c>
      <c r="U99" s="6" t="s">
        <v>3120</v>
      </c>
      <c r="V99" s="6" t="s">
        <v>3128</v>
      </c>
      <c r="W99" s="6" t="s">
        <v>3140</v>
      </c>
      <c r="Y99" s="33">
        <v>1</v>
      </c>
      <c r="AG99" s="33">
        <v>1</v>
      </c>
      <c r="AI99" s="38">
        <v>1</v>
      </c>
      <c r="AO99" s="38">
        <v>1</v>
      </c>
      <c r="AW99" s="33">
        <v>1</v>
      </c>
      <c r="BC99" s="33">
        <v>1</v>
      </c>
      <c r="BD99" s="33">
        <v>1</v>
      </c>
    </row>
    <row r="100" spans="1:57" ht="14.25" customHeight="1" x14ac:dyDescent="0.35">
      <c r="A100" s="9">
        <v>99</v>
      </c>
      <c r="B100" s="3" t="s">
        <v>1042</v>
      </c>
      <c r="C100" s="3">
        <v>89</v>
      </c>
      <c r="D100" s="3">
        <v>89</v>
      </c>
      <c r="F100" s="43" t="s">
        <v>3471</v>
      </c>
      <c r="G100" s="3" t="s">
        <v>4252</v>
      </c>
      <c r="H100" s="3" t="s">
        <v>913</v>
      </c>
      <c r="I100" s="3" t="s">
        <v>909</v>
      </c>
      <c r="J100" s="3" t="s">
        <v>1922</v>
      </c>
      <c r="K100" s="3" t="s">
        <v>932</v>
      </c>
      <c r="L100" s="3" t="s">
        <v>1918</v>
      </c>
      <c r="M100" s="33" t="s">
        <v>882</v>
      </c>
      <c r="P100" s="27">
        <v>3</v>
      </c>
      <c r="Q100" s="32" t="s">
        <v>2131</v>
      </c>
      <c r="R100" s="9" t="s">
        <v>3100</v>
      </c>
      <c r="S100" s="6" t="s">
        <v>3122</v>
      </c>
      <c r="T100" s="6" t="s">
        <v>3115</v>
      </c>
      <c r="U100" s="6" t="s">
        <v>3120</v>
      </c>
      <c r="V100" s="6" t="s">
        <v>3128</v>
      </c>
      <c r="W100" s="6" t="s">
        <v>3146</v>
      </c>
      <c r="Y100" s="33">
        <v>1</v>
      </c>
      <c r="AI100" s="38">
        <v>1</v>
      </c>
      <c r="AO100" s="38">
        <v>1</v>
      </c>
      <c r="AW100" s="33">
        <v>1</v>
      </c>
      <c r="AZ100" s="38">
        <v>1</v>
      </c>
      <c r="BC100" s="33">
        <v>1</v>
      </c>
      <c r="BD100" s="33">
        <v>1</v>
      </c>
    </row>
    <row r="101" spans="1:57" ht="15" customHeight="1" x14ac:dyDescent="0.35">
      <c r="A101" s="9">
        <v>100</v>
      </c>
      <c r="B101" s="3" t="s">
        <v>959</v>
      </c>
      <c r="C101" s="3">
        <v>90</v>
      </c>
      <c r="D101" s="3">
        <v>90</v>
      </c>
      <c r="E101" s="6" t="s">
        <v>2028</v>
      </c>
      <c r="F101" s="3" t="s">
        <v>41</v>
      </c>
      <c r="G101" s="3" t="s">
        <v>4253</v>
      </c>
      <c r="H101" s="3" t="s">
        <v>902</v>
      </c>
      <c r="I101" s="3" t="s">
        <v>881</v>
      </c>
      <c r="J101" s="3" t="s">
        <v>1922</v>
      </c>
      <c r="K101" s="3" t="s">
        <v>985</v>
      </c>
      <c r="L101" s="3" t="s">
        <v>1916</v>
      </c>
      <c r="M101" s="33" t="s">
        <v>878</v>
      </c>
      <c r="P101" s="27">
        <v>13</v>
      </c>
      <c r="Q101" s="32" t="s">
        <v>2132</v>
      </c>
      <c r="R101" s="9" t="s">
        <v>3098</v>
      </c>
      <c r="S101" s="6" t="s">
        <v>3114</v>
      </c>
      <c r="T101" s="6" t="s">
        <v>3115</v>
      </c>
      <c r="U101" s="6" t="s">
        <v>3116</v>
      </c>
      <c r="V101" s="6" t="s">
        <v>3128</v>
      </c>
      <c r="W101" s="6" t="s">
        <v>3118</v>
      </c>
      <c r="X101" s="38">
        <v>1</v>
      </c>
      <c r="AI101" s="38">
        <v>1</v>
      </c>
      <c r="AR101" s="33">
        <v>1</v>
      </c>
      <c r="AW101" s="33">
        <v>1</v>
      </c>
      <c r="AZ101" s="38">
        <v>1</v>
      </c>
    </row>
    <row r="102" spans="1:57" ht="15.75" customHeight="1" x14ac:dyDescent="0.35">
      <c r="A102" s="9">
        <v>101</v>
      </c>
      <c r="D102" s="3">
        <v>90</v>
      </c>
      <c r="E102" s="6" t="s">
        <v>2029</v>
      </c>
      <c r="F102" s="3" t="s">
        <v>41</v>
      </c>
      <c r="G102" s="3" t="s">
        <v>4253</v>
      </c>
      <c r="H102" s="3" t="s">
        <v>902</v>
      </c>
      <c r="I102" s="3" t="s">
        <v>881</v>
      </c>
      <c r="J102" s="3" t="s">
        <v>1922</v>
      </c>
      <c r="P102" s="27">
        <v>18</v>
      </c>
      <c r="Q102" s="32" t="s">
        <v>2133</v>
      </c>
      <c r="R102" s="9" t="s">
        <v>3097</v>
      </c>
      <c r="S102" s="6" t="s">
        <v>3114</v>
      </c>
      <c r="T102" s="6" t="s">
        <v>3115</v>
      </c>
      <c r="U102" s="6" t="s">
        <v>3120</v>
      </c>
      <c r="V102" s="6" t="s">
        <v>3121</v>
      </c>
      <c r="W102" s="6" t="s">
        <v>3118</v>
      </c>
      <c r="X102" s="38">
        <v>1</v>
      </c>
      <c r="AI102" s="38">
        <v>1</v>
      </c>
      <c r="AO102" s="38">
        <v>1</v>
      </c>
      <c r="AV102" s="38">
        <v>1</v>
      </c>
      <c r="AZ102" s="38">
        <v>1</v>
      </c>
    </row>
    <row r="103" spans="1:57" ht="15" customHeight="1" x14ac:dyDescent="0.35">
      <c r="A103" s="9">
        <v>102</v>
      </c>
      <c r="B103" s="3" t="s">
        <v>1640</v>
      </c>
      <c r="C103" s="3">
        <v>50</v>
      </c>
      <c r="D103" s="3">
        <v>50</v>
      </c>
      <c r="Q103" s="32"/>
      <c r="R103" s="9"/>
      <c r="S103" s="6" t="s">
        <v>3132</v>
      </c>
      <c r="T103" s="6" t="s">
        <v>3132</v>
      </c>
      <c r="U103" s="6" t="s">
        <v>3132</v>
      </c>
      <c r="V103" s="6" t="s">
        <v>3132</v>
      </c>
      <c r="W103" s="6" t="s">
        <v>3132</v>
      </c>
    </row>
    <row r="104" spans="1:57" ht="15" customHeight="1" x14ac:dyDescent="0.35">
      <c r="A104" s="9">
        <v>103</v>
      </c>
      <c r="B104" s="3" t="s">
        <v>1043</v>
      </c>
      <c r="C104" s="3">
        <v>92</v>
      </c>
      <c r="D104" s="3">
        <v>92</v>
      </c>
      <c r="F104" s="3" t="s">
        <v>665</v>
      </c>
      <c r="G104" s="75" t="s">
        <v>4254</v>
      </c>
      <c r="H104" s="3" t="s">
        <v>313</v>
      </c>
      <c r="I104" s="3" t="s">
        <v>941</v>
      </c>
      <c r="J104" s="3" t="s">
        <v>1922</v>
      </c>
      <c r="K104" s="3" t="s">
        <v>932</v>
      </c>
      <c r="L104" s="3" t="s">
        <v>1918</v>
      </c>
      <c r="M104" s="33" t="s">
        <v>903</v>
      </c>
      <c r="P104" s="33">
        <v>2</v>
      </c>
      <c r="Q104" s="32" t="s">
        <v>2134</v>
      </c>
      <c r="R104" s="9" t="s">
        <v>3102</v>
      </c>
      <c r="S104" s="6" t="s">
        <v>3145</v>
      </c>
      <c r="T104" s="6" t="s">
        <v>3115</v>
      </c>
      <c r="U104" s="6" t="s">
        <v>3120</v>
      </c>
      <c r="V104" s="6" t="s">
        <v>3125</v>
      </c>
      <c r="W104" s="6" t="s">
        <v>3146</v>
      </c>
      <c r="X104" s="38">
        <v>1</v>
      </c>
      <c r="AA104" s="33">
        <v>1</v>
      </c>
      <c r="AC104" s="33">
        <v>1</v>
      </c>
      <c r="AI104" s="38">
        <v>1</v>
      </c>
      <c r="AO104" s="38">
        <v>1</v>
      </c>
      <c r="AV104" s="38">
        <v>1</v>
      </c>
      <c r="AW104" s="33">
        <v>1</v>
      </c>
      <c r="AX104" s="33">
        <v>1</v>
      </c>
      <c r="AZ104" s="38">
        <v>1</v>
      </c>
      <c r="BC104" s="33">
        <v>1</v>
      </c>
      <c r="BD104" s="33">
        <v>1</v>
      </c>
    </row>
    <row r="105" spans="1:57" ht="15" customHeight="1" x14ac:dyDescent="0.35">
      <c r="A105" s="9">
        <v>104</v>
      </c>
      <c r="B105" s="3" t="s">
        <v>1044</v>
      </c>
      <c r="C105" s="3">
        <v>93</v>
      </c>
      <c r="D105" s="3">
        <v>93</v>
      </c>
      <c r="F105" s="3" t="s">
        <v>1554</v>
      </c>
      <c r="G105" s="3" t="s">
        <v>1554</v>
      </c>
      <c r="H105" s="3" t="s">
        <v>884</v>
      </c>
      <c r="I105" s="3" t="s">
        <v>883</v>
      </c>
      <c r="J105" s="3" t="s">
        <v>1921</v>
      </c>
      <c r="K105" s="3" t="s">
        <v>1150</v>
      </c>
      <c r="L105" s="3" t="s">
        <v>1917</v>
      </c>
      <c r="M105" s="33" t="s">
        <v>882</v>
      </c>
      <c r="P105" s="27">
        <v>0.79</v>
      </c>
      <c r="Q105" s="32" t="s">
        <v>2135</v>
      </c>
      <c r="R105" s="9" t="s">
        <v>3107</v>
      </c>
      <c r="S105" s="6" t="s">
        <v>3122</v>
      </c>
      <c r="T105" s="6" t="s">
        <v>3123</v>
      </c>
      <c r="U105" s="6" t="s">
        <v>3124</v>
      </c>
      <c r="V105" s="6" t="s">
        <v>3125</v>
      </c>
      <c r="W105" s="6" t="s">
        <v>3126</v>
      </c>
      <c r="Y105" s="33">
        <v>1</v>
      </c>
      <c r="AM105" s="33">
        <v>1</v>
      </c>
      <c r="AQ105" s="33">
        <v>1</v>
      </c>
      <c r="AV105" s="38">
        <v>1</v>
      </c>
      <c r="AW105" s="33">
        <v>1</v>
      </c>
      <c r="AX105" s="33">
        <v>1</v>
      </c>
      <c r="AZ105" s="38">
        <v>1</v>
      </c>
      <c r="BD105" s="33">
        <v>1</v>
      </c>
    </row>
    <row r="106" spans="1:57" ht="15" customHeight="1" x14ac:dyDescent="0.35">
      <c r="A106" s="9">
        <v>105</v>
      </c>
      <c r="B106" s="3" t="s">
        <v>1045</v>
      </c>
      <c r="C106" s="3">
        <v>94</v>
      </c>
      <c r="D106" s="3">
        <v>94</v>
      </c>
      <c r="F106" s="3" t="s">
        <v>1046</v>
      </c>
      <c r="G106" s="3" t="s">
        <v>4255</v>
      </c>
      <c r="H106" s="3" t="s">
        <v>716</v>
      </c>
      <c r="I106" s="3" t="s">
        <v>909</v>
      </c>
      <c r="J106" s="3" t="s">
        <v>1922</v>
      </c>
      <c r="K106" s="3" t="s">
        <v>932</v>
      </c>
      <c r="L106" s="3" t="s">
        <v>1918</v>
      </c>
      <c r="M106" s="33" t="s">
        <v>882</v>
      </c>
      <c r="P106" s="27">
        <v>1.93</v>
      </c>
      <c r="Q106" s="32" t="s">
        <v>2136</v>
      </c>
      <c r="R106" s="9" t="s">
        <v>3102</v>
      </c>
      <c r="S106" s="6" t="s">
        <v>3122</v>
      </c>
      <c r="T106" s="6" t="s">
        <v>3115</v>
      </c>
      <c r="U106" s="6" t="s">
        <v>3120</v>
      </c>
      <c r="V106" s="6" t="s">
        <v>3125</v>
      </c>
      <c r="W106" s="6" t="s">
        <v>3160</v>
      </c>
      <c r="Y106" s="33">
        <v>1</v>
      </c>
      <c r="AI106" s="38">
        <v>1</v>
      </c>
      <c r="AO106" s="38">
        <v>1</v>
      </c>
      <c r="AV106" s="38">
        <v>1</v>
      </c>
      <c r="AW106" s="33">
        <v>1</v>
      </c>
      <c r="AX106" s="33">
        <v>1</v>
      </c>
      <c r="BD106" s="33">
        <v>1</v>
      </c>
      <c r="BE106" s="33">
        <v>1</v>
      </c>
    </row>
    <row r="107" spans="1:57" ht="15" customHeight="1" x14ac:dyDescent="0.35">
      <c r="A107" s="9">
        <v>106</v>
      </c>
      <c r="B107" s="3" t="s">
        <v>1047</v>
      </c>
      <c r="C107" s="3">
        <v>95</v>
      </c>
      <c r="D107" s="3">
        <v>95</v>
      </c>
      <c r="E107" s="6" t="s">
        <v>2028</v>
      </c>
      <c r="F107" s="3" t="s">
        <v>1937</v>
      </c>
      <c r="G107" s="3" t="s">
        <v>1937</v>
      </c>
      <c r="H107" s="3" t="s">
        <v>128</v>
      </c>
      <c r="I107" s="3" t="s">
        <v>881</v>
      </c>
      <c r="J107" s="3" t="s">
        <v>1922</v>
      </c>
      <c r="K107" s="3" t="s">
        <v>1175</v>
      </c>
      <c r="L107" s="3" t="s">
        <v>1917</v>
      </c>
      <c r="M107" s="33" t="s">
        <v>878</v>
      </c>
      <c r="P107" s="27">
        <v>11</v>
      </c>
      <c r="Q107" s="32" t="s">
        <v>2137</v>
      </c>
      <c r="R107" s="9" t="s">
        <v>3098</v>
      </c>
      <c r="S107" s="6" t="s">
        <v>3114</v>
      </c>
      <c r="T107" s="6" t="s">
        <v>3115</v>
      </c>
      <c r="U107" s="6" t="s">
        <v>3116</v>
      </c>
      <c r="V107" s="6" t="s">
        <v>3128</v>
      </c>
      <c r="W107" s="6" t="s">
        <v>3118</v>
      </c>
      <c r="X107" s="38">
        <v>1</v>
      </c>
      <c r="AI107" s="38">
        <v>1</v>
      </c>
      <c r="AR107" s="33">
        <v>1</v>
      </c>
      <c r="AW107" s="33">
        <v>1</v>
      </c>
      <c r="AZ107" s="38">
        <v>1</v>
      </c>
    </row>
    <row r="108" spans="1:57" ht="15" customHeight="1" x14ac:dyDescent="0.35">
      <c r="A108" s="9">
        <v>107</v>
      </c>
      <c r="D108" s="3">
        <v>95</v>
      </c>
      <c r="E108" s="6" t="s">
        <v>2029</v>
      </c>
      <c r="F108" s="3" t="s">
        <v>1937</v>
      </c>
      <c r="G108" s="3" t="s">
        <v>1937</v>
      </c>
      <c r="H108" s="3" t="s">
        <v>128</v>
      </c>
      <c r="I108" s="3" t="s">
        <v>881</v>
      </c>
      <c r="J108" s="3" t="s">
        <v>1922</v>
      </c>
      <c r="Q108" s="32" t="s">
        <v>2138</v>
      </c>
      <c r="R108" s="9" t="s">
        <v>3098</v>
      </c>
      <c r="S108" s="6" t="s">
        <v>3114</v>
      </c>
      <c r="T108" s="6" t="s">
        <v>3115</v>
      </c>
      <c r="U108" s="6" t="s">
        <v>3120</v>
      </c>
      <c r="V108" s="6" t="s">
        <v>3128</v>
      </c>
      <c r="W108" s="6" t="s">
        <v>3118</v>
      </c>
      <c r="X108" s="38">
        <v>1</v>
      </c>
      <c r="AI108" s="38">
        <v>1</v>
      </c>
      <c r="AO108" s="38">
        <v>1</v>
      </c>
      <c r="AW108" s="33">
        <v>1</v>
      </c>
      <c r="AZ108" s="38">
        <v>1</v>
      </c>
    </row>
    <row r="109" spans="1:57" ht="15" customHeight="1" x14ac:dyDescent="0.35">
      <c r="A109" s="9">
        <v>108</v>
      </c>
      <c r="B109" s="3" t="s">
        <v>1938</v>
      </c>
      <c r="C109" s="3">
        <v>96</v>
      </c>
      <c r="D109" s="3">
        <v>96</v>
      </c>
      <c r="E109" s="6" t="s">
        <v>2028</v>
      </c>
      <c r="F109" s="3" t="s">
        <v>953</v>
      </c>
      <c r="G109" s="75" t="s">
        <v>4256</v>
      </c>
      <c r="H109" s="3" t="s">
        <v>133</v>
      </c>
      <c r="I109" s="3" t="s">
        <v>881</v>
      </c>
      <c r="J109" s="3" t="s">
        <v>1922</v>
      </c>
      <c r="K109" s="3" t="s">
        <v>932</v>
      </c>
      <c r="L109" s="3" t="s">
        <v>1918</v>
      </c>
      <c r="M109" s="33" t="s">
        <v>878</v>
      </c>
      <c r="P109" s="27">
        <v>3.19</v>
      </c>
      <c r="Q109" s="32" t="s">
        <v>2139</v>
      </c>
      <c r="R109" s="9" t="s">
        <v>3108</v>
      </c>
      <c r="S109" s="6" t="s">
        <v>3161</v>
      </c>
      <c r="T109" s="6" t="s">
        <v>3161</v>
      </c>
      <c r="U109" s="6" t="s">
        <v>3161</v>
      </c>
      <c r="V109" s="6" t="s">
        <v>3117</v>
      </c>
      <c r="W109" s="6" t="s">
        <v>3118</v>
      </c>
      <c r="AH109" s="33">
        <v>1</v>
      </c>
      <c r="AN109" s="33">
        <v>1</v>
      </c>
      <c r="AU109" s="33">
        <v>1</v>
      </c>
      <c r="AW109" s="33">
        <v>1</v>
      </c>
      <c r="AX109" s="33">
        <v>1</v>
      </c>
      <c r="AZ109" s="38">
        <v>1</v>
      </c>
    </row>
    <row r="110" spans="1:57" ht="15" customHeight="1" x14ac:dyDescent="0.35">
      <c r="A110" s="9">
        <v>109</v>
      </c>
      <c r="D110" s="3">
        <v>96</v>
      </c>
      <c r="E110" s="6" t="s">
        <v>2029</v>
      </c>
      <c r="F110" s="3" t="s">
        <v>953</v>
      </c>
      <c r="G110" s="75" t="s">
        <v>4256</v>
      </c>
      <c r="H110" s="3" t="s">
        <v>133</v>
      </c>
      <c r="I110" s="3" t="s">
        <v>881</v>
      </c>
      <c r="J110" s="3" t="s">
        <v>1922</v>
      </c>
      <c r="P110" s="27"/>
      <c r="Q110" s="32" t="s">
        <v>2140</v>
      </c>
      <c r="R110" s="9" t="s">
        <v>3102</v>
      </c>
      <c r="S110" s="6" t="s">
        <v>3155</v>
      </c>
      <c r="T110" s="6" t="s">
        <v>3115</v>
      </c>
      <c r="U110" s="6" t="s">
        <v>3120</v>
      </c>
      <c r="V110" s="6" t="s">
        <v>3125</v>
      </c>
      <c r="W110" s="6" t="s">
        <v>3147</v>
      </c>
      <c r="X110" s="38">
        <v>1</v>
      </c>
      <c r="AA110" s="33">
        <v>1</v>
      </c>
      <c r="AI110" s="38">
        <v>1</v>
      </c>
      <c r="AO110" s="38">
        <v>1</v>
      </c>
      <c r="AV110" s="38">
        <v>1</v>
      </c>
      <c r="AW110" s="33">
        <v>1</v>
      </c>
      <c r="AX110" s="33">
        <v>1</v>
      </c>
      <c r="BC110" s="33">
        <v>1</v>
      </c>
    </row>
    <row r="111" spans="1:57" ht="15" customHeight="1" x14ac:dyDescent="0.35">
      <c r="A111" s="9">
        <v>110</v>
      </c>
      <c r="B111" s="3" t="s">
        <v>1641</v>
      </c>
      <c r="C111" s="3">
        <v>62</v>
      </c>
      <c r="D111" s="3">
        <v>62</v>
      </c>
      <c r="Q111" s="32"/>
      <c r="R111" s="9"/>
      <c r="S111" s="6" t="s">
        <v>3132</v>
      </c>
      <c r="T111" s="6" t="s">
        <v>3132</v>
      </c>
      <c r="U111" s="6" t="s">
        <v>3132</v>
      </c>
      <c r="V111" s="6" t="s">
        <v>3132</v>
      </c>
      <c r="W111" s="6" t="s">
        <v>3132</v>
      </c>
    </row>
    <row r="112" spans="1:57" ht="15" customHeight="1" x14ac:dyDescent="0.35">
      <c r="A112" s="9">
        <v>111</v>
      </c>
      <c r="B112" s="3" t="s">
        <v>1056</v>
      </c>
      <c r="C112" s="3">
        <v>98</v>
      </c>
      <c r="D112" s="3">
        <v>98</v>
      </c>
      <c r="F112" s="3" t="s">
        <v>1057</v>
      </c>
      <c r="G112" s="3" t="s">
        <v>1057</v>
      </c>
      <c r="H112" s="3" t="s">
        <v>715</v>
      </c>
      <c r="I112" s="3" t="s">
        <v>909</v>
      </c>
      <c r="J112" s="3" t="s">
        <v>1922</v>
      </c>
      <c r="K112" s="3" t="s">
        <v>918</v>
      </c>
      <c r="L112" s="3" t="s">
        <v>1916</v>
      </c>
      <c r="M112" s="33" t="s">
        <v>882</v>
      </c>
      <c r="P112" s="27">
        <v>2.37</v>
      </c>
      <c r="Q112" s="32" t="s">
        <v>2141</v>
      </c>
      <c r="R112" s="9" t="s">
        <v>3102</v>
      </c>
      <c r="S112" s="6" t="s">
        <v>3155</v>
      </c>
      <c r="T112" s="6" t="s">
        <v>3115</v>
      </c>
      <c r="U112" s="6" t="s">
        <v>3120</v>
      </c>
      <c r="V112" s="6" t="s">
        <v>3125</v>
      </c>
      <c r="W112" s="6" t="s">
        <v>3147</v>
      </c>
      <c r="X112" s="38">
        <v>1</v>
      </c>
      <c r="AA112" s="33">
        <v>1</v>
      </c>
      <c r="AI112" s="38">
        <v>1</v>
      </c>
      <c r="AO112" s="38">
        <v>1</v>
      </c>
      <c r="AV112" s="38">
        <v>1</v>
      </c>
      <c r="AW112" s="33">
        <v>1</v>
      </c>
      <c r="AX112" s="33">
        <v>1</v>
      </c>
      <c r="BC112" s="33">
        <v>1</v>
      </c>
    </row>
    <row r="113" spans="1:57" ht="15" customHeight="1" x14ac:dyDescent="0.35">
      <c r="A113" s="9">
        <v>112</v>
      </c>
      <c r="B113" s="3" t="s">
        <v>3552</v>
      </c>
      <c r="C113" s="3">
        <v>23</v>
      </c>
      <c r="D113" s="3">
        <v>23</v>
      </c>
      <c r="F113" s="43" t="s">
        <v>3457</v>
      </c>
      <c r="G113" s="3" t="s">
        <v>4198</v>
      </c>
      <c r="H113" s="3" t="s">
        <v>913</v>
      </c>
      <c r="I113" s="3" t="s">
        <v>909</v>
      </c>
      <c r="J113" s="3" t="s">
        <v>1922</v>
      </c>
      <c r="K113" s="3" t="s">
        <v>918</v>
      </c>
      <c r="L113" s="3" t="s">
        <v>1916</v>
      </c>
      <c r="M113" s="33" t="s">
        <v>882</v>
      </c>
      <c r="P113" s="27">
        <v>2.12</v>
      </c>
      <c r="Q113" s="32" t="s">
        <v>2142</v>
      </c>
      <c r="R113" s="9" t="s">
        <v>3100</v>
      </c>
      <c r="S113" s="6" t="s">
        <v>3122</v>
      </c>
      <c r="T113" s="6" t="s">
        <v>3115</v>
      </c>
      <c r="U113" s="6" t="s">
        <v>3120</v>
      </c>
      <c r="V113" s="6" t="s">
        <v>3128</v>
      </c>
      <c r="W113" s="6" t="s">
        <v>3140</v>
      </c>
      <c r="Y113" s="33">
        <v>1</v>
      </c>
      <c r="AI113" s="38">
        <v>1</v>
      </c>
      <c r="AO113" s="38">
        <v>1</v>
      </c>
      <c r="AW113" s="33">
        <v>1</v>
      </c>
      <c r="BC113" s="33">
        <v>1</v>
      </c>
      <c r="BD113" s="33">
        <v>1</v>
      </c>
    </row>
    <row r="114" spans="1:57" ht="15" customHeight="1" x14ac:dyDescent="0.35">
      <c r="A114" s="9">
        <v>113</v>
      </c>
      <c r="B114" s="3" t="s">
        <v>1059</v>
      </c>
      <c r="C114" s="3">
        <v>100</v>
      </c>
      <c r="D114" s="3">
        <v>100</v>
      </c>
      <c r="E114" s="6" t="s">
        <v>2028</v>
      </c>
      <c r="F114" s="3" t="s">
        <v>1078</v>
      </c>
      <c r="G114" s="3" t="s">
        <v>1078</v>
      </c>
      <c r="H114" s="3" t="s">
        <v>128</v>
      </c>
      <c r="I114" s="3" t="s">
        <v>881</v>
      </c>
      <c r="J114" s="3" t="s">
        <v>1922</v>
      </c>
      <c r="K114" s="3" t="s">
        <v>985</v>
      </c>
      <c r="L114" s="3" t="s">
        <v>1916</v>
      </c>
      <c r="M114" s="33" t="s">
        <v>878</v>
      </c>
      <c r="P114" s="27">
        <v>10</v>
      </c>
      <c r="Q114" s="32" t="s">
        <v>2143</v>
      </c>
      <c r="R114" s="9" t="s">
        <v>3098</v>
      </c>
      <c r="S114" s="6" t="s">
        <v>3114</v>
      </c>
      <c r="T114" s="6" t="s">
        <v>3115</v>
      </c>
      <c r="U114" s="6" t="s">
        <v>3116</v>
      </c>
      <c r="V114" s="6" t="s">
        <v>3128</v>
      </c>
      <c r="W114" s="6" t="s">
        <v>3118</v>
      </c>
      <c r="X114" s="38">
        <v>1</v>
      </c>
      <c r="AI114" s="38">
        <v>1</v>
      </c>
      <c r="AR114" s="33">
        <v>1</v>
      </c>
      <c r="AW114" s="33">
        <v>1</v>
      </c>
      <c r="AZ114" s="38">
        <v>1</v>
      </c>
    </row>
    <row r="115" spans="1:57" ht="15" customHeight="1" x14ac:dyDescent="0.35">
      <c r="A115" s="9">
        <v>114</v>
      </c>
      <c r="D115" s="3">
        <v>100</v>
      </c>
      <c r="E115" s="6" t="s">
        <v>2029</v>
      </c>
      <c r="F115" s="3" t="s">
        <v>1078</v>
      </c>
      <c r="G115" s="3" t="s">
        <v>1078</v>
      </c>
      <c r="H115" s="3" t="s">
        <v>128</v>
      </c>
      <c r="I115" s="3" t="s">
        <v>881</v>
      </c>
      <c r="J115" s="3" t="s">
        <v>1922</v>
      </c>
      <c r="Q115" s="32" t="s">
        <v>2144</v>
      </c>
      <c r="R115" s="9" t="s">
        <v>3098</v>
      </c>
      <c r="S115" s="6" t="s">
        <v>3114</v>
      </c>
      <c r="T115" s="6" t="s">
        <v>3115</v>
      </c>
      <c r="U115" s="6" t="s">
        <v>3120</v>
      </c>
      <c r="V115" s="6" t="s">
        <v>3128</v>
      </c>
      <c r="W115" s="6" t="s">
        <v>3118</v>
      </c>
      <c r="X115" s="38">
        <v>1</v>
      </c>
      <c r="AI115" s="38">
        <v>1</v>
      </c>
      <c r="AO115" s="38">
        <v>1</v>
      </c>
      <c r="AW115" s="33">
        <v>1</v>
      </c>
      <c r="AZ115" s="38">
        <v>1</v>
      </c>
    </row>
    <row r="116" spans="1:57" ht="15" customHeight="1" x14ac:dyDescent="0.35">
      <c r="A116" s="9">
        <v>115</v>
      </c>
      <c r="B116" s="3" t="s">
        <v>1060</v>
      </c>
      <c r="C116" s="3">
        <v>101</v>
      </c>
      <c r="D116" s="3">
        <v>101</v>
      </c>
      <c r="F116" s="3" t="s">
        <v>1061</v>
      </c>
      <c r="G116" s="3" t="s">
        <v>4257</v>
      </c>
      <c r="H116" s="3" t="s">
        <v>1062</v>
      </c>
      <c r="I116" s="3" t="s">
        <v>702</v>
      </c>
      <c r="J116" s="3" t="s">
        <v>1922</v>
      </c>
      <c r="K116" s="3" t="s">
        <v>918</v>
      </c>
      <c r="L116" s="3" t="s">
        <v>1916</v>
      </c>
      <c r="M116" s="33" t="s">
        <v>878</v>
      </c>
      <c r="P116" s="27">
        <v>4.6100000000000003</v>
      </c>
      <c r="Q116" s="32" t="s">
        <v>2145</v>
      </c>
      <c r="R116" s="9" t="s">
        <v>3099</v>
      </c>
      <c r="S116" s="6" t="s">
        <v>3114</v>
      </c>
      <c r="T116" s="6" t="s">
        <v>3115</v>
      </c>
      <c r="U116" s="6" t="s">
        <v>3133</v>
      </c>
      <c r="V116" s="6" t="s">
        <v>3125</v>
      </c>
      <c r="W116" s="6" t="s">
        <v>3162</v>
      </c>
      <c r="X116" s="38">
        <v>1</v>
      </c>
      <c r="AI116" s="38">
        <v>1</v>
      </c>
      <c r="AP116" s="33">
        <v>1</v>
      </c>
      <c r="AV116" s="38">
        <v>1</v>
      </c>
      <c r="AW116" s="33">
        <v>1</v>
      </c>
      <c r="AX116" s="33">
        <v>1</v>
      </c>
      <c r="BB116" s="39">
        <v>1</v>
      </c>
      <c r="BC116" s="33">
        <v>1</v>
      </c>
      <c r="BE116" s="33">
        <v>1</v>
      </c>
    </row>
    <row r="117" spans="1:57" ht="15" customHeight="1" x14ac:dyDescent="0.35">
      <c r="A117" s="9">
        <v>116</v>
      </c>
      <c r="B117" s="3" t="s">
        <v>1063</v>
      </c>
      <c r="C117" s="3">
        <v>102</v>
      </c>
      <c r="D117" s="3">
        <v>102</v>
      </c>
      <c r="F117" s="3" t="s">
        <v>1064</v>
      </c>
      <c r="G117" s="6" t="s">
        <v>4258</v>
      </c>
      <c r="H117" s="3" t="s">
        <v>923</v>
      </c>
      <c r="I117" s="3" t="s">
        <v>909</v>
      </c>
      <c r="J117" s="3" t="s">
        <v>1922</v>
      </c>
      <c r="K117" s="3" t="s">
        <v>918</v>
      </c>
      <c r="L117" s="3" t="s">
        <v>1916</v>
      </c>
      <c r="M117" s="33" t="s">
        <v>878</v>
      </c>
      <c r="P117" s="27">
        <v>4</v>
      </c>
      <c r="Q117" s="32" t="s">
        <v>2146</v>
      </c>
      <c r="R117" s="9" t="s">
        <v>3098</v>
      </c>
      <c r="S117" s="6" t="s">
        <v>3114</v>
      </c>
      <c r="T117" s="6" t="s">
        <v>3115</v>
      </c>
      <c r="U117" s="6" t="s">
        <v>3120</v>
      </c>
      <c r="V117" s="6" t="s">
        <v>3125</v>
      </c>
      <c r="W117" s="6" t="s">
        <v>3142</v>
      </c>
      <c r="X117" s="38">
        <v>1</v>
      </c>
      <c r="AI117" s="38">
        <v>1</v>
      </c>
      <c r="AO117" s="38">
        <v>1</v>
      </c>
      <c r="AV117" s="38">
        <v>1</v>
      </c>
      <c r="AW117" s="33">
        <v>1</v>
      </c>
      <c r="AX117" s="33">
        <v>1</v>
      </c>
      <c r="AZ117" s="38">
        <v>1</v>
      </c>
      <c r="BA117" s="39">
        <v>1</v>
      </c>
    </row>
    <row r="118" spans="1:57" ht="15" customHeight="1" x14ac:dyDescent="0.35">
      <c r="A118" s="9">
        <v>117</v>
      </c>
      <c r="B118" s="3" t="s">
        <v>1065</v>
      </c>
      <c r="C118" s="3">
        <v>103</v>
      </c>
      <c r="D118" s="3">
        <v>103</v>
      </c>
      <c r="F118" s="3" t="s">
        <v>4843</v>
      </c>
      <c r="G118" s="3" t="s">
        <v>4843</v>
      </c>
      <c r="H118" s="3" t="s">
        <v>947</v>
      </c>
      <c r="I118" s="3" t="s">
        <v>946</v>
      </c>
      <c r="J118" s="3" t="s">
        <v>1921</v>
      </c>
      <c r="K118" s="3" t="s">
        <v>932</v>
      </c>
      <c r="L118" s="3" t="s">
        <v>1918</v>
      </c>
      <c r="M118" s="33" t="s">
        <v>882</v>
      </c>
      <c r="P118" s="27">
        <v>1.61</v>
      </c>
      <c r="Q118" s="32" t="s">
        <v>2147</v>
      </c>
      <c r="R118" s="9" t="s">
        <v>3102</v>
      </c>
      <c r="S118" s="6" t="s">
        <v>3122</v>
      </c>
      <c r="T118" s="6" t="s">
        <v>3115</v>
      </c>
      <c r="U118" s="6" t="s">
        <v>3120</v>
      </c>
      <c r="V118" s="6" t="s">
        <v>3125</v>
      </c>
      <c r="W118" s="6" t="s">
        <v>3147</v>
      </c>
      <c r="Y118" s="33">
        <v>1</v>
      </c>
      <c r="AI118" s="38">
        <v>1</v>
      </c>
      <c r="AO118" s="38">
        <v>1</v>
      </c>
      <c r="AV118" s="38">
        <v>1</v>
      </c>
      <c r="AW118" s="33">
        <v>1</v>
      </c>
      <c r="AX118" s="33">
        <v>1</v>
      </c>
      <c r="BC118" s="33">
        <v>1</v>
      </c>
    </row>
    <row r="119" spans="1:57" ht="15" customHeight="1" x14ac:dyDescent="0.35">
      <c r="A119" s="9">
        <v>118</v>
      </c>
      <c r="B119" s="3" t="s">
        <v>1642</v>
      </c>
      <c r="C119" s="3">
        <v>282</v>
      </c>
      <c r="D119" s="3">
        <v>282</v>
      </c>
      <c r="Q119" s="32"/>
      <c r="R119" s="9"/>
      <c r="S119" s="6" t="s">
        <v>3132</v>
      </c>
      <c r="T119" s="6" t="s">
        <v>3132</v>
      </c>
      <c r="U119" s="6" t="s">
        <v>3132</v>
      </c>
      <c r="V119" s="6" t="s">
        <v>3132</v>
      </c>
      <c r="W119" s="6" t="s">
        <v>3132</v>
      </c>
    </row>
    <row r="120" spans="1:57" ht="15" customHeight="1" x14ac:dyDescent="0.35">
      <c r="A120" s="9">
        <v>119</v>
      </c>
      <c r="B120" s="3" t="s">
        <v>1066</v>
      </c>
      <c r="C120" s="3">
        <v>105</v>
      </c>
      <c r="D120" s="3">
        <v>105</v>
      </c>
      <c r="E120" s="6" t="s">
        <v>2028</v>
      </c>
      <c r="F120" s="3" t="s">
        <v>65</v>
      </c>
      <c r="G120" s="75" t="s">
        <v>4259</v>
      </c>
      <c r="H120" s="3" t="s">
        <v>901</v>
      </c>
      <c r="I120" s="3" t="s">
        <v>881</v>
      </c>
      <c r="J120" s="3" t="s">
        <v>1922</v>
      </c>
      <c r="K120" s="3" t="s">
        <v>918</v>
      </c>
      <c r="L120" s="3" t="s">
        <v>1916</v>
      </c>
      <c r="M120" s="33" t="s">
        <v>878</v>
      </c>
      <c r="P120" s="27">
        <v>17</v>
      </c>
      <c r="Q120" s="32" t="s">
        <v>2149</v>
      </c>
      <c r="R120" s="9" t="s">
        <v>3098</v>
      </c>
      <c r="S120" s="6" t="s">
        <v>3114</v>
      </c>
      <c r="T120" s="6" t="s">
        <v>3115</v>
      </c>
      <c r="U120" s="6" t="s">
        <v>3116</v>
      </c>
      <c r="V120" s="6" t="s">
        <v>3125</v>
      </c>
      <c r="W120" s="6" t="s">
        <v>3118</v>
      </c>
      <c r="X120" s="38">
        <v>1</v>
      </c>
      <c r="AI120" s="38">
        <v>1</v>
      </c>
      <c r="AR120" s="33">
        <v>1</v>
      </c>
      <c r="AV120" s="38">
        <v>1</v>
      </c>
      <c r="AW120" s="33">
        <v>1</v>
      </c>
      <c r="AX120" s="33">
        <v>1</v>
      </c>
      <c r="AZ120" s="38">
        <v>1</v>
      </c>
    </row>
    <row r="121" spans="1:57" ht="15" customHeight="1" x14ac:dyDescent="0.35">
      <c r="A121" s="9">
        <v>120</v>
      </c>
      <c r="D121" s="3">
        <v>105</v>
      </c>
      <c r="E121" s="6" t="s">
        <v>2029</v>
      </c>
      <c r="F121" s="3" t="s">
        <v>65</v>
      </c>
      <c r="G121" s="75" t="s">
        <v>4259</v>
      </c>
      <c r="H121" s="3" t="s">
        <v>901</v>
      </c>
      <c r="I121" s="3" t="s">
        <v>881</v>
      </c>
      <c r="J121" s="3" t="s">
        <v>1922</v>
      </c>
      <c r="Q121" s="32" t="s">
        <v>2150</v>
      </c>
      <c r="R121" s="9" t="s">
        <v>3098</v>
      </c>
      <c r="S121" s="6" t="s">
        <v>3114</v>
      </c>
      <c r="T121" s="6" t="s">
        <v>3115</v>
      </c>
      <c r="U121" s="6" t="s">
        <v>3120</v>
      </c>
      <c r="V121" s="6" t="s">
        <v>3125</v>
      </c>
      <c r="W121" s="6" t="s">
        <v>3118</v>
      </c>
      <c r="X121" s="38">
        <v>1</v>
      </c>
      <c r="AI121" s="38">
        <v>1</v>
      </c>
      <c r="AO121" s="38">
        <v>1</v>
      </c>
      <c r="AV121" s="38">
        <v>1</v>
      </c>
      <c r="AW121" s="33">
        <v>1</v>
      </c>
      <c r="AX121" s="33">
        <v>1</v>
      </c>
      <c r="AZ121" s="38">
        <v>1</v>
      </c>
    </row>
    <row r="122" spans="1:57" ht="15" customHeight="1" x14ac:dyDescent="0.35">
      <c r="A122" s="9">
        <v>121</v>
      </c>
      <c r="B122" s="3" t="s">
        <v>100</v>
      </c>
      <c r="C122" s="3">
        <v>106</v>
      </c>
      <c r="D122" s="3">
        <v>106</v>
      </c>
      <c r="F122" s="3" t="s">
        <v>1340</v>
      </c>
      <c r="G122" s="75" t="s">
        <v>4260</v>
      </c>
      <c r="H122" s="3" t="s">
        <v>975</v>
      </c>
      <c r="I122" s="3" t="s">
        <v>702</v>
      </c>
      <c r="J122" s="3" t="s">
        <v>1922</v>
      </c>
      <c r="K122" s="3" t="s">
        <v>918</v>
      </c>
      <c r="L122" s="3" t="s">
        <v>1916</v>
      </c>
      <c r="M122" s="33" t="s">
        <v>878</v>
      </c>
      <c r="P122" s="27">
        <v>1.4</v>
      </c>
      <c r="Q122" s="32" t="s">
        <v>2151</v>
      </c>
      <c r="R122" s="9" t="s">
        <v>3097</v>
      </c>
      <c r="S122" s="6" t="s">
        <v>3114</v>
      </c>
      <c r="T122" s="6" t="s">
        <v>3115</v>
      </c>
      <c r="U122" s="6" t="s">
        <v>3133</v>
      </c>
      <c r="V122" s="6" t="s">
        <v>3121</v>
      </c>
      <c r="W122" s="6" t="s">
        <v>3118</v>
      </c>
      <c r="X122" s="38">
        <v>1</v>
      </c>
      <c r="AI122" s="38">
        <v>1</v>
      </c>
      <c r="AP122" s="33">
        <v>1</v>
      </c>
      <c r="AV122" s="38">
        <v>1</v>
      </c>
      <c r="AZ122" s="38">
        <v>1</v>
      </c>
    </row>
    <row r="123" spans="1:57" ht="15" customHeight="1" x14ac:dyDescent="0.35">
      <c r="A123" s="9">
        <v>122</v>
      </c>
      <c r="B123" s="3" t="s">
        <v>1067</v>
      </c>
      <c r="C123" s="3">
        <v>107</v>
      </c>
      <c r="D123" s="3">
        <v>107</v>
      </c>
      <c r="F123" s="3" t="s">
        <v>1068</v>
      </c>
      <c r="G123" s="3" t="s">
        <v>4261</v>
      </c>
      <c r="H123" s="3" t="s">
        <v>12</v>
      </c>
      <c r="I123" s="3" t="s">
        <v>909</v>
      </c>
      <c r="J123" s="3" t="s">
        <v>1922</v>
      </c>
      <c r="K123" s="3" t="s">
        <v>985</v>
      </c>
      <c r="L123" s="3" t="s">
        <v>1916</v>
      </c>
      <c r="M123" s="33" t="s">
        <v>912</v>
      </c>
      <c r="P123" s="27" t="s">
        <v>3359</v>
      </c>
      <c r="Q123" s="32" t="s">
        <v>2152</v>
      </c>
      <c r="R123" s="9" t="s">
        <v>3102</v>
      </c>
      <c r="S123" s="6" t="s">
        <v>3138</v>
      </c>
      <c r="T123" s="6" t="s">
        <v>3156</v>
      </c>
      <c r="U123" s="6" t="s">
        <v>3120</v>
      </c>
      <c r="V123" s="6" t="s">
        <v>3125</v>
      </c>
      <c r="W123" s="6" t="s">
        <v>3163</v>
      </c>
      <c r="AA123" s="33">
        <v>1</v>
      </c>
      <c r="AI123" s="38">
        <v>1</v>
      </c>
      <c r="AJ123" s="33">
        <v>1</v>
      </c>
      <c r="AO123" s="38">
        <v>1</v>
      </c>
      <c r="AV123" s="38">
        <v>1</v>
      </c>
      <c r="AW123" s="33">
        <v>1</v>
      </c>
      <c r="AX123" s="33">
        <v>1</v>
      </c>
      <c r="BA123" s="39">
        <v>1</v>
      </c>
      <c r="BD123" s="33">
        <v>1</v>
      </c>
    </row>
    <row r="124" spans="1:57" ht="15" customHeight="1" x14ac:dyDescent="0.35">
      <c r="A124" s="9">
        <v>123</v>
      </c>
      <c r="B124" s="3" t="s">
        <v>1069</v>
      </c>
      <c r="C124" s="3">
        <v>108</v>
      </c>
      <c r="D124" s="3">
        <v>108</v>
      </c>
      <c r="F124" s="5" t="s">
        <v>11</v>
      </c>
      <c r="G124" s="6" t="s">
        <v>4262</v>
      </c>
      <c r="H124" s="3" t="s">
        <v>714</v>
      </c>
      <c r="I124" s="3" t="s">
        <v>909</v>
      </c>
      <c r="J124" s="3" t="s">
        <v>1922</v>
      </c>
      <c r="K124" s="3" t="s">
        <v>932</v>
      </c>
      <c r="L124" s="3" t="s">
        <v>1918</v>
      </c>
      <c r="M124" s="33" t="s">
        <v>882</v>
      </c>
      <c r="P124" s="27">
        <v>4</v>
      </c>
      <c r="Q124" s="32" t="s">
        <v>2153</v>
      </c>
      <c r="R124" s="9" t="s">
        <v>3102</v>
      </c>
      <c r="S124" s="6" t="s">
        <v>3138</v>
      </c>
      <c r="T124" s="6" t="s">
        <v>3115</v>
      </c>
      <c r="U124" s="6" t="s">
        <v>3120</v>
      </c>
      <c r="V124" s="6" t="s">
        <v>3128</v>
      </c>
      <c r="W124" s="6" t="s">
        <v>3147</v>
      </c>
      <c r="AA124" s="33">
        <v>1</v>
      </c>
      <c r="AI124" s="38">
        <v>1</v>
      </c>
      <c r="AO124" s="38">
        <v>1</v>
      </c>
      <c r="AW124" s="33">
        <v>1</v>
      </c>
      <c r="BC124" s="33">
        <v>1</v>
      </c>
    </row>
    <row r="125" spans="1:57" ht="15" customHeight="1" x14ac:dyDescent="0.35">
      <c r="A125" s="9">
        <v>124</v>
      </c>
      <c r="B125" s="3" t="s">
        <v>1643</v>
      </c>
      <c r="C125" s="3">
        <v>2</v>
      </c>
      <c r="D125" s="3">
        <v>2</v>
      </c>
      <c r="Q125" s="32"/>
      <c r="R125" s="9"/>
      <c r="S125" s="6" t="s">
        <v>3132</v>
      </c>
      <c r="T125" s="6" t="s">
        <v>3132</v>
      </c>
      <c r="U125" s="6" t="s">
        <v>3132</v>
      </c>
      <c r="V125" s="6" t="s">
        <v>3132</v>
      </c>
      <c r="W125" s="6" t="s">
        <v>3132</v>
      </c>
    </row>
    <row r="126" spans="1:57" ht="15" customHeight="1" x14ac:dyDescent="0.35">
      <c r="A126" s="9">
        <v>125</v>
      </c>
      <c r="B126" s="3" t="s">
        <v>1070</v>
      </c>
      <c r="C126" s="3">
        <v>110</v>
      </c>
      <c r="D126" s="3">
        <v>110</v>
      </c>
      <c r="F126" s="3" t="s">
        <v>1071</v>
      </c>
      <c r="G126" s="3" t="s">
        <v>1071</v>
      </c>
      <c r="H126" s="3" t="s">
        <v>715</v>
      </c>
      <c r="I126" s="3" t="s">
        <v>909</v>
      </c>
      <c r="J126" s="3" t="s">
        <v>1922</v>
      </c>
      <c r="K126" s="3" t="s">
        <v>918</v>
      </c>
      <c r="L126" s="3" t="s">
        <v>1916</v>
      </c>
      <c r="M126" s="33" t="s">
        <v>882</v>
      </c>
      <c r="P126" s="27">
        <v>2.14</v>
      </c>
      <c r="Q126" s="32" t="s">
        <v>2154</v>
      </c>
      <c r="R126" s="9" t="s">
        <v>3102</v>
      </c>
      <c r="S126" s="6" t="s">
        <v>3164</v>
      </c>
      <c r="T126" s="6" t="s">
        <v>3115</v>
      </c>
      <c r="U126" s="6" t="s">
        <v>3120</v>
      </c>
      <c r="V126" s="6" t="s">
        <v>3125</v>
      </c>
      <c r="W126" s="6" t="s">
        <v>3147</v>
      </c>
      <c r="X126" s="38">
        <v>1</v>
      </c>
      <c r="Y126" s="33">
        <v>1</v>
      </c>
      <c r="AA126" s="33">
        <v>1</v>
      </c>
      <c r="AI126" s="38">
        <v>1</v>
      </c>
      <c r="AO126" s="38">
        <v>1</v>
      </c>
      <c r="AV126" s="38">
        <v>1</v>
      </c>
      <c r="AW126" s="33">
        <v>1</v>
      </c>
      <c r="AX126" s="33">
        <v>1</v>
      </c>
      <c r="BC126" s="33">
        <v>1</v>
      </c>
    </row>
    <row r="127" spans="1:57" ht="15" customHeight="1" x14ac:dyDescent="0.35">
      <c r="A127" s="9">
        <v>126</v>
      </c>
      <c r="B127" s="3" t="s">
        <v>1072</v>
      </c>
      <c r="C127" s="3">
        <v>111</v>
      </c>
      <c r="D127" s="3">
        <v>111</v>
      </c>
      <c r="F127" s="3" t="s">
        <v>758</v>
      </c>
      <c r="G127" s="75" t="s">
        <v>4263</v>
      </c>
      <c r="H127" s="3" t="s">
        <v>314</v>
      </c>
      <c r="I127" s="3" t="s">
        <v>941</v>
      </c>
      <c r="J127" s="3" t="s">
        <v>1922</v>
      </c>
      <c r="K127" s="3" t="s">
        <v>932</v>
      </c>
      <c r="L127" s="3" t="s">
        <v>1918</v>
      </c>
      <c r="M127" s="33" t="s">
        <v>903</v>
      </c>
      <c r="P127" s="27">
        <v>2.4</v>
      </c>
      <c r="Q127" s="32" t="s">
        <v>2155</v>
      </c>
      <c r="R127" s="9" t="s">
        <v>3102</v>
      </c>
      <c r="S127" s="6" t="s">
        <v>3145</v>
      </c>
      <c r="T127" s="6" t="s">
        <v>3115</v>
      </c>
      <c r="U127" s="6" t="s">
        <v>3120</v>
      </c>
      <c r="V127" s="6" t="s">
        <v>3125</v>
      </c>
      <c r="W127" s="6" t="s">
        <v>3146</v>
      </c>
      <c r="X127" s="38">
        <v>1</v>
      </c>
      <c r="AA127" s="33">
        <v>1</v>
      </c>
      <c r="AC127" s="33">
        <v>1</v>
      </c>
      <c r="AI127" s="38">
        <v>1</v>
      </c>
      <c r="AO127" s="38">
        <v>1</v>
      </c>
      <c r="AV127" s="38">
        <v>1</v>
      </c>
      <c r="AW127" s="33">
        <v>1</v>
      </c>
      <c r="AX127" s="33">
        <v>1</v>
      </c>
      <c r="AZ127" s="38">
        <v>1</v>
      </c>
      <c r="BC127" s="33">
        <v>1</v>
      </c>
      <c r="BD127" s="33">
        <v>1</v>
      </c>
    </row>
    <row r="128" spans="1:57" ht="15" customHeight="1" x14ac:dyDescent="0.35">
      <c r="A128" s="9">
        <v>127</v>
      </c>
      <c r="B128" s="3" t="s">
        <v>3553</v>
      </c>
      <c r="C128" s="3">
        <v>57</v>
      </c>
      <c r="D128" s="3">
        <v>57</v>
      </c>
      <c r="F128" s="43" t="s">
        <v>3472</v>
      </c>
      <c r="G128" s="3" t="s">
        <v>4264</v>
      </c>
      <c r="H128" s="3" t="s">
        <v>913</v>
      </c>
      <c r="I128" s="3" t="s">
        <v>909</v>
      </c>
      <c r="J128" s="3" t="s">
        <v>1922</v>
      </c>
      <c r="K128" s="3" t="s">
        <v>932</v>
      </c>
      <c r="L128" s="3" t="s">
        <v>1918</v>
      </c>
      <c r="M128" s="33" t="s">
        <v>882</v>
      </c>
      <c r="P128" s="27">
        <v>3.02</v>
      </c>
      <c r="Q128" s="32" t="s">
        <v>2156</v>
      </c>
      <c r="R128" s="9" t="s">
        <v>3100</v>
      </c>
      <c r="S128" s="6" t="s">
        <v>3122</v>
      </c>
      <c r="T128" s="6" t="s">
        <v>3115</v>
      </c>
      <c r="U128" s="6" t="s">
        <v>3120</v>
      </c>
      <c r="V128" s="6" t="s">
        <v>3128</v>
      </c>
      <c r="W128" s="6" t="s">
        <v>3139</v>
      </c>
      <c r="Y128" s="33">
        <v>1</v>
      </c>
      <c r="AI128" s="38">
        <v>1</v>
      </c>
      <c r="AO128" s="38">
        <v>1</v>
      </c>
      <c r="AW128" s="33">
        <v>1</v>
      </c>
      <c r="BD128" s="33">
        <v>1</v>
      </c>
    </row>
    <row r="129" spans="1:57" ht="15" customHeight="1" x14ac:dyDescent="0.35">
      <c r="A129" s="9">
        <v>128</v>
      </c>
      <c r="B129" s="3" t="s">
        <v>1074</v>
      </c>
      <c r="C129" s="3">
        <v>113</v>
      </c>
      <c r="D129" s="3">
        <v>113</v>
      </c>
      <c r="F129" s="3" t="s">
        <v>1075</v>
      </c>
      <c r="G129" s="6" t="s">
        <v>4265</v>
      </c>
      <c r="H129" s="3" t="s">
        <v>1076</v>
      </c>
      <c r="I129" s="3" t="s">
        <v>909</v>
      </c>
      <c r="J129" s="3" t="s">
        <v>1922</v>
      </c>
      <c r="K129" s="3" t="s">
        <v>932</v>
      </c>
      <c r="L129" s="3" t="s">
        <v>1918</v>
      </c>
      <c r="M129" s="33" t="s">
        <v>912</v>
      </c>
      <c r="P129" s="27">
        <v>2.27</v>
      </c>
      <c r="Q129" s="32" t="s">
        <v>2157</v>
      </c>
      <c r="R129" s="9" t="s">
        <v>3102</v>
      </c>
      <c r="S129" s="6" t="s">
        <v>3138</v>
      </c>
      <c r="T129" s="6" t="s">
        <v>3115</v>
      </c>
      <c r="U129" s="6" t="s">
        <v>3120</v>
      </c>
      <c r="V129" s="6" t="s">
        <v>3121</v>
      </c>
      <c r="W129" s="6" t="s">
        <v>3140</v>
      </c>
      <c r="AA129" s="33">
        <v>1</v>
      </c>
      <c r="AI129" s="38">
        <v>1</v>
      </c>
      <c r="AO129" s="38">
        <v>1</v>
      </c>
      <c r="AV129" s="38">
        <v>1</v>
      </c>
      <c r="BC129" s="33">
        <v>1</v>
      </c>
      <c r="BD129" s="33">
        <v>1</v>
      </c>
    </row>
    <row r="130" spans="1:57" ht="15" customHeight="1" x14ac:dyDescent="0.35">
      <c r="A130" s="9">
        <v>129</v>
      </c>
      <c r="B130" s="3" t="s">
        <v>1077</v>
      </c>
      <c r="C130" s="3">
        <v>114</v>
      </c>
      <c r="D130" s="3">
        <v>114</v>
      </c>
      <c r="F130" s="3" t="s">
        <v>1546</v>
      </c>
      <c r="G130" s="3" t="s">
        <v>1546</v>
      </c>
      <c r="H130" s="3" t="s">
        <v>975</v>
      </c>
      <c r="I130" s="3" t="s">
        <v>702</v>
      </c>
      <c r="J130" s="3" t="s">
        <v>1922</v>
      </c>
      <c r="K130" s="3" t="s">
        <v>974</v>
      </c>
      <c r="L130" s="3" t="s">
        <v>974</v>
      </c>
      <c r="M130" s="33" t="s">
        <v>878</v>
      </c>
      <c r="Q130" s="32" t="s">
        <v>2158</v>
      </c>
      <c r="R130" s="9" t="s">
        <v>3097</v>
      </c>
      <c r="S130" s="6" t="s">
        <v>3114</v>
      </c>
      <c r="T130" s="6" t="s">
        <v>3115</v>
      </c>
      <c r="U130" s="6" t="s">
        <v>3133</v>
      </c>
      <c r="V130" s="6" t="s">
        <v>3121</v>
      </c>
      <c r="W130" s="6" t="s">
        <v>3118</v>
      </c>
      <c r="X130" s="38">
        <v>1</v>
      </c>
      <c r="AI130" s="38">
        <v>1</v>
      </c>
      <c r="AP130" s="33">
        <v>1</v>
      </c>
      <c r="AV130" s="38">
        <v>1</v>
      </c>
      <c r="AZ130" s="38">
        <v>1</v>
      </c>
    </row>
    <row r="131" spans="1:57" ht="15" customHeight="1" x14ac:dyDescent="0.35">
      <c r="A131" s="9">
        <v>130</v>
      </c>
      <c r="B131" s="3" t="s">
        <v>1644</v>
      </c>
      <c r="C131" s="3">
        <v>19</v>
      </c>
      <c r="D131" s="3">
        <v>19</v>
      </c>
      <c r="Q131" s="32"/>
      <c r="R131" s="9"/>
      <c r="S131" s="6" t="s">
        <v>3132</v>
      </c>
      <c r="T131" s="6" t="s">
        <v>3132</v>
      </c>
      <c r="U131" s="6" t="s">
        <v>3132</v>
      </c>
      <c r="V131" s="6" t="s">
        <v>3132</v>
      </c>
      <c r="W131" s="6" t="s">
        <v>3132</v>
      </c>
    </row>
    <row r="132" spans="1:57" ht="15" customHeight="1" x14ac:dyDescent="0.35">
      <c r="A132" s="9">
        <v>131</v>
      </c>
      <c r="B132" s="3" t="s">
        <v>46</v>
      </c>
      <c r="C132" s="3">
        <v>116</v>
      </c>
      <c r="D132" s="3">
        <v>116</v>
      </c>
      <c r="E132" s="6" t="s">
        <v>2028</v>
      </c>
      <c r="F132" s="3" t="s">
        <v>3761</v>
      </c>
      <c r="G132" s="3" t="s">
        <v>3761</v>
      </c>
      <c r="H132" s="3" t="s">
        <v>128</v>
      </c>
      <c r="I132" s="3" t="s">
        <v>881</v>
      </c>
      <c r="J132" s="3" t="s">
        <v>1922</v>
      </c>
      <c r="K132" s="3" t="s">
        <v>985</v>
      </c>
      <c r="L132" s="3" t="s">
        <v>1916</v>
      </c>
      <c r="M132" s="33" t="s">
        <v>878</v>
      </c>
      <c r="P132" s="27">
        <v>5.74</v>
      </c>
      <c r="Q132" s="32" t="s">
        <v>2159</v>
      </c>
      <c r="R132" s="9" t="s">
        <v>3098</v>
      </c>
      <c r="S132" s="6" t="s">
        <v>3114</v>
      </c>
      <c r="T132" s="6" t="s">
        <v>3115</v>
      </c>
      <c r="U132" s="6" t="s">
        <v>3116</v>
      </c>
      <c r="V132" s="6" t="s">
        <v>3128</v>
      </c>
      <c r="W132" s="6" t="s">
        <v>3118</v>
      </c>
      <c r="X132" s="38">
        <v>1</v>
      </c>
      <c r="AI132" s="38">
        <v>1</v>
      </c>
      <c r="AR132" s="33">
        <v>1</v>
      </c>
      <c r="AW132" s="33">
        <v>1</v>
      </c>
      <c r="AZ132" s="38">
        <v>1</v>
      </c>
    </row>
    <row r="133" spans="1:57" ht="15" customHeight="1" x14ac:dyDescent="0.35">
      <c r="A133" s="9">
        <v>132</v>
      </c>
      <c r="D133" s="3">
        <v>116</v>
      </c>
      <c r="E133" s="6" t="s">
        <v>2029</v>
      </c>
      <c r="F133" s="3" t="s">
        <v>1897</v>
      </c>
      <c r="G133" s="3" t="s">
        <v>3761</v>
      </c>
      <c r="H133" s="3" t="s">
        <v>128</v>
      </c>
      <c r="I133" s="3" t="s">
        <v>881</v>
      </c>
      <c r="J133" s="3" t="s">
        <v>1922</v>
      </c>
      <c r="Q133" s="32" t="s">
        <v>2160</v>
      </c>
      <c r="R133" s="9" t="s">
        <v>3098</v>
      </c>
      <c r="S133" s="6" t="s">
        <v>3114</v>
      </c>
      <c r="T133" s="6" t="s">
        <v>3115</v>
      </c>
      <c r="U133" s="6" t="s">
        <v>3120</v>
      </c>
      <c r="V133" s="6" t="s">
        <v>3128</v>
      </c>
      <c r="W133" s="6" t="s">
        <v>3118</v>
      </c>
      <c r="X133" s="38">
        <v>1</v>
      </c>
      <c r="AI133" s="38">
        <v>1</v>
      </c>
      <c r="AO133" s="38">
        <v>1</v>
      </c>
      <c r="AW133" s="33">
        <v>1</v>
      </c>
      <c r="AZ133" s="38">
        <v>1</v>
      </c>
    </row>
    <row r="134" spans="1:57" ht="15" customHeight="1" x14ac:dyDescent="0.35">
      <c r="A134" s="9">
        <v>133</v>
      </c>
      <c r="B134" s="3" t="s">
        <v>563</v>
      </c>
      <c r="C134" s="3">
        <v>117</v>
      </c>
      <c r="D134" s="3">
        <v>117</v>
      </c>
      <c r="F134" s="3" t="s">
        <v>1143</v>
      </c>
      <c r="G134" s="3" t="s">
        <v>4266</v>
      </c>
      <c r="H134" s="3" t="s">
        <v>1144</v>
      </c>
      <c r="I134" s="3" t="s">
        <v>883</v>
      </c>
      <c r="J134" s="3" t="s">
        <v>1921</v>
      </c>
      <c r="K134" s="3" t="s">
        <v>918</v>
      </c>
      <c r="L134" s="3" t="s">
        <v>1916</v>
      </c>
      <c r="M134" s="33" t="s">
        <v>882</v>
      </c>
      <c r="N134" s="27">
        <v>2.25</v>
      </c>
      <c r="O134" s="27">
        <v>2</v>
      </c>
      <c r="P134" s="27">
        <v>2.125</v>
      </c>
      <c r="Q134" s="32" t="s">
        <v>2161</v>
      </c>
      <c r="R134" s="9" t="s">
        <v>3107</v>
      </c>
      <c r="S134" s="6" t="s">
        <v>3122</v>
      </c>
      <c r="T134" s="6" t="s">
        <v>3123</v>
      </c>
      <c r="U134" s="6" t="s">
        <v>3124</v>
      </c>
      <c r="V134" s="6" t="s">
        <v>3125</v>
      </c>
      <c r="W134" s="6" t="s">
        <v>3131</v>
      </c>
      <c r="Y134" s="33">
        <v>1</v>
      </c>
      <c r="AM134" s="33">
        <v>1</v>
      </c>
      <c r="AQ134" s="33">
        <v>1</v>
      </c>
      <c r="AV134" s="38">
        <v>1</v>
      </c>
      <c r="AW134" s="33">
        <v>1</v>
      </c>
      <c r="AX134" s="33">
        <v>1</v>
      </c>
      <c r="BB134" s="39">
        <v>1</v>
      </c>
      <c r="BC134" s="33">
        <v>1</v>
      </c>
    </row>
    <row r="135" spans="1:57" ht="15" customHeight="1" x14ac:dyDescent="0.35">
      <c r="A135" s="9">
        <v>134</v>
      </c>
      <c r="B135" s="3" t="s">
        <v>727</v>
      </c>
      <c r="C135" s="3">
        <v>118</v>
      </c>
      <c r="D135" s="3">
        <v>118</v>
      </c>
      <c r="F135" s="3" t="s">
        <v>101</v>
      </c>
      <c r="G135" s="3" t="s">
        <v>4267</v>
      </c>
      <c r="H135" s="3" t="s">
        <v>1034</v>
      </c>
      <c r="I135" s="3" t="s">
        <v>702</v>
      </c>
      <c r="J135" s="3" t="s">
        <v>1922</v>
      </c>
      <c r="K135" s="3" t="s">
        <v>918</v>
      </c>
      <c r="L135" s="3" t="s">
        <v>1916</v>
      </c>
      <c r="M135" s="33" t="s">
        <v>878</v>
      </c>
      <c r="P135" s="27">
        <v>4.71</v>
      </c>
      <c r="Q135" s="32" t="s">
        <v>2162</v>
      </c>
      <c r="R135" s="9" t="s">
        <v>3097</v>
      </c>
      <c r="S135" s="6" t="s">
        <v>3114</v>
      </c>
      <c r="T135" s="6" t="s">
        <v>3115</v>
      </c>
      <c r="U135" s="6" t="s">
        <v>3133</v>
      </c>
      <c r="V135" s="6" t="s">
        <v>3121</v>
      </c>
      <c r="W135" s="6" t="s">
        <v>3118</v>
      </c>
      <c r="X135" s="38">
        <v>1</v>
      </c>
      <c r="AI135" s="38">
        <v>1</v>
      </c>
      <c r="AP135" s="33">
        <v>1</v>
      </c>
      <c r="AV135" s="38">
        <v>1</v>
      </c>
      <c r="AZ135" s="38">
        <v>1</v>
      </c>
    </row>
    <row r="136" spans="1:57" ht="15" customHeight="1" x14ac:dyDescent="0.35">
      <c r="A136" s="9">
        <v>135</v>
      </c>
      <c r="B136" s="3" t="s">
        <v>1079</v>
      </c>
      <c r="C136" s="3">
        <v>119</v>
      </c>
      <c r="D136" s="3">
        <v>119</v>
      </c>
      <c r="F136" s="3" t="s">
        <v>1555</v>
      </c>
      <c r="G136" s="3" t="s">
        <v>1555</v>
      </c>
      <c r="H136" s="3" t="s">
        <v>998</v>
      </c>
      <c r="I136" s="3" t="s">
        <v>702</v>
      </c>
      <c r="J136" s="3" t="s">
        <v>1922</v>
      </c>
      <c r="K136" s="3" t="s">
        <v>932</v>
      </c>
      <c r="L136" s="3" t="s">
        <v>1918</v>
      </c>
      <c r="M136" s="33" t="s">
        <v>878</v>
      </c>
      <c r="P136" s="27">
        <v>0.48</v>
      </c>
      <c r="Q136" s="32" t="s">
        <v>2163</v>
      </c>
      <c r="R136" s="9" t="s">
        <v>3094</v>
      </c>
      <c r="S136" s="6" t="s">
        <v>3114</v>
      </c>
      <c r="T136" s="6" t="s">
        <v>3119</v>
      </c>
      <c r="U136" s="6" t="s">
        <v>3133</v>
      </c>
      <c r="V136" s="6" t="s">
        <v>3153</v>
      </c>
      <c r="W136" s="6" t="s">
        <v>3118</v>
      </c>
      <c r="X136" s="38">
        <v>1</v>
      </c>
      <c r="AJ136" s="33">
        <v>1</v>
      </c>
      <c r="AP136" s="39">
        <v>1</v>
      </c>
      <c r="AY136" s="33">
        <v>1</v>
      </c>
      <c r="AZ136" s="38">
        <v>1</v>
      </c>
    </row>
    <row r="137" spans="1:57" ht="15" customHeight="1" x14ac:dyDescent="0.35">
      <c r="A137" s="9">
        <v>136</v>
      </c>
      <c r="B137" s="3" t="s">
        <v>1080</v>
      </c>
      <c r="C137" s="3">
        <v>120</v>
      </c>
      <c r="D137" s="3">
        <v>120</v>
      </c>
      <c r="F137" s="3" t="s">
        <v>1081</v>
      </c>
      <c r="G137" s="3" t="s">
        <v>4268</v>
      </c>
      <c r="H137" s="3" t="s">
        <v>923</v>
      </c>
      <c r="I137" s="3" t="s">
        <v>909</v>
      </c>
      <c r="J137" s="3" t="s">
        <v>1922</v>
      </c>
      <c r="K137" s="3" t="s">
        <v>932</v>
      </c>
      <c r="L137" s="3" t="s">
        <v>1918</v>
      </c>
      <c r="M137" s="33" t="s">
        <v>878</v>
      </c>
      <c r="P137" s="27">
        <v>2</v>
      </c>
      <c r="Q137" s="32" t="s">
        <v>2164</v>
      </c>
      <c r="R137" s="9" t="s">
        <v>3098</v>
      </c>
      <c r="S137" s="6" t="s">
        <v>3114</v>
      </c>
      <c r="T137" s="6" t="s">
        <v>3156</v>
      </c>
      <c r="U137" s="6" t="s">
        <v>3120</v>
      </c>
      <c r="V137" s="6" t="s">
        <v>3125</v>
      </c>
      <c r="W137" s="6" t="s">
        <v>3153</v>
      </c>
      <c r="X137" s="38">
        <v>1</v>
      </c>
      <c r="AI137" s="38">
        <v>1</v>
      </c>
      <c r="AJ137" s="33">
        <v>1</v>
      </c>
      <c r="AO137" s="38">
        <v>1</v>
      </c>
      <c r="AV137" s="38">
        <v>1</v>
      </c>
      <c r="AW137" s="33">
        <v>1</v>
      </c>
      <c r="AX137" s="33">
        <v>1</v>
      </c>
      <c r="BA137" s="39">
        <v>1</v>
      </c>
    </row>
    <row r="138" spans="1:57" ht="15" customHeight="1" x14ac:dyDescent="0.35">
      <c r="A138" s="9">
        <v>137</v>
      </c>
      <c r="B138" s="3" t="s">
        <v>119</v>
      </c>
      <c r="C138" s="3">
        <v>121</v>
      </c>
      <c r="D138" s="3">
        <v>121</v>
      </c>
      <c r="F138" s="7" t="s">
        <v>759</v>
      </c>
      <c r="G138" s="3" t="s">
        <v>4269</v>
      </c>
      <c r="H138" s="3" t="s">
        <v>314</v>
      </c>
      <c r="I138" s="3" t="s">
        <v>941</v>
      </c>
      <c r="J138" s="3" t="s">
        <v>1922</v>
      </c>
      <c r="K138" s="3" t="s">
        <v>932</v>
      </c>
      <c r="L138" s="3" t="s">
        <v>1918</v>
      </c>
      <c r="M138" s="33" t="s">
        <v>903</v>
      </c>
      <c r="P138" s="27">
        <v>2</v>
      </c>
      <c r="Q138" s="32" t="s">
        <v>2165</v>
      </c>
      <c r="R138" s="9" t="s">
        <v>3102</v>
      </c>
      <c r="S138" s="6" t="s">
        <v>3145</v>
      </c>
      <c r="T138" s="6" t="s">
        <v>3115</v>
      </c>
      <c r="U138" s="6" t="s">
        <v>3120</v>
      </c>
      <c r="V138" s="6" t="s">
        <v>3125</v>
      </c>
      <c r="W138" s="6" t="s">
        <v>3146</v>
      </c>
      <c r="X138" s="38">
        <v>1</v>
      </c>
      <c r="AA138" s="33">
        <v>1</v>
      </c>
      <c r="AC138" s="33">
        <v>1</v>
      </c>
      <c r="AI138" s="38">
        <v>1</v>
      </c>
      <c r="AO138" s="38">
        <v>1</v>
      </c>
      <c r="AV138" s="38">
        <v>1</v>
      </c>
      <c r="AW138" s="33">
        <v>1</v>
      </c>
      <c r="AX138" s="33">
        <v>1</v>
      </c>
      <c r="AZ138" s="38">
        <v>1</v>
      </c>
      <c r="BC138" s="33">
        <v>1</v>
      </c>
      <c r="BD138" s="33">
        <v>1</v>
      </c>
    </row>
    <row r="139" spans="1:57" ht="15" customHeight="1" x14ac:dyDescent="0.35">
      <c r="A139" s="9">
        <v>138</v>
      </c>
      <c r="B139" s="3" t="s">
        <v>1608</v>
      </c>
      <c r="C139" s="3">
        <v>122</v>
      </c>
      <c r="D139" s="3">
        <v>122</v>
      </c>
      <c r="F139" s="3" t="s">
        <v>1145</v>
      </c>
      <c r="G139" s="3" t="s">
        <v>4270</v>
      </c>
      <c r="H139" s="3" t="s">
        <v>1082</v>
      </c>
      <c r="I139" s="3" t="s">
        <v>883</v>
      </c>
      <c r="J139" s="3" t="s">
        <v>1921</v>
      </c>
      <c r="K139" s="3" t="s">
        <v>932</v>
      </c>
      <c r="L139" s="3" t="s">
        <v>1918</v>
      </c>
      <c r="M139" s="33" t="s">
        <v>882</v>
      </c>
      <c r="N139" s="29">
        <v>6.5</v>
      </c>
      <c r="O139" s="29">
        <v>5.5</v>
      </c>
      <c r="P139" s="29">
        <v>6</v>
      </c>
      <c r="Q139" s="32" t="s">
        <v>2166</v>
      </c>
      <c r="R139" s="9" t="s">
        <v>3100</v>
      </c>
      <c r="S139" s="6" t="s">
        <v>3122</v>
      </c>
      <c r="T139" s="6" t="s">
        <v>3115</v>
      </c>
      <c r="U139" s="6" t="s">
        <v>3124</v>
      </c>
      <c r="V139" s="6" t="s">
        <v>3128</v>
      </c>
      <c r="W139" s="6" t="s">
        <v>3146</v>
      </c>
      <c r="Y139" s="33">
        <v>1</v>
      </c>
      <c r="AI139" s="38">
        <v>1</v>
      </c>
      <c r="AQ139" s="33">
        <v>1</v>
      </c>
      <c r="AW139" s="33">
        <v>1</v>
      </c>
      <c r="AZ139" s="38">
        <v>1</v>
      </c>
      <c r="BC139" s="33">
        <v>1</v>
      </c>
      <c r="BD139" s="33">
        <v>1</v>
      </c>
    </row>
    <row r="140" spans="1:57" ht="15" customHeight="1" x14ac:dyDescent="0.35">
      <c r="A140" s="9">
        <v>139</v>
      </c>
      <c r="B140" s="3" t="s">
        <v>1645</v>
      </c>
      <c r="C140" s="3">
        <v>927</v>
      </c>
      <c r="D140" s="3">
        <v>927</v>
      </c>
      <c r="G140" s="6"/>
      <c r="Q140" s="32"/>
      <c r="R140" s="9"/>
      <c r="S140" s="6" t="s">
        <v>3132</v>
      </c>
      <c r="T140" s="6" t="s">
        <v>3132</v>
      </c>
      <c r="U140" s="6" t="s">
        <v>3132</v>
      </c>
      <c r="V140" s="6" t="s">
        <v>3132</v>
      </c>
      <c r="W140" s="6" t="s">
        <v>3132</v>
      </c>
    </row>
    <row r="141" spans="1:57" ht="15" customHeight="1" x14ac:dyDescent="0.35">
      <c r="A141" s="9">
        <v>140</v>
      </c>
      <c r="B141" s="3" t="s">
        <v>1646</v>
      </c>
      <c r="C141" s="3">
        <v>928</v>
      </c>
      <c r="D141" s="3">
        <v>928</v>
      </c>
      <c r="Q141" s="32"/>
      <c r="R141" s="9"/>
      <c r="S141" s="6" t="s">
        <v>3132</v>
      </c>
      <c r="T141" s="6" t="s">
        <v>3132</v>
      </c>
      <c r="U141" s="6" t="s">
        <v>3132</v>
      </c>
      <c r="V141" s="6" t="s">
        <v>3132</v>
      </c>
      <c r="W141" s="6" t="s">
        <v>3132</v>
      </c>
    </row>
    <row r="142" spans="1:57" ht="15" customHeight="1" x14ac:dyDescent="0.35">
      <c r="A142" s="9">
        <v>141</v>
      </c>
      <c r="B142" s="3" t="s">
        <v>1083</v>
      </c>
      <c r="C142" s="3">
        <v>123</v>
      </c>
      <c r="D142" s="3">
        <v>123</v>
      </c>
      <c r="F142" s="3" t="s">
        <v>3899</v>
      </c>
      <c r="G142" s="75" t="s">
        <v>4271</v>
      </c>
      <c r="H142" s="3" t="s">
        <v>1085</v>
      </c>
      <c r="I142" s="3" t="s">
        <v>1084</v>
      </c>
      <c r="J142" s="3" t="s">
        <v>1922</v>
      </c>
      <c r="K142" s="3" t="s">
        <v>932</v>
      </c>
      <c r="L142" s="3" t="s">
        <v>1918</v>
      </c>
      <c r="M142" s="33" t="s">
        <v>903</v>
      </c>
      <c r="P142" s="27">
        <v>32.69</v>
      </c>
      <c r="Q142" s="32" t="s">
        <v>2169</v>
      </c>
      <c r="R142" s="9" t="s">
        <v>3101</v>
      </c>
      <c r="S142" s="6" t="s">
        <v>3165</v>
      </c>
      <c r="T142" s="6" t="s">
        <v>3115</v>
      </c>
      <c r="U142" s="6" t="s">
        <v>3120</v>
      </c>
      <c r="V142" s="6" t="s">
        <v>3166</v>
      </c>
      <c r="W142" s="6" t="s">
        <v>3167</v>
      </c>
      <c r="X142" s="38">
        <v>1</v>
      </c>
      <c r="Y142" s="33">
        <v>1</v>
      </c>
      <c r="AG142" s="33">
        <v>1</v>
      </c>
      <c r="AI142" s="38">
        <v>1</v>
      </c>
      <c r="AO142" s="38">
        <v>1</v>
      </c>
      <c r="AV142" s="79">
        <v>1</v>
      </c>
      <c r="AW142" s="33">
        <v>1</v>
      </c>
      <c r="AZ142" s="38">
        <v>1</v>
      </c>
      <c r="BC142" s="33">
        <v>1</v>
      </c>
      <c r="BE142" s="33">
        <v>1</v>
      </c>
    </row>
    <row r="143" spans="1:57" ht="15" customHeight="1" x14ac:dyDescent="0.35">
      <c r="A143" s="9">
        <v>142</v>
      </c>
      <c r="B143" s="3" t="s">
        <v>1086</v>
      </c>
      <c r="C143" s="3">
        <v>124</v>
      </c>
      <c r="D143" s="3">
        <v>124</v>
      </c>
      <c r="F143" s="3" t="s">
        <v>322</v>
      </c>
      <c r="G143" s="3" t="s">
        <v>4272</v>
      </c>
      <c r="H143" s="3" t="s">
        <v>323</v>
      </c>
      <c r="I143" s="3" t="s">
        <v>702</v>
      </c>
      <c r="J143" s="3" t="s">
        <v>1922</v>
      </c>
      <c r="K143" s="3" t="s">
        <v>918</v>
      </c>
      <c r="L143" s="3" t="s">
        <v>1916</v>
      </c>
      <c r="M143" s="33" t="s">
        <v>878</v>
      </c>
      <c r="P143" s="27">
        <v>5</v>
      </c>
      <c r="Q143" s="32" t="s">
        <v>2170</v>
      </c>
      <c r="R143" s="9" t="s">
        <v>3097</v>
      </c>
      <c r="S143" s="6" t="s">
        <v>3114</v>
      </c>
      <c r="T143" s="6" t="s">
        <v>3115</v>
      </c>
      <c r="U143" s="6" t="s">
        <v>3133</v>
      </c>
      <c r="V143" s="6" t="s">
        <v>3121</v>
      </c>
      <c r="W143" s="6" t="s">
        <v>3118</v>
      </c>
      <c r="X143" s="38">
        <v>1</v>
      </c>
      <c r="AI143" s="38">
        <v>1</v>
      </c>
      <c r="AP143" s="33">
        <v>1</v>
      </c>
      <c r="AV143" s="38">
        <v>1</v>
      </c>
      <c r="AZ143" s="38">
        <v>1</v>
      </c>
    </row>
    <row r="144" spans="1:57" ht="15" customHeight="1" x14ac:dyDescent="0.35">
      <c r="A144" s="9">
        <v>143</v>
      </c>
      <c r="B144" s="3" t="s">
        <v>1939</v>
      </c>
      <c r="C144" s="3">
        <v>918</v>
      </c>
      <c r="D144" s="3">
        <v>918</v>
      </c>
      <c r="G144" s="6"/>
      <c r="Q144" s="32"/>
      <c r="R144" s="9"/>
      <c r="S144" s="6" t="s">
        <v>3132</v>
      </c>
      <c r="T144" s="6" t="s">
        <v>3132</v>
      </c>
      <c r="U144" s="6" t="s">
        <v>3132</v>
      </c>
      <c r="V144" s="6" t="s">
        <v>3132</v>
      </c>
      <c r="W144" s="6" t="s">
        <v>3132</v>
      </c>
    </row>
    <row r="145" spans="1:56" ht="15" customHeight="1" x14ac:dyDescent="0.35">
      <c r="A145" s="9">
        <v>144</v>
      </c>
      <c r="B145" s="3" t="s">
        <v>40</v>
      </c>
      <c r="C145" s="3">
        <v>126</v>
      </c>
      <c r="D145" s="3">
        <v>126</v>
      </c>
      <c r="E145" s="6" t="s">
        <v>2028</v>
      </c>
      <c r="F145" s="3" t="s">
        <v>1087</v>
      </c>
      <c r="G145" s="75" t="s">
        <v>4273</v>
      </c>
      <c r="H145" s="3" t="s">
        <v>901</v>
      </c>
      <c r="I145" s="3" t="s">
        <v>881</v>
      </c>
      <c r="J145" s="3" t="s">
        <v>1922</v>
      </c>
      <c r="K145" s="3" t="s">
        <v>918</v>
      </c>
      <c r="L145" s="3" t="s">
        <v>1916</v>
      </c>
      <c r="M145" s="33" t="s">
        <v>878</v>
      </c>
      <c r="P145" s="27">
        <v>2.84</v>
      </c>
      <c r="Q145" s="32" t="s">
        <v>2171</v>
      </c>
      <c r="R145" s="9" t="s">
        <v>3098</v>
      </c>
      <c r="S145" s="6" t="s">
        <v>3114</v>
      </c>
      <c r="T145" s="6" t="s">
        <v>3115</v>
      </c>
      <c r="U145" s="6" t="s">
        <v>3116</v>
      </c>
      <c r="V145" s="6" t="s">
        <v>3168</v>
      </c>
      <c r="W145" s="6" t="s">
        <v>3118</v>
      </c>
      <c r="X145" s="38">
        <v>1</v>
      </c>
      <c r="AI145" s="38">
        <v>1</v>
      </c>
      <c r="AR145" s="33">
        <v>1</v>
      </c>
      <c r="AX145" s="33">
        <v>1</v>
      </c>
      <c r="AZ145" s="38">
        <v>1</v>
      </c>
    </row>
    <row r="146" spans="1:56" ht="15" customHeight="1" x14ac:dyDescent="0.35">
      <c r="A146" s="9">
        <v>145</v>
      </c>
      <c r="D146" s="3">
        <v>126</v>
      </c>
      <c r="E146" s="6" t="s">
        <v>2029</v>
      </c>
      <c r="F146" s="3" t="s">
        <v>1087</v>
      </c>
      <c r="G146" s="75" t="s">
        <v>4273</v>
      </c>
      <c r="H146" s="3" t="s">
        <v>901</v>
      </c>
      <c r="I146" s="3" t="s">
        <v>881</v>
      </c>
      <c r="J146" s="3" t="s">
        <v>1922</v>
      </c>
      <c r="P146" s="27">
        <v>2.2799999999999998</v>
      </c>
      <c r="Q146" s="32" t="s">
        <v>2172</v>
      </c>
      <c r="R146" s="9" t="s">
        <v>3098</v>
      </c>
      <c r="S146" s="6" t="s">
        <v>3114</v>
      </c>
      <c r="T146" s="6" t="s">
        <v>3115</v>
      </c>
      <c r="U146" s="6" t="s">
        <v>3120</v>
      </c>
      <c r="V146" s="6" t="s">
        <v>3168</v>
      </c>
      <c r="W146" s="6" t="s">
        <v>3118</v>
      </c>
      <c r="X146" s="38">
        <v>1</v>
      </c>
      <c r="AI146" s="38">
        <v>1</v>
      </c>
      <c r="AO146" s="38">
        <v>1</v>
      </c>
      <c r="AX146" s="33">
        <v>1</v>
      </c>
      <c r="AZ146" s="38">
        <v>1</v>
      </c>
    </row>
    <row r="147" spans="1:56" ht="15" customHeight="1" x14ac:dyDescent="0.35">
      <c r="A147" s="9">
        <v>146</v>
      </c>
      <c r="B147" s="3" t="s">
        <v>762</v>
      </c>
      <c r="C147" s="3">
        <v>127</v>
      </c>
      <c r="D147" s="3">
        <v>127</v>
      </c>
      <c r="F147" s="3" t="s">
        <v>1147</v>
      </c>
      <c r="G147" s="3" t="s">
        <v>4274</v>
      </c>
      <c r="H147" s="3" t="s">
        <v>888</v>
      </c>
      <c r="I147" s="3" t="s">
        <v>883</v>
      </c>
      <c r="J147" s="3" t="s">
        <v>1921</v>
      </c>
      <c r="K147" s="3" t="s">
        <v>932</v>
      </c>
      <c r="L147" s="3" t="s">
        <v>1918</v>
      </c>
      <c r="M147" s="33" t="s">
        <v>882</v>
      </c>
      <c r="N147" s="27">
        <v>8.25</v>
      </c>
      <c r="O147" s="27">
        <v>5</v>
      </c>
      <c r="P147" s="27">
        <v>6.625</v>
      </c>
      <c r="Q147" s="32" t="s">
        <v>2173</v>
      </c>
      <c r="R147" s="9" t="s">
        <v>3107</v>
      </c>
      <c r="S147" s="6" t="s">
        <v>3122</v>
      </c>
      <c r="T147" s="6" t="s">
        <v>3123</v>
      </c>
      <c r="U147" s="6" t="s">
        <v>3124</v>
      </c>
      <c r="V147" s="6" t="s">
        <v>3128</v>
      </c>
      <c r="W147" s="6" t="s">
        <v>3147</v>
      </c>
      <c r="Y147" s="33">
        <v>1</v>
      </c>
      <c r="AM147" s="33">
        <v>1</v>
      </c>
      <c r="AQ147" s="33">
        <v>1</v>
      </c>
      <c r="AW147" s="33">
        <v>1</v>
      </c>
      <c r="BC147" s="33">
        <v>1</v>
      </c>
    </row>
    <row r="148" spans="1:56" ht="15" customHeight="1" x14ac:dyDescent="0.35">
      <c r="A148" s="9">
        <v>147</v>
      </c>
      <c r="B148" s="3" t="s">
        <v>1088</v>
      </c>
      <c r="C148" s="3">
        <v>128</v>
      </c>
      <c r="D148" s="3">
        <v>128</v>
      </c>
      <c r="F148" s="3" t="s">
        <v>1089</v>
      </c>
      <c r="G148" s="6" t="s">
        <v>4275</v>
      </c>
      <c r="H148" s="3" t="s">
        <v>923</v>
      </c>
      <c r="I148" s="3" t="s">
        <v>909</v>
      </c>
      <c r="J148" s="3" t="s">
        <v>1922</v>
      </c>
      <c r="K148" s="3" t="s">
        <v>985</v>
      </c>
      <c r="L148" s="3" t="s">
        <v>1916</v>
      </c>
      <c r="M148" s="33" t="s">
        <v>878</v>
      </c>
      <c r="P148" s="27">
        <v>2.2999999999999998</v>
      </c>
      <c r="Q148" s="32" t="s">
        <v>2174</v>
      </c>
      <c r="R148" s="9" t="s">
        <v>3098</v>
      </c>
      <c r="S148" s="6" t="s">
        <v>3114</v>
      </c>
      <c r="T148" s="6" t="s">
        <v>3115</v>
      </c>
      <c r="U148" s="6" t="s">
        <v>3120</v>
      </c>
      <c r="V148" s="6" t="s">
        <v>3125</v>
      </c>
      <c r="W148" s="6" t="s">
        <v>3137</v>
      </c>
      <c r="X148" s="38">
        <v>1</v>
      </c>
      <c r="AI148" s="38">
        <v>1</v>
      </c>
      <c r="AO148" s="38">
        <v>1</v>
      </c>
      <c r="AV148" s="38">
        <v>1</v>
      </c>
      <c r="AW148" s="33">
        <v>1</v>
      </c>
      <c r="AX148" s="33">
        <v>1</v>
      </c>
      <c r="AZ148" s="38">
        <v>1</v>
      </c>
      <c r="BC148" s="33">
        <v>1</v>
      </c>
    </row>
    <row r="149" spans="1:56" ht="15" customHeight="1" x14ac:dyDescent="0.35">
      <c r="A149" s="9">
        <v>148</v>
      </c>
      <c r="B149" s="3" t="s">
        <v>1647</v>
      </c>
      <c r="C149" s="3">
        <v>19</v>
      </c>
      <c r="D149" s="3">
        <v>19</v>
      </c>
      <c r="Q149" s="32"/>
      <c r="R149" s="9"/>
      <c r="S149" s="6" t="s">
        <v>3132</v>
      </c>
      <c r="T149" s="6" t="s">
        <v>3132</v>
      </c>
      <c r="U149" s="6" t="s">
        <v>3132</v>
      </c>
      <c r="V149" s="6" t="s">
        <v>3132</v>
      </c>
      <c r="W149" s="6" t="s">
        <v>3132</v>
      </c>
    </row>
    <row r="150" spans="1:56" ht="15" customHeight="1" x14ac:dyDescent="0.35">
      <c r="A150" s="9">
        <v>149</v>
      </c>
      <c r="B150" s="3" t="s">
        <v>1090</v>
      </c>
      <c r="C150" s="3">
        <v>130</v>
      </c>
      <c r="D150" s="3">
        <v>130</v>
      </c>
      <c r="E150" s="6" t="s">
        <v>2028</v>
      </c>
      <c r="F150" s="3" t="s">
        <v>954</v>
      </c>
      <c r="G150" s="75" t="s">
        <v>4276</v>
      </c>
      <c r="H150" s="3" t="s">
        <v>59</v>
      </c>
      <c r="I150" s="3" t="s">
        <v>881</v>
      </c>
      <c r="J150" s="3" t="s">
        <v>1922</v>
      </c>
      <c r="K150" s="3" t="s">
        <v>985</v>
      </c>
      <c r="L150" s="3" t="s">
        <v>1916</v>
      </c>
      <c r="M150" s="33" t="s">
        <v>878</v>
      </c>
      <c r="P150" s="27">
        <v>5.36</v>
      </c>
      <c r="Q150" s="32" t="s">
        <v>2175</v>
      </c>
      <c r="R150" s="9" t="s">
        <v>3098</v>
      </c>
      <c r="S150" s="6" t="s">
        <v>3114</v>
      </c>
      <c r="T150" s="6" t="s">
        <v>3115</v>
      </c>
      <c r="U150" s="6" t="s">
        <v>3116</v>
      </c>
      <c r="V150" s="6" t="s">
        <v>3128</v>
      </c>
      <c r="W150" s="6" t="s">
        <v>3118</v>
      </c>
      <c r="X150" s="38">
        <v>1</v>
      </c>
      <c r="AI150" s="38">
        <v>1</v>
      </c>
      <c r="AR150" s="33">
        <v>1</v>
      </c>
      <c r="AW150" s="33">
        <v>1</v>
      </c>
      <c r="AZ150" s="38">
        <v>1</v>
      </c>
    </row>
    <row r="151" spans="1:56" ht="15" customHeight="1" x14ac:dyDescent="0.35">
      <c r="A151" s="9">
        <v>150</v>
      </c>
      <c r="D151" s="3">
        <v>130</v>
      </c>
      <c r="E151" s="6" t="s">
        <v>2029</v>
      </c>
      <c r="F151" s="3" t="s">
        <v>954</v>
      </c>
      <c r="G151" s="75" t="s">
        <v>4276</v>
      </c>
      <c r="H151" s="3" t="s">
        <v>59</v>
      </c>
      <c r="I151" s="3" t="s">
        <v>881</v>
      </c>
      <c r="J151" s="3" t="s">
        <v>1922</v>
      </c>
      <c r="Q151" s="32" t="s">
        <v>2176</v>
      </c>
      <c r="R151" s="9" t="s">
        <v>3098</v>
      </c>
      <c r="S151" s="6" t="s">
        <v>3114</v>
      </c>
      <c r="T151" s="6" t="s">
        <v>3119</v>
      </c>
      <c r="U151" s="6" t="s">
        <v>3120</v>
      </c>
      <c r="V151" s="6" t="s">
        <v>3125</v>
      </c>
      <c r="W151" s="6" t="s">
        <v>3153</v>
      </c>
      <c r="X151" s="38">
        <v>1</v>
      </c>
      <c r="AJ151" s="33">
        <v>1</v>
      </c>
      <c r="AO151" s="38">
        <v>1</v>
      </c>
      <c r="AV151" s="38">
        <v>1</v>
      </c>
      <c r="AW151" s="33">
        <v>1</v>
      </c>
      <c r="AX151" s="33">
        <v>1</v>
      </c>
      <c r="BA151" s="39">
        <v>1</v>
      </c>
    </row>
    <row r="152" spans="1:56" ht="15" customHeight="1" x14ac:dyDescent="0.35">
      <c r="A152" s="9">
        <v>151</v>
      </c>
      <c r="B152" s="3" t="s">
        <v>1648</v>
      </c>
      <c r="C152" s="3">
        <v>2</v>
      </c>
      <c r="D152" s="3">
        <v>2</v>
      </c>
      <c r="Q152" s="32"/>
      <c r="R152" s="9"/>
      <c r="S152" s="6" t="s">
        <v>3132</v>
      </c>
      <c r="T152" s="6" t="s">
        <v>3132</v>
      </c>
      <c r="U152" s="6" t="s">
        <v>3132</v>
      </c>
      <c r="V152" s="6" t="s">
        <v>3132</v>
      </c>
      <c r="W152" s="6" t="s">
        <v>3132</v>
      </c>
    </row>
    <row r="153" spans="1:56" ht="15" customHeight="1" x14ac:dyDescent="0.35">
      <c r="A153" s="9">
        <v>152</v>
      </c>
      <c r="B153" s="3" t="s">
        <v>1091</v>
      </c>
      <c r="C153" s="3">
        <v>132</v>
      </c>
      <c r="D153" s="3">
        <v>132</v>
      </c>
      <c r="F153" s="3" t="s">
        <v>1561</v>
      </c>
      <c r="G153" s="3" t="s">
        <v>1561</v>
      </c>
      <c r="H153" s="3" t="s">
        <v>998</v>
      </c>
      <c r="I153" s="3" t="s">
        <v>702</v>
      </c>
      <c r="J153" s="3" t="s">
        <v>1922</v>
      </c>
      <c r="K153" s="3" t="s">
        <v>932</v>
      </c>
      <c r="L153" s="3" t="s">
        <v>1918</v>
      </c>
      <c r="M153" s="33" t="s">
        <v>878</v>
      </c>
      <c r="N153" s="27"/>
      <c r="O153" s="27"/>
      <c r="P153" s="27">
        <v>0.28999999999999998</v>
      </c>
      <c r="Q153" s="32" t="s">
        <v>2177</v>
      </c>
      <c r="R153" s="9" t="s">
        <v>3094</v>
      </c>
      <c r="S153" s="6" t="s">
        <v>3114</v>
      </c>
      <c r="T153" s="6" t="s">
        <v>3119</v>
      </c>
      <c r="U153" s="6" t="s">
        <v>3133</v>
      </c>
      <c r="V153" s="6" t="s">
        <v>3153</v>
      </c>
      <c r="W153" s="6" t="s">
        <v>3118</v>
      </c>
      <c r="X153" s="38">
        <v>1</v>
      </c>
      <c r="AJ153" s="33">
        <v>1</v>
      </c>
      <c r="AP153" s="33">
        <v>1</v>
      </c>
      <c r="AY153" s="33">
        <v>1</v>
      </c>
      <c r="AZ153" s="38">
        <v>1</v>
      </c>
    </row>
    <row r="154" spans="1:56" ht="15" customHeight="1" x14ac:dyDescent="0.35">
      <c r="A154" s="9">
        <v>153</v>
      </c>
      <c r="B154" s="3" t="s">
        <v>1649</v>
      </c>
      <c r="C154" s="3">
        <v>133</v>
      </c>
      <c r="D154" s="3">
        <v>133</v>
      </c>
      <c r="F154" s="3" t="s">
        <v>1377</v>
      </c>
      <c r="G154" s="3" t="s">
        <v>4277</v>
      </c>
      <c r="H154" s="3" t="s">
        <v>1168</v>
      </c>
      <c r="I154" s="3" t="s">
        <v>883</v>
      </c>
      <c r="J154" s="3" t="s">
        <v>1921</v>
      </c>
      <c r="K154" s="3" t="s">
        <v>932</v>
      </c>
      <c r="L154" s="3" t="s">
        <v>1918</v>
      </c>
      <c r="M154" s="33" t="s">
        <v>882</v>
      </c>
      <c r="N154" s="27">
        <v>7.25</v>
      </c>
      <c r="O154" s="27">
        <v>6</v>
      </c>
      <c r="P154" s="27">
        <v>6.625</v>
      </c>
      <c r="Q154" s="32" t="s">
        <v>2178</v>
      </c>
      <c r="R154" s="9" t="s">
        <v>3107</v>
      </c>
      <c r="S154" s="6" t="s">
        <v>3122</v>
      </c>
      <c r="T154" s="6" t="s">
        <v>3123</v>
      </c>
      <c r="U154" s="6" t="s">
        <v>3124</v>
      </c>
      <c r="V154" s="6" t="s">
        <v>3125</v>
      </c>
      <c r="W154" s="6" t="s">
        <v>3118</v>
      </c>
      <c r="Y154" s="33">
        <v>1</v>
      </c>
      <c r="AM154" s="33">
        <v>1</v>
      </c>
      <c r="AQ154" s="33">
        <v>1</v>
      </c>
      <c r="AV154" s="38">
        <v>1</v>
      </c>
      <c r="AW154" s="33">
        <v>1</v>
      </c>
      <c r="AX154" s="33">
        <v>1</v>
      </c>
      <c r="AZ154" s="38">
        <v>1</v>
      </c>
    </row>
    <row r="155" spans="1:56" ht="15" customHeight="1" x14ac:dyDescent="0.35">
      <c r="A155" s="9">
        <v>154</v>
      </c>
      <c r="B155" s="3" t="s">
        <v>1650</v>
      </c>
      <c r="C155" s="3">
        <v>134</v>
      </c>
      <c r="D155" s="3">
        <v>134</v>
      </c>
      <c r="F155" s="3" t="s">
        <v>915</v>
      </c>
      <c r="G155" s="3" t="s">
        <v>4278</v>
      </c>
      <c r="H155" s="3" t="s">
        <v>916</v>
      </c>
      <c r="I155" s="3" t="s">
        <v>883</v>
      </c>
      <c r="J155" s="3" t="s">
        <v>1921</v>
      </c>
      <c r="K155" s="3" t="s">
        <v>985</v>
      </c>
      <c r="L155" s="3" t="s">
        <v>1916</v>
      </c>
      <c r="M155" s="33" t="s">
        <v>882</v>
      </c>
      <c r="N155" s="27">
        <v>6</v>
      </c>
      <c r="O155" s="27">
        <v>5</v>
      </c>
      <c r="P155" s="27">
        <v>5.5</v>
      </c>
      <c r="Q155" s="32" t="s">
        <v>2179</v>
      </c>
      <c r="R155" s="9" t="s">
        <v>3107</v>
      </c>
      <c r="S155" s="6" t="s">
        <v>3122</v>
      </c>
      <c r="T155" s="6" t="s">
        <v>3123</v>
      </c>
      <c r="U155" s="6" t="s">
        <v>3124</v>
      </c>
      <c r="V155" s="6" t="s">
        <v>3125</v>
      </c>
      <c r="W155" s="6" t="s">
        <v>3118</v>
      </c>
      <c r="Y155" s="33">
        <v>1</v>
      </c>
      <c r="AM155" s="33">
        <v>1</v>
      </c>
      <c r="AQ155" s="33">
        <v>1</v>
      </c>
      <c r="AV155" s="38">
        <v>1</v>
      </c>
      <c r="AW155" s="33">
        <v>1</v>
      </c>
      <c r="AX155" s="33">
        <v>1</v>
      </c>
      <c r="AZ155" s="38">
        <v>1</v>
      </c>
    </row>
    <row r="156" spans="1:56" ht="15" customHeight="1" x14ac:dyDescent="0.35">
      <c r="A156" s="9">
        <v>155</v>
      </c>
      <c r="B156" s="3" t="s">
        <v>1092</v>
      </c>
      <c r="C156" s="3">
        <v>135</v>
      </c>
      <c r="D156" s="3">
        <v>135</v>
      </c>
      <c r="F156" s="3" t="s">
        <v>756</v>
      </c>
      <c r="G156" s="75" t="s">
        <v>4279</v>
      </c>
      <c r="H156" s="3" t="s">
        <v>905</v>
      </c>
      <c r="I156" s="3" t="s">
        <v>904</v>
      </c>
      <c r="J156" s="3" t="s">
        <v>1922</v>
      </c>
      <c r="K156" s="3" t="s">
        <v>932</v>
      </c>
      <c r="L156" s="3" t="s">
        <v>1918</v>
      </c>
      <c r="M156" s="33" t="s">
        <v>878</v>
      </c>
      <c r="P156" s="27">
        <v>0.76</v>
      </c>
      <c r="Q156" s="32" t="s">
        <v>2180</v>
      </c>
      <c r="R156" s="9" t="s">
        <v>3097</v>
      </c>
      <c r="S156" s="6" t="s">
        <v>3114</v>
      </c>
      <c r="T156" s="6" t="s">
        <v>3115</v>
      </c>
      <c r="U156" s="6" t="s">
        <v>3133</v>
      </c>
      <c r="V156" s="6" t="s">
        <v>3121</v>
      </c>
      <c r="W156" s="6" t="s">
        <v>3137</v>
      </c>
      <c r="X156" s="38">
        <v>1</v>
      </c>
      <c r="AI156" s="38">
        <v>1</v>
      </c>
      <c r="AP156" s="33">
        <v>1</v>
      </c>
      <c r="AV156" s="38">
        <v>1</v>
      </c>
      <c r="AZ156" s="38">
        <v>1</v>
      </c>
      <c r="BC156" s="33">
        <v>1</v>
      </c>
    </row>
    <row r="157" spans="1:56" ht="15" customHeight="1" x14ac:dyDescent="0.35">
      <c r="A157" s="9">
        <v>156</v>
      </c>
      <c r="B157" s="3" t="s">
        <v>1093</v>
      </c>
      <c r="C157" s="3">
        <v>136</v>
      </c>
      <c r="D157" s="3">
        <v>136</v>
      </c>
      <c r="F157" s="3" t="s">
        <v>514</v>
      </c>
      <c r="G157" s="6" t="s">
        <v>4280</v>
      </c>
      <c r="H157" s="3" t="s">
        <v>1094</v>
      </c>
      <c r="I157" s="3" t="s">
        <v>909</v>
      </c>
      <c r="J157" s="3" t="s">
        <v>1922</v>
      </c>
      <c r="K157" s="3" t="s">
        <v>985</v>
      </c>
      <c r="L157" s="3" t="s">
        <v>1916</v>
      </c>
      <c r="M157" s="33" t="s">
        <v>878</v>
      </c>
      <c r="P157" s="27">
        <f>6.15+3.39</f>
        <v>9.5400000000000009</v>
      </c>
      <c r="Q157" s="32" t="s">
        <v>2181</v>
      </c>
      <c r="R157" s="9" t="s">
        <v>3098</v>
      </c>
      <c r="S157" s="6" t="s">
        <v>3114</v>
      </c>
      <c r="T157" s="6" t="s">
        <v>3115</v>
      </c>
      <c r="U157" s="6" t="s">
        <v>3120</v>
      </c>
      <c r="V157" s="6" t="s">
        <v>3128</v>
      </c>
      <c r="W157" s="6" t="s">
        <v>3118</v>
      </c>
      <c r="X157" s="38">
        <v>1</v>
      </c>
      <c r="AI157" s="38">
        <v>1</v>
      </c>
      <c r="AO157" s="38">
        <v>1</v>
      </c>
      <c r="AW157" s="33">
        <v>1</v>
      </c>
      <c r="AZ157" s="38">
        <v>1</v>
      </c>
    </row>
    <row r="158" spans="1:56" ht="15" customHeight="1" x14ac:dyDescent="0.35">
      <c r="A158" s="9">
        <v>157</v>
      </c>
      <c r="B158" s="3" t="s">
        <v>1651</v>
      </c>
      <c r="C158" s="3">
        <v>137</v>
      </c>
      <c r="D158" s="3">
        <v>137</v>
      </c>
      <c r="F158" s="3" t="s">
        <v>875</v>
      </c>
      <c r="G158" s="3" t="s">
        <v>4281</v>
      </c>
      <c r="H158" s="3" t="s">
        <v>1095</v>
      </c>
      <c r="I158" s="3" t="s">
        <v>702</v>
      </c>
      <c r="J158" s="3" t="s">
        <v>1922</v>
      </c>
      <c r="K158" s="3" t="s">
        <v>985</v>
      </c>
      <c r="L158" s="3" t="s">
        <v>1916</v>
      </c>
      <c r="M158" s="33" t="s">
        <v>878</v>
      </c>
      <c r="P158" s="27">
        <v>4</v>
      </c>
      <c r="Q158" s="32" t="s">
        <v>2182</v>
      </c>
      <c r="R158" s="9" t="s">
        <v>3097</v>
      </c>
      <c r="S158" s="6" t="s">
        <v>3114</v>
      </c>
      <c r="T158" s="6" t="s">
        <v>3115</v>
      </c>
      <c r="U158" s="6" t="s">
        <v>3133</v>
      </c>
      <c r="V158" s="6" t="s">
        <v>3121</v>
      </c>
      <c r="W158" s="6" t="s">
        <v>3118</v>
      </c>
      <c r="X158" s="38">
        <v>1</v>
      </c>
      <c r="AI158" s="38">
        <v>1</v>
      </c>
      <c r="AP158" s="33">
        <v>1</v>
      </c>
      <c r="AV158" s="38">
        <v>1</v>
      </c>
      <c r="AZ158" s="38">
        <v>1</v>
      </c>
    </row>
    <row r="159" spans="1:56" ht="15" customHeight="1" x14ac:dyDescent="0.35">
      <c r="A159" s="9">
        <v>158</v>
      </c>
      <c r="B159" s="3" t="s">
        <v>1096</v>
      </c>
      <c r="C159" s="3">
        <v>138</v>
      </c>
      <c r="D159" s="3">
        <v>138</v>
      </c>
      <c r="F159" s="3" t="s">
        <v>709</v>
      </c>
      <c r="G159" s="6" t="s">
        <v>4282</v>
      </c>
      <c r="H159" s="3" t="s">
        <v>1094</v>
      </c>
      <c r="I159" s="3" t="s">
        <v>909</v>
      </c>
      <c r="J159" s="3" t="s">
        <v>1922</v>
      </c>
      <c r="K159" s="3" t="s">
        <v>985</v>
      </c>
      <c r="L159" s="3" t="s">
        <v>1916</v>
      </c>
      <c r="M159" s="33" t="s">
        <v>878</v>
      </c>
      <c r="P159" s="27">
        <f>2.3+6.45+0.64</f>
        <v>9.39</v>
      </c>
      <c r="Q159" s="32" t="s">
        <v>2183</v>
      </c>
      <c r="R159" s="9" t="s">
        <v>3098</v>
      </c>
      <c r="S159" s="6" t="s">
        <v>3114</v>
      </c>
      <c r="T159" s="6" t="s">
        <v>3115</v>
      </c>
      <c r="U159" s="6" t="s">
        <v>3120</v>
      </c>
      <c r="V159" s="6" t="s">
        <v>3128</v>
      </c>
      <c r="W159" s="6" t="s">
        <v>3118</v>
      </c>
      <c r="X159" s="38">
        <v>1</v>
      </c>
      <c r="AI159" s="38">
        <v>1</v>
      </c>
      <c r="AO159" s="38">
        <v>1</v>
      </c>
      <c r="AW159" s="33">
        <v>1</v>
      </c>
      <c r="AZ159" s="38">
        <v>1</v>
      </c>
    </row>
    <row r="160" spans="1:56" ht="15" customHeight="1" x14ac:dyDescent="0.35">
      <c r="A160" s="9">
        <v>159</v>
      </c>
      <c r="B160" s="3" t="s">
        <v>1097</v>
      </c>
      <c r="C160" s="3">
        <v>139</v>
      </c>
      <c r="D160" s="3">
        <v>139</v>
      </c>
      <c r="F160" s="3" t="s">
        <v>9</v>
      </c>
      <c r="G160" s="3" t="s">
        <v>4283</v>
      </c>
      <c r="H160" s="3" t="s">
        <v>913</v>
      </c>
      <c r="I160" s="3" t="s">
        <v>909</v>
      </c>
      <c r="J160" s="3" t="s">
        <v>1922</v>
      </c>
      <c r="K160" s="3" t="s">
        <v>932</v>
      </c>
      <c r="L160" s="3" t="s">
        <v>1918</v>
      </c>
      <c r="M160" s="33" t="s">
        <v>882</v>
      </c>
      <c r="P160" s="27">
        <v>10</v>
      </c>
      <c r="Q160" s="32" t="s">
        <v>2184</v>
      </c>
      <c r="R160" s="9" t="s">
        <v>3100</v>
      </c>
      <c r="S160" s="6" t="s">
        <v>3150</v>
      </c>
      <c r="T160" s="6" t="s">
        <v>3115</v>
      </c>
      <c r="U160" s="6" t="s">
        <v>3120</v>
      </c>
      <c r="V160" s="6" t="s">
        <v>3128</v>
      </c>
      <c r="W160" s="6" t="s">
        <v>3140</v>
      </c>
      <c r="Y160" s="33">
        <v>1</v>
      </c>
      <c r="AG160" s="33">
        <v>1</v>
      </c>
      <c r="AI160" s="38">
        <v>1</v>
      </c>
      <c r="AO160" s="38">
        <v>1</v>
      </c>
      <c r="AW160" s="33">
        <v>1</v>
      </c>
      <c r="BC160" s="33">
        <v>1</v>
      </c>
      <c r="BD160" s="33">
        <v>1</v>
      </c>
    </row>
    <row r="161" spans="1:60" ht="15" customHeight="1" x14ac:dyDescent="0.35">
      <c r="A161" s="9">
        <v>160</v>
      </c>
      <c r="B161" s="3" t="s">
        <v>1652</v>
      </c>
      <c r="C161" s="3">
        <v>140</v>
      </c>
      <c r="D161" s="3">
        <v>140</v>
      </c>
      <c r="F161" s="3" t="s">
        <v>1148</v>
      </c>
      <c r="G161" s="3" t="s">
        <v>4284</v>
      </c>
      <c r="H161" s="3" t="s">
        <v>1149</v>
      </c>
      <c r="I161" s="3" t="s">
        <v>883</v>
      </c>
      <c r="J161" s="3" t="s">
        <v>1921</v>
      </c>
      <c r="K161" s="3" t="s">
        <v>932</v>
      </c>
      <c r="L161" s="3" t="s">
        <v>1918</v>
      </c>
      <c r="M161" s="33" t="s">
        <v>882</v>
      </c>
      <c r="N161" s="27">
        <v>2.875</v>
      </c>
      <c r="O161" s="27">
        <v>2.625</v>
      </c>
      <c r="P161" s="27">
        <v>2.75</v>
      </c>
      <c r="Q161" s="32" t="s">
        <v>2063</v>
      </c>
      <c r="R161" s="9" t="s">
        <v>3107</v>
      </c>
      <c r="S161" s="6" t="s">
        <v>3122</v>
      </c>
      <c r="T161" s="6" t="s">
        <v>3169</v>
      </c>
      <c r="U161" s="6" t="s">
        <v>3124</v>
      </c>
      <c r="V161" s="6" t="s">
        <v>3128</v>
      </c>
      <c r="W161" s="6" t="s">
        <v>3118</v>
      </c>
      <c r="Y161" s="33">
        <v>1</v>
      </c>
      <c r="AL161" s="33">
        <v>1</v>
      </c>
      <c r="AQ161" s="33">
        <v>1</v>
      </c>
      <c r="AW161" s="33">
        <v>1</v>
      </c>
      <c r="AZ161" s="38">
        <v>1</v>
      </c>
    </row>
    <row r="162" spans="1:60" ht="15" customHeight="1" x14ac:dyDescent="0.35">
      <c r="A162" s="9">
        <v>161</v>
      </c>
      <c r="B162" s="3" t="s">
        <v>652</v>
      </c>
      <c r="C162" s="3">
        <v>141</v>
      </c>
      <c r="D162" s="3">
        <v>141</v>
      </c>
      <c r="F162" s="3" t="s">
        <v>597</v>
      </c>
      <c r="G162" s="3" t="s">
        <v>4285</v>
      </c>
      <c r="H162" s="3" t="s">
        <v>923</v>
      </c>
      <c r="I162" s="3" t="s">
        <v>909</v>
      </c>
      <c r="J162" s="3" t="s">
        <v>1922</v>
      </c>
      <c r="K162" s="3" t="s">
        <v>985</v>
      </c>
      <c r="L162" s="3" t="s">
        <v>1916</v>
      </c>
      <c r="M162" s="33" t="s">
        <v>878</v>
      </c>
      <c r="P162" s="27" t="s">
        <v>3360</v>
      </c>
      <c r="Q162" s="32" t="s">
        <v>2185</v>
      </c>
      <c r="R162" s="9" t="s">
        <v>3098</v>
      </c>
      <c r="S162" s="6" t="s">
        <v>3114</v>
      </c>
      <c r="T162" s="6" t="s">
        <v>3156</v>
      </c>
      <c r="U162" s="6" t="s">
        <v>3120</v>
      </c>
      <c r="V162" s="6" t="s">
        <v>3125</v>
      </c>
      <c r="W162" s="6" t="s">
        <v>3142</v>
      </c>
      <c r="X162" s="38">
        <v>1</v>
      </c>
      <c r="AI162" s="38">
        <v>1</v>
      </c>
      <c r="AJ162" s="33">
        <v>1</v>
      </c>
      <c r="AO162" s="38">
        <v>1</v>
      </c>
      <c r="AV162" s="38">
        <v>1</v>
      </c>
      <c r="AW162" s="33">
        <v>1</v>
      </c>
      <c r="AX162" s="33">
        <v>1</v>
      </c>
      <c r="AZ162" s="38">
        <v>1</v>
      </c>
      <c r="BA162" s="39">
        <v>1</v>
      </c>
    </row>
    <row r="163" spans="1:60" ht="15" customHeight="1" x14ac:dyDescent="0.35">
      <c r="A163" s="9">
        <v>162</v>
      </c>
      <c r="B163" s="3" t="s">
        <v>1098</v>
      </c>
      <c r="C163" s="3">
        <v>142</v>
      </c>
      <c r="D163" s="3">
        <v>142</v>
      </c>
      <c r="F163" s="43" t="s">
        <v>772</v>
      </c>
      <c r="G163" s="3" t="s">
        <v>4286</v>
      </c>
      <c r="H163" s="3" t="s">
        <v>913</v>
      </c>
      <c r="I163" s="3" t="s">
        <v>909</v>
      </c>
      <c r="J163" s="3" t="s">
        <v>1922</v>
      </c>
      <c r="K163" s="3" t="s">
        <v>932</v>
      </c>
      <c r="L163" s="3" t="s">
        <v>1918</v>
      </c>
      <c r="M163" s="33" t="s">
        <v>882</v>
      </c>
      <c r="P163" s="27">
        <v>5</v>
      </c>
      <c r="Q163" s="32" t="s">
        <v>2186</v>
      </c>
      <c r="R163" s="9" t="s">
        <v>3100</v>
      </c>
      <c r="S163" s="6" t="s">
        <v>3122</v>
      </c>
      <c r="T163" s="6" t="s">
        <v>3115</v>
      </c>
      <c r="U163" s="6" t="s">
        <v>3120</v>
      </c>
      <c r="V163" s="6" t="s">
        <v>3128</v>
      </c>
      <c r="W163" s="6" t="s">
        <v>3140</v>
      </c>
      <c r="Y163" s="33">
        <v>1</v>
      </c>
      <c r="AI163" s="38">
        <v>1</v>
      </c>
      <c r="AO163" s="38">
        <v>1</v>
      </c>
      <c r="AW163" s="33">
        <v>1</v>
      </c>
      <c r="BC163" s="33">
        <v>1</v>
      </c>
      <c r="BD163" s="33">
        <v>1</v>
      </c>
    </row>
    <row r="164" spans="1:60" ht="15" customHeight="1" x14ac:dyDescent="0.35">
      <c r="A164" s="9">
        <v>163</v>
      </c>
      <c r="B164" s="3" t="s">
        <v>1100</v>
      </c>
      <c r="C164" s="3">
        <v>143</v>
      </c>
      <c r="D164" s="3">
        <v>143</v>
      </c>
      <c r="F164" s="3" t="s">
        <v>1101</v>
      </c>
      <c r="G164" s="6" t="s">
        <v>4287</v>
      </c>
      <c r="H164" s="3" t="s">
        <v>962</v>
      </c>
      <c r="I164" s="3" t="s">
        <v>909</v>
      </c>
      <c r="J164" s="3" t="s">
        <v>1922</v>
      </c>
      <c r="K164" s="3" t="s">
        <v>932</v>
      </c>
      <c r="L164" s="3" t="s">
        <v>1918</v>
      </c>
      <c r="M164" s="33" t="s">
        <v>903</v>
      </c>
      <c r="P164" s="27">
        <v>4</v>
      </c>
      <c r="Q164" s="32" t="s">
        <v>2187</v>
      </c>
      <c r="R164" s="9" t="s">
        <v>3102</v>
      </c>
      <c r="S164" s="6" t="s">
        <v>3149</v>
      </c>
      <c r="T164" s="6" t="s">
        <v>3115</v>
      </c>
      <c r="U164" s="6" t="s">
        <v>3120</v>
      </c>
      <c r="V164" s="6" t="s">
        <v>3125</v>
      </c>
      <c r="W164" s="6" t="s">
        <v>3139</v>
      </c>
      <c r="AD164" s="33">
        <v>1</v>
      </c>
      <c r="AG164" s="33">
        <v>1</v>
      </c>
      <c r="AI164" s="38">
        <v>1</v>
      </c>
      <c r="AO164" s="38">
        <v>1</v>
      </c>
      <c r="AV164" s="38">
        <v>1</v>
      </c>
      <c r="AW164" s="33">
        <v>1</v>
      </c>
      <c r="AX164" s="33">
        <v>1</v>
      </c>
      <c r="BD164" s="33">
        <v>1</v>
      </c>
    </row>
    <row r="165" spans="1:60" ht="15" customHeight="1" x14ac:dyDescent="0.35">
      <c r="A165" s="9">
        <v>164</v>
      </c>
      <c r="B165" s="3" t="s">
        <v>1102</v>
      </c>
      <c r="C165" s="3">
        <v>144</v>
      </c>
      <c r="D165" s="3">
        <v>144</v>
      </c>
      <c r="F165" s="3" t="s">
        <v>115</v>
      </c>
      <c r="G165" s="3" t="s">
        <v>4288</v>
      </c>
      <c r="H165" s="3" t="s">
        <v>116</v>
      </c>
      <c r="I165" s="3" t="s">
        <v>4768</v>
      </c>
      <c r="J165" s="3" t="s">
        <v>1922</v>
      </c>
      <c r="K165" s="3" t="s">
        <v>985</v>
      </c>
      <c r="L165" s="3" t="s">
        <v>1916</v>
      </c>
      <c r="M165" s="33" t="s">
        <v>903</v>
      </c>
      <c r="P165" s="27">
        <v>14.11</v>
      </c>
      <c r="Q165" s="32" t="s">
        <v>2188</v>
      </c>
      <c r="R165" s="9" t="s">
        <v>3103</v>
      </c>
      <c r="S165" s="6" t="s">
        <v>3170</v>
      </c>
      <c r="T165" s="6" t="s">
        <v>3115</v>
      </c>
      <c r="U165" s="6" t="s">
        <v>3120</v>
      </c>
      <c r="V165" s="6" t="s">
        <v>3168</v>
      </c>
      <c r="W165" s="6" t="s">
        <v>3148</v>
      </c>
      <c r="Z165" s="33">
        <v>1</v>
      </c>
      <c r="AC165" s="33">
        <v>1</v>
      </c>
      <c r="AI165" s="38">
        <v>1</v>
      </c>
      <c r="AO165" s="38">
        <v>1</v>
      </c>
      <c r="AX165" s="33">
        <v>1</v>
      </c>
      <c r="AZ165" s="38">
        <v>1</v>
      </c>
      <c r="BB165" s="39">
        <v>1</v>
      </c>
    </row>
    <row r="166" spans="1:60" ht="15" customHeight="1" x14ac:dyDescent="0.35">
      <c r="A166" s="9">
        <v>165</v>
      </c>
      <c r="B166" s="3" t="s">
        <v>1105</v>
      </c>
      <c r="C166" s="3">
        <v>145</v>
      </c>
      <c r="D166" s="3">
        <v>145</v>
      </c>
      <c r="F166" s="3" t="s">
        <v>405</v>
      </c>
      <c r="G166" s="3" t="s">
        <v>405</v>
      </c>
      <c r="H166" s="3" t="s">
        <v>1106</v>
      </c>
      <c r="I166" s="3" t="s">
        <v>909</v>
      </c>
      <c r="J166" s="3" t="s">
        <v>1922</v>
      </c>
      <c r="K166" s="3" t="s">
        <v>932</v>
      </c>
      <c r="L166" s="3" t="s">
        <v>1918</v>
      </c>
      <c r="M166" s="33" t="s">
        <v>903</v>
      </c>
      <c r="P166" s="27">
        <v>1.44</v>
      </c>
      <c r="Q166" s="32" t="s">
        <v>2189</v>
      </c>
      <c r="R166" s="9" t="s">
        <v>3102</v>
      </c>
      <c r="S166" s="6" t="s">
        <v>3138</v>
      </c>
      <c r="T166" s="6" t="s">
        <v>3115</v>
      </c>
      <c r="U166" s="6" t="s">
        <v>3120</v>
      </c>
      <c r="V166" s="6" t="s">
        <v>3125</v>
      </c>
      <c r="W166" s="6" t="s">
        <v>3140</v>
      </c>
      <c r="AA166" s="33">
        <v>1</v>
      </c>
      <c r="AI166" s="38">
        <v>1</v>
      </c>
      <c r="AO166" s="38">
        <v>1</v>
      </c>
      <c r="AV166" s="38">
        <v>1</v>
      </c>
      <c r="AW166" s="33">
        <v>1</v>
      </c>
      <c r="AX166" s="33">
        <v>1</v>
      </c>
      <c r="BC166" s="33">
        <v>1</v>
      </c>
      <c r="BD166" s="33">
        <v>1</v>
      </c>
    </row>
    <row r="167" spans="1:60" ht="15" customHeight="1" x14ac:dyDescent="0.35">
      <c r="A167" s="9">
        <v>166</v>
      </c>
      <c r="B167" s="3" t="s">
        <v>1107</v>
      </c>
      <c r="C167" s="3">
        <v>146</v>
      </c>
      <c r="D167" s="3">
        <v>146</v>
      </c>
      <c r="F167" s="3" t="s">
        <v>406</v>
      </c>
      <c r="G167" s="3" t="s">
        <v>406</v>
      </c>
      <c r="H167" s="3" t="s">
        <v>1106</v>
      </c>
      <c r="I167" s="3" t="s">
        <v>909</v>
      </c>
      <c r="J167" s="3" t="s">
        <v>1922</v>
      </c>
      <c r="K167" s="3" t="s">
        <v>932</v>
      </c>
      <c r="L167" s="3" t="s">
        <v>1918</v>
      </c>
      <c r="M167" s="33" t="s">
        <v>903</v>
      </c>
      <c r="P167" s="27">
        <v>1.59</v>
      </c>
      <c r="Q167" s="32" t="s">
        <v>2190</v>
      </c>
      <c r="R167" s="9" t="s">
        <v>3102</v>
      </c>
      <c r="S167" s="6" t="s">
        <v>3138</v>
      </c>
      <c r="T167" s="6" t="s">
        <v>3115</v>
      </c>
      <c r="U167" s="6" t="s">
        <v>3120</v>
      </c>
      <c r="V167" s="6" t="s">
        <v>3125</v>
      </c>
      <c r="W167" s="6" t="s">
        <v>3140</v>
      </c>
      <c r="AA167" s="33">
        <v>1</v>
      </c>
      <c r="AI167" s="38">
        <v>1</v>
      </c>
      <c r="AO167" s="38">
        <v>1</v>
      </c>
      <c r="AV167" s="38">
        <v>1</v>
      </c>
      <c r="AW167" s="33">
        <v>1</v>
      </c>
      <c r="AX167" s="33">
        <v>1</v>
      </c>
      <c r="BC167" s="33">
        <v>1</v>
      </c>
      <c r="BD167" s="33">
        <v>1</v>
      </c>
    </row>
    <row r="168" spans="1:60" ht="15" customHeight="1" x14ac:dyDescent="0.35">
      <c r="A168" s="9">
        <v>167</v>
      </c>
      <c r="B168" s="3" t="s">
        <v>1108</v>
      </c>
      <c r="C168" s="3">
        <v>147</v>
      </c>
      <c r="D168" s="3">
        <v>147</v>
      </c>
      <c r="F168" s="3" t="s">
        <v>1109</v>
      </c>
      <c r="G168" s="3" t="s">
        <v>4289</v>
      </c>
      <c r="H168" s="3" t="s">
        <v>1139</v>
      </c>
      <c r="I168" s="3" t="s">
        <v>909</v>
      </c>
      <c r="J168" s="3" t="s">
        <v>1922</v>
      </c>
      <c r="K168" s="3" t="s">
        <v>985</v>
      </c>
      <c r="L168" s="3" t="s">
        <v>1916</v>
      </c>
      <c r="M168" s="33" t="s">
        <v>878</v>
      </c>
      <c r="P168" s="27" t="s">
        <v>3361</v>
      </c>
      <c r="Q168" s="32" t="s">
        <v>2191</v>
      </c>
      <c r="R168" s="9" t="s">
        <v>3098</v>
      </c>
      <c r="S168" s="6" t="s">
        <v>3114</v>
      </c>
      <c r="T168" s="6" t="s">
        <v>3115</v>
      </c>
      <c r="U168" s="6" t="s">
        <v>3120</v>
      </c>
      <c r="V168" s="6" t="s">
        <v>3125</v>
      </c>
      <c r="W168" s="6" t="s">
        <v>3137</v>
      </c>
      <c r="X168" s="38">
        <v>1</v>
      </c>
      <c r="AI168" s="38">
        <v>1</v>
      </c>
      <c r="AO168" s="38">
        <v>1</v>
      </c>
      <c r="AV168" s="38">
        <v>1</v>
      </c>
      <c r="AW168" s="33">
        <v>1</v>
      </c>
      <c r="AX168" s="33">
        <v>1</v>
      </c>
      <c r="AZ168" s="38">
        <v>1</v>
      </c>
      <c r="BC168" s="33">
        <v>1</v>
      </c>
    </row>
    <row r="169" spans="1:60" ht="15" customHeight="1" x14ac:dyDescent="0.35">
      <c r="A169" s="9">
        <v>168</v>
      </c>
      <c r="B169" s="3" t="s">
        <v>1140</v>
      </c>
      <c r="C169" s="3">
        <v>148</v>
      </c>
      <c r="D169" s="3">
        <v>148</v>
      </c>
      <c r="F169" s="3" t="s">
        <v>35</v>
      </c>
      <c r="G169" s="3" t="s">
        <v>4290</v>
      </c>
      <c r="H169" s="3" t="s">
        <v>1141</v>
      </c>
      <c r="I169" s="3" t="s">
        <v>909</v>
      </c>
      <c r="J169" s="3" t="s">
        <v>1922</v>
      </c>
      <c r="K169" s="3" t="s">
        <v>918</v>
      </c>
      <c r="L169" s="3" t="s">
        <v>1916</v>
      </c>
      <c r="M169" s="33" t="s">
        <v>878</v>
      </c>
      <c r="P169" s="27">
        <v>4.5999999999999996</v>
      </c>
      <c r="Q169" s="32" t="s">
        <v>2192</v>
      </c>
      <c r="R169" s="9" t="s">
        <v>3099</v>
      </c>
      <c r="S169" s="6" t="s">
        <v>3171</v>
      </c>
      <c r="T169" s="6" t="s">
        <v>3115</v>
      </c>
      <c r="U169" s="6" t="s">
        <v>3120</v>
      </c>
      <c r="V169" s="6" t="s">
        <v>3125</v>
      </c>
      <c r="W169" s="6" t="s">
        <v>3172</v>
      </c>
      <c r="X169" s="38">
        <v>1</v>
      </c>
      <c r="AC169" s="33">
        <v>1</v>
      </c>
      <c r="AD169" s="33">
        <v>1</v>
      </c>
      <c r="AI169" s="38">
        <v>1</v>
      </c>
      <c r="AO169" s="38">
        <v>1</v>
      </c>
      <c r="AV169" s="38">
        <v>1</v>
      </c>
      <c r="AW169" s="33">
        <v>1</v>
      </c>
      <c r="AX169" s="33">
        <v>1</v>
      </c>
      <c r="BH169" s="33">
        <v>1</v>
      </c>
    </row>
    <row r="170" spans="1:60" ht="15" customHeight="1" x14ac:dyDescent="0.35">
      <c r="A170" s="9">
        <v>169</v>
      </c>
      <c r="B170" s="3" t="s">
        <v>1653</v>
      </c>
      <c r="C170" s="3">
        <v>82</v>
      </c>
      <c r="D170" s="3">
        <v>82</v>
      </c>
      <c r="Q170" s="32"/>
      <c r="R170" s="9"/>
      <c r="S170" s="6" t="s">
        <v>3132</v>
      </c>
      <c r="T170" s="6" t="s">
        <v>3132</v>
      </c>
      <c r="U170" s="6" t="s">
        <v>3132</v>
      </c>
      <c r="V170" s="6" t="s">
        <v>3132</v>
      </c>
      <c r="W170" s="6" t="s">
        <v>3132</v>
      </c>
    </row>
    <row r="171" spans="1:60" ht="15" customHeight="1" x14ac:dyDescent="0.35">
      <c r="A171" s="9">
        <v>170</v>
      </c>
      <c r="B171" s="3" t="s">
        <v>1142</v>
      </c>
      <c r="C171" s="3">
        <v>150</v>
      </c>
      <c r="D171" s="3">
        <v>150</v>
      </c>
      <c r="E171" s="6" t="s">
        <v>2028</v>
      </c>
      <c r="F171" s="3" t="s">
        <v>1554</v>
      </c>
      <c r="G171" s="3" t="s">
        <v>1554</v>
      </c>
      <c r="H171" s="3" t="s">
        <v>974</v>
      </c>
      <c r="I171" s="3" t="s">
        <v>881</v>
      </c>
      <c r="J171" s="3" t="s">
        <v>1922</v>
      </c>
      <c r="K171" s="3" t="s">
        <v>1150</v>
      </c>
      <c r="L171" s="3" t="s">
        <v>1917</v>
      </c>
      <c r="M171" s="33" t="s">
        <v>878</v>
      </c>
      <c r="Q171" s="32" t="s">
        <v>2193</v>
      </c>
      <c r="R171" s="9" t="s">
        <v>3098</v>
      </c>
      <c r="S171" s="6" t="s">
        <v>3114</v>
      </c>
      <c r="T171" s="6" t="s">
        <v>3115</v>
      </c>
      <c r="U171" s="6" t="s">
        <v>3116</v>
      </c>
      <c r="V171" s="6" t="s">
        <v>3121</v>
      </c>
      <c r="W171" s="6" t="s">
        <v>3118</v>
      </c>
      <c r="X171" s="38">
        <v>1</v>
      </c>
      <c r="AI171" s="38">
        <v>1</v>
      </c>
      <c r="AR171" s="33">
        <v>1</v>
      </c>
      <c r="AV171" s="38">
        <v>1</v>
      </c>
      <c r="AZ171" s="38">
        <v>1</v>
      </c>
    </row>
    <row r="172" spans="1:60" ht="15" customHeight="1" x14ac:dyDescent="0.35">
      <c r="A172" s="9">
        <v>171</v>
      </c>
      <c r="D172" s="3">
        <v>150</v>
      </c>
      <c r="E172" s="6" t="s">
        <v>2029</v>
      </c>
      <c r="F172" s="3" t="s">
        <v>1554</v>
      </c>
      <c r="G172" s="3" t="s">
        <v>1554</v>
      </c>
      <c r="H172" s="3" t="s">
        <v>974</v>
      </c>
      <c r="I172" s="3" t="s">
        <v>881</v>
      </c>
      <c r="J172" s="3" t="s">
        <v>1922</v>
      </c>
      <c r="P172" s="27">
        <v>11</v>
      </c>
      <c r="Q172" s="32" t="s">
        <v>2194</v>
      </c>
      <c r="R172" s="9" t="s">
        <v>3097</v>
      </c>
      <c r="S172" s="6" t="s">
        <v>3114</v>
      </c>
      <c r="T172" s="6" t="s">
        <v>3115</v>
      </c>
      <c r="U172" s="6" t="s">
        <v>3120</v>
      </c>
      <c r="V172" s="6" t="s">
        <v>3121</v>
      </c>
      <c r="W172" s="6" t="s">
        <v>3118</v>
      </c>
      <c r="X172" s="38">
        <v>1</v>
      </c>
      <c r="AI172" s="38">
        <v>1</v>
      </c>
      <c r="AO172" s="38">
        <v>1</v>
      </c>
      <c r="AV172" s="38">
        <v>1</v>
      </c>
      <c r="AZ172" s="38">
        <v>1</v>
      </c>
    </row>
    <row r="173" spans="1:60" ht="15" customHeight="1" x14ac:dyDescent="0.35">
      <c r="A173" s="9">
        <v>172</v>
      </c>
      <c r="B173" s="3" t="s">
        <v>3554</v>
      </c>
      <c r="C173" s="3">
        <v>439</v>
      </c>
      <c r="D173" s="3">
        <v>439</v>
      </c>
      <c r="F173" s="3" t="s">
        <v>265</v>
      </c>
      <c r="G173" s="6" t="s">
        <v>4291</v>
      </c>
      <c r="H173" s="3" t="s">
        <v>913</v>
      </c>
      <c r="I173" s="3" t="s">
        <v>909</v>
      </c>
      <c r="J173" s="3" t="s">
        <v>1922</v>
      </c>
      <c r="K173" s="3" t="s">
        <v>985</v>
      </c>
      <c r="L173" s="3" t="s">
        <v>1916</v>
      </c>
      <c r="M173" s="33" t="s">
        <v>882</v>
      </c>
      <c r="P173" s="27">
        <v>1.67</v>
      </c>
      <c r="Q173" s="32" t="s">
        <v>2195</v>
      </c>
      <c r="R173" s="9" t="s">
        <v>3100</v>
      </c>
      <c r="S173" s="6" t="s">
        <v>3122</v>
      </c>
      <c r="T173" s="6" t="s">
        <v>3115</v>
      </c>
      <c r="U173" s="6" t="s">
        <v>3120</v>
      </c>
      <c r="V173" s="6" t="s">
        <v>3128</v>
      </c>
      <c r="W173" s="6" t="s">
        <v>3140</v>
      </c>
      <c r="Y173" s="33">
        <v>1</v>
      </c>
      <c r="AI173" s="38">
        <v>1</v>
      </c>
      <c r="AO173" s="38">
        <v>1</v>
      </c>
      <c r="AW173" s="33">
        <v>1</v>
      </c>
      <c r="BC173" s="33">
        <v>1</v>
      </c>
      <c r="BD173" s="33">
        <v>1</v>
      </c>
    </row>
    <row r="174" spans="1:60" ht="15" customHeight="1" x14ac:dyDescent="0.35">
      <c r="A174" s="9">
        <v>173</v>
      </c>
      <c r="B174" s="3" t="s">
        <v>3671</v>
      </c>
      <c r="C174" s="3">
        <v>152</v>
      </c>
      <c r="D174" s="3">
        <v>152</v>
      </c>
      <c r="F174" s="3" t="s">
        <v>3659</v>
      </c>
      <c r="G174" s="6" t="s">
        <v>3659</v>
      </c>
      <c r="H174" s="3" t="s">
        <v>913</v>
      </c>
      <c r="I174" s="3" t="s">
        <v>909</v>
      </c>
      <c r="J174" s="3" t="s">
        <v>1922</v>
      </c>
      <c r="K174" s="3" t="s">
        <v>918</v>
      </c>
      <c r="L174" s="3" t="s">
        <v>1916</v>
      </c>
      <c r="M174" s="33" t="s">
        <v>882</v>
      </c>
      <c r="P174" s="27">
        <v>3.4</v>
      </c>
      <c r="Q174" s="32" t="s">
        <v>2196</v>
      </c>
      <c r="R174" s="9" t="s">
        <v>3100</v>
      </c>
      <c r="S174" s="6" t="s">
        <v>3122</v>
      </c>
      <c r="T174" s="6" t="s">
        <v>3115</v>
      </c>
      <c r="U174" s="6" t="s">
        <v>3120</v>
      </c>
      <c r="V174" s="6" t="s">
        <v>3128</v>
      </c>
      <c r="W174" s="6" t="s">
        <v>3140</v>
      </c>
      <c r="Y174" s="33">
        <v>1</v>
      </c>
      <c r="AI174" s="38">
        <v>1</v>
      </c>
      <c r="AO174" s="38">
        <v>1</v>
      </c>
      <c r="AW174" s="33">
        <v>1</v>
      </c>
      <c r="BC174" s="33">
        <v>1</v>
      </c>
      <c r="BD174" s="33">
        <v>1</v>
      </c>
    </row>
    <row r="175" spans="1:60" ht="15" customHeight="1" x14ac:dyDescent="0.35">
      <c r="A175" s="9">
        <v>174</v>
      </c>
      <c r="B175" s="3" t="s">
        <v>3646</v>
      </c>
      <c r="C175" s="3">
        <v>153</v>
      </c>
      <c r="D175" s="3">
        <v>153</v>
      </c>
      <c r="F175" s="3" t="s">
        <v>3453</v>
      </c>
      <c r="G175" s="3" t="s">
        <v>4245</v>
      </c>
      <c r="H175" s="3" t="s">
        <v>913</v>
      </c>
      <c r="I175" s="3" t="s">
        <v>909</v>
      </c>
      <c r="J175" s="3" t="s">
        <v>1922</v>
      </c>
      <c r="K175" s="3" t="s">
        <v>932</v>
      </c>
      <c r="L175" s="3" t="s">
        <v>1918</v>
      </c>
      <c r="M175" s="33" t="s">
        <v>882</v>
      </c>
      <c r="P175" s="27">
        <v>2.42</v>
      </c>
      <c r="Q175" s="32" t="s">
        <v>2197</v>
      </c>
      <c r="R175" s="9" t="s">
        <v>3100</v>
      </c>
      <c r="S175" s="6" t="s">
        <v>3122</v>
      </c>
      <c r="T175" s="6" t="s">
        <v>3115</v>
      </c>
      <c r="U175" s="6" t="s">
        <v>3120</v>
      </c>
      <c r="V175" s="6" t="s">
        <v>3128</v>
      </c>
      <c r="W175" s="6" t="s">
        <v>3139</v>
      </c>
      <c r="Y175" s="33">
        <v>1</v>
      </c>
      <c r="AI175" s="38">
        <v>1</v>
      </c>
      <c r="AO175" s="38">
        <v>1</v>
      </c>
      <c r="AW175" s="33">
        <v>1</v>
      </c>
      <c r="BD175" s="33">
        <v>1</v>
      </c>
    </row>
    <row r="176" spans="1:60" ht="15" customHeight="1" x14ac:dyDescent="0.35">
      <c r="A176" s="9">
        <v>175</v>
      </c>
      <c r="B176" s="3" t="s">
        <v>1655</v>
      </c>
      <c r="C176" s="3">
        <v>23</v>
      </c>
      <c r="D176" s="3">
        <v>23</v>
      </c>
      <c r="Q176" s="32"/>
      <c r="R176" s="9"/>
      <c r="S176" s="6" t="s">
        <v>3132</v>
      </c>
      <c r="T176" s="6" t="s">
        <v>3132</v>
      </c>
      <c r="U176" s="6" t="s">
        <v>3132</v>
      </c>
      <c r="V176" s="6" t="s">
        <v>3132</v>
      </c>
      <c r="W176" s="6" t="s">
        <v>3132</v>
      </c>
    </row>
    <row r="177" spans="1:56" ht="15" customHeight="1" x14ac:dyDescent="0.35">
      <c r="A177" s="9">
        <v>176</v>
      </c>
      <c r="B177" s="3" t="s">
        <v>685</v>
      </c>
      <c r="C177" s="3">
        <v>155</v>
      </c>
      <c r="D177" s="3">
        <v>155</v>
      </c>
      <c r="F177" s="3" t="s">
        <v>172</v>
      </c>
      <c r="G177" s="75" t="s">
        <v>4292</v>
      </c>
      <c r="H177" s="3" t="s">
        <v>975</v>
      </c>
      <c r="I177" s="3" t="s">
        <v>702</v>
      </c>
      <c r="J177" s="3" t="s">
        <v>1922</v>
      </c>
      <c r="K177" s="3" t="s">
        <v>918</v>
      </c>
      <c r="L177" s="3" t="s">
        <v>1916</v>
      </c>
      <c r="M177" s="33" t="s">
        <v>878</v>
      </c>
      <c r="P177" s="27">
        <v>0.99</v>
      </c>
      <c r="Q177" s="32" t="s">
        <v>2198</v>
      </c>
      <c r="R177" s="9" t="s">
        <v>3097</v>
      </c>
      <c r="S177" s="6" t="s">
        <v>3114</v>
      </c>
      <c r="T177" s="6" t="s">
        <v>3115</v>
      </c>
      <c r="U177" s="6" t="s">
        <v>3133</v>
      </c>
      <c r="V177" s="6" t="s">
        <v>3121</v>
      </c>
      <c r="W177" s="6" t="s">
        <v>3118</v>
      </c>
      <c r="X177" s="38">
        <v>1</v>
      </c>
      <c r="AI177" s="38">
        <v>1</v>
      </c>
      <c r="AP177" s="33">
        <v>1</v>
      </c>
      <c r="AV177" s="38">
        <v>1</v>
      </c>
      <c r="AZ177" s="38">
        <v>1</v>
      </c>
    </row>
    <row r="178" spans="1:56" ht="15" customHeight="1" x14ac:dyDescent="0.35">
      <c r="A178" s="9">
        <v>177</v>
      </c>
      <c r="B178" s="3" t="s">
        <v>1156</v>
      </c>
      <c r="C178" s="3">
        <v>156</v>
      </c>
      <c r="D178" s="3">
        <v>156</v>
      </c>
      <c r="F178" s="3" t="s">
        <v>1562</v>
      </c>
      <c r="G178" s="3" t="s">
        <v>1562</v>
      </c>
      <c r="H178" s="3" t="s">
        <v>998</v>
      </c>
      <c r="I178" s="3" t="s">
        <v>702</v>
      </c>
      <c r="J178" s="3" t="s">
        <v>1922</v>
      </c>
      <c r="K178" s="3" t="s">
        <v>932</v>
      </c>
      <c r="L178" s="3" t="s">
        <v>1918</v>
      </c>
      <c r="M178" s="33" t="s">
        <v>878</v>
      </c>
      <c r="P178" s="27">
        <v>0.53</v>
      </c>
      <c r="Q178" s="32" t="s">
        <v>2199</v>
      </c>
      <c r="R178" s="9" t="s">
        <v>3094</v>
      </c>
      <c r="S178" s="6" t="s">
        <v>3114</v>
      </c>
      <c r="T178" s="6" t="s">
        <v>3119</v>
      </c>
      <c r="U178" s="6" t="s">
        <v>3133</v>
      </c>
      <c r="V178" s="6" t="s">
        <v>3153</v>
      </c>
      <c r="W178" s="6" t="s">
        <v>3118</v>
      </c>
      <c r="X178" s="38">
        <v>1</v>
      </c>
      <c r="AJ178" s="33">
        <v>1</v>
      </c>
      <c r="AP178" s="33">
        <v>1</v>
      </c>
      <c r="AY178" s="33">
        <v>1</v>
      </c>
      <c r="AZ178" s="38">
        <v>1</v>
      </c>
    </row>
    <row r="179" spans="1:56" ht="15" customHeight="1" x14ac:dyDescent="0.35">
      <c r="A179" s="9">
        <v>178</v>
      </c>
      <c r="B179" s="3" t="s">
        <v>1157</v>
      </c>
      <c r="C179" s="3">
        <v>157</v>
      </c>
      <c r="D179" s="3">
        <v>157</v>
      </c>
      <c r="F179" s="3" t="s">
        <v>1158</v>
      </c>
      <c r="G179" s="3" t="s">
        <v>1158</v>
      </c>
      <c r="H179" s="3" t="s">
        <v>1159</v>
      </c>
      <c r="I179" s="3" t="s">
        <v>702</v>
      </c>
      <c r="J179" s="3" t="s">
        <v>1922</v>
      </c>
      <c r="K179" s="3" t="s">
        <v>918</v>
      </c>
      <c r="L179" s="3" t="s">
        <v>1916</v>
      </c>
      <c r="M179" s="33" t="s">
        <v>878</v>
      </c>
      <c r="P179" s="27">
        <v>3.02</v>
      </c>
      <c r="Q179" s="32" t="s">
        <v>2200</v>
      </c>
      <c r="R179" s="9" t="s">
        <v>3097</v>
      </c>
      <c r="S179" s="6" t="s">
        <v>3114</v>
      </c>
      <c r="T179" s="6" t="s">
        <v>3115</v>
      </c>
      <c r="U179" s="6" t="s">
        <v>3133</v>
      </c>
      <c r="V179" s="6" t="s">
        <v>3121</v>
      </c>
      <c r="W179" s="6" t="s">
        <v>3118</v>
      </c>
      <c r="X179" s="38">
        <v>1</v>
      </c>
      <c r="AI179" s="38">
        <v>1</v>
      </c>
      <c r="AP179" s="38">
        <v>1</v>
      </c>
      <c r="AV179" s="38">
        <v>1</v>
      </c>
      <c r="AZ179" s="38">
        <v>1</v>
      </c>
    </row>
    <row r="180" spans="1:56" ht="15" customHeight="1" x14ac:dyDescent="0.35">
      <c r="A180" s="9">
        <v>179</v>
      </c>
      <c r="B180" s="3" t="s">
        <v>1547</v>
      </c>
      <c r="C180" s="3">
        <v>158</v>
      </c>
      <c r="D180" s="3">
        <v>158</v>
      </c>
      <c r="F180" s="3" t="s">
        <v>1546</v>
      </c>
      <c r="G180" s="3" t="s">
        <v>1546</v>
      </c>
      <c r="H180" s="3" t="s">
        <v>974</v>
      </c>
      <c r="I180" s="3" t="s">
        <v>702</v>
      </c>
      <c r="J180" s="3" t="s">
        <v>1922</v>
      </c>
      <c r="K180" s="3" t="s">
        <v>974</v>
      </c>
      <c r="L180" s="3" t="s">
        <v>974</v>
      </c>
      <c r="M180" s="33" t="s">
        <v>974</v>
      </c>
      <c r="Q180" s="32" t="s">
        <v>2201</v>
      </c>
      <c r="R180" s="9" t="s">
        <v>3097</v>
      </c>
      <c r="S180" s="6" t="s">
        <v>3114</v>
      </c>
      <c r="T180" s="6" t="s">
        <v>3115</v>
      </c>
      <c r="U180" s="6" t="s">
        <v>3133</v>
      </c>
      <c r="V180" s="6" t="s">
        <v>3121</v>
      </c>
      <c r="W180" s="6" t="s">
        <v>3118</v>
      </c>
      <c r="X180" s="38">
        <v>1</v>
      </c>
      <c r="AI180" s="38">
        <v>1</v>
      </c>
      <c r="AP180" s="33">
        <v>1</v>
      </c>
      <c r="AV180" s="38">
        <v>1</v>
      </c>
      <c r="AZ180" s="38">
        <v>1</v>
      </c>
    </row>
    <row r="181" spans="1:56" ht="15" customHeight="1" x14ac:dyDescent="0.35">
      <c r="A181" s="9">
        <v>180</v>
      </c>
      <c r="B181" s="3" t="s">
        <v>1514</v>
      </c>
      <c r="C181" s="3">
        <v>159</v>
      </c>
      <c r="D181" s="3">
        <v>159</v>
      </c>
      <c r="F181" s="3" t="s">
        <v>1160</v>
      </c>
      <c r="G181" s="77" t="s">
        <v>4293</v>
      </c>
      <c r="H181" s="3" t="s">
        <v>1161</v>
      </c>
      <c r="I181" s="3" t="s">
        <v>702</v>
      </c>
      <c r="J181" s="3" t="s">
        <v>1922</v>
      </c>
      <c r="K181" s="3" t="s">
        <v>918</v>
      </c>
      <c r="L181" s="3" t="s">
        <v>1916</v>
      </c>
      <c r="M181" s="33" t="s">
        <v>878</v>
      </c>
      <c r="P181" s="27">
        <v>1.86</v>
      </c>
      <c r="Q181" s="32" t="s">
        <v>2202</v>
      </c>
      <c r="R181" s="9" t="s">
        <v>3097</v>
      </c>
      <c r="S181" s="6" t="s">
        <v>3114</v>
      </c>
      <c r="T181" s="6" t="s">
        <v>3115</v>
      </c>
      <c r="U181" s="6" t="s">
        <v>3133</v>
      </c>
      <c r="V181" s="6" t="s">
        <v>3121</v>
      </c>
      <c r="W181" s="6" t="s">
        <v>3118</v>
      </c>
      <c r="X181" s="38">
        <v>1</v>
      </c>
      <c r="AI181" s="38">
        <v>1</v>
      </c>
      <c r="AP181" s="33">
        <v>1</v>
      </c>
      <c r="AV181" s="38">
        <v>1</v>
      </c>
      <c r="AZ181" s="38">
        <v>1</v>
      </c>
    </row>
    <row r="182" spans="1:56" ht="15" customHeight="1" x14ac:dyDescent="0.35">
      <c r="A182" s="9">
        <v>181</v>
      </c>
      <c r="B182" s="3" t="s">
        <v>1656</v>
      </c>
      <c r="C182" s="3">
        <v>4</v>
      </c>
      <c r="D182" s="3">
        <v>4</v>
      </c>
      <c r="Q182" s="32"/>
      <c r="R182" s="9"/>
      <c r="S182" s="6" t="s">
        <v>3132</v>
      </c>
      <c r="T182" s="6" t="s">
        <v>3132</v>
      </c>
      <c r="U182" s="6" t="s">
        <v>3132</v>
      </c>
      <c r="V182" s="6" t="s">
        <v>3132</v>
      </c>
      <c r="W182" s="6" t="s">
        <v>3132</v>
      </c>
    </row>
    <row r="183" spans="1:56" ht="15" customHeight="1" x14ac:dyDescent="0.35">
      <c r="A183" s="9">
        <v>182</v>
      </c>
      <c r="B183" s="3" t="s">
        <v>1162</v>
      </c>
      <c r="C183" s="3">
        <v>161</v>
      </c>
      <c r="D183" s="3">
        <v>161</v>
      </c>
      <c r="F183" s="3" t="s">
        <v>1163</v>
      </c>
      <c r="G183" s="3" t="s">
        <v>4294</v>
      </c>
      <c r="H183" s="3" t="s">
        <v>910</v>
      </c>
      <c r="I183" s="3" t="s">
        <v>909</v>
      </c>
      <c r="J183" s="3" t="s">
        <v>1922</v>
      </c>
      <c r="K183" s="3" t="s">
        <v>932</v>
      </c>
      <c r="L183" s="3" t="s">
        <v>1918</v>
      </c>
      <c r="M183" s="33" t="s">
        <v>882</v>
      </c>
      <c r="P183" s="27">
        <v>7</v>
      </c>
      <c r="Q183" s="32" t="s">
        <v>2203</v>
      </c>
      <c r="R183" s="9" t="s">
        <v>3101</v>
      </c>
      <c r="S183" s="6" t="s">
        <v>3151</v>
      </c>
      <c r="T183" s="6" t="s">
        <v>3115</v>
      </c>
      <c r="U183" s="6" t="s">
        <v>3120</v>
      </c>
      <c r="V183" s="6" t="s">
        <v>3121</v>
      </c>
      <c r="W183" s="6" t="s">
        <v>3131</v>
      </c>
      <c r="X183" s="38">
        <v>1</v>
      </c>
      <c r="Y183" s="33">
        <v>1</v>
      </c>
      <c r="AI183" s="38">
        <v>1</v>
      </c>
      <c r="AO183" s="38">
        <v>1</v>
      </c>
      <c r="AV183" s="38">
        <v>1</v>
      </c>
      <c r="BB183" s="39">
        <v>1</v>
      </c>
      <c r="BC183" s="33">
        <v>1</v>
      </c>
    </row>
    <row r="184" spans="1:56" ht="15" customHeight="1" x14ac:dyDescent="0.35">
      <c r="A184" s="9">
        <v>183</v>
      </c>
      <c r="B184" s="3" t="s">
        <v>3556</v>
      </c>
      <c r="C184" s="3">
        <v>439</v>
      </c>
      <c r="D184" s="3">
        <v>439</v>
      </c>
      <c r="F184" s="3" t="s">
        <v>265</v>
      </c>
      <c r="G184" s="6" t="s">
        <v>4291</v>
      </c>
      <c r="H184" s="3" t="s">
        <v>913</v>
      </c>
      <c r="I184" s="3" t="s">
        <v>909</v>
      </c>
      <c r="J184" s="3" t="s">
        <v>1922</v>
      </c>
      <c r="K184" s="3" t="s">
        <v>985</v>
      </c>
      <c r="L184" s="3" t="s">
        <v>1916</v>
      </c>
      <c r="M184" s="33" t="s">
        <v>882</v>
      </c>
      <c r="P184" s="27">
        <v>2</v>
      </c>
      <c r="Q184" s="32" t="s">
        <v>2204</v>
      </c>
      <c r="R184" s="9" t="s">
        <v>3100</v>
      </c>
      <c r="S184" s="6" t="s">
        <v>3122</v>
      </c>
      <c r="T184" s="6" t="s">
        <v>3115</v>
      </c>
      <c r="U184" s="6" t="s">
        <v>3120</v>
      </c>
      <c r="V184" s="6" t="s">
        <v>3128</v>
      </c>
      <c r="W184" s="6" t="s">
        <v>3139</v>
      </c>
      <c r="Y184" s="33">
        <v>1</v>
      </c>
      <c r="AI184" s="38">
        <v>1</v>
      </c>
      <c r="AO184" s="38">
        <v>1</v>
      </c>
      <c r="AW184" s="33">
        <v>1</v>
      </c>
      <c r="BD184" s="33">
        <v>1</v>
      </c>
    </row>
    <row r="185" spans="1:56" ht="15" customHeight="1" x14ac:dyDescent="0.35">
      <c r="A185" s="9">
        <v>184</v>
      </c>
      <c r="B185" s="3" t="s">
        <v>1657</v>
      </c>
      <c r="C185" s="3">
        <v>134</v>
      </c>
      <c r="D185" s="3">
        <v>134</v>
      </c>
      <c r="Q185" s="32"/>
      <c r="R185" s="9"/>
      <c r="S185" s="6" t="s">
        <v>3132</v>
      </c>
      <c r="T185" s="6" t="s">
        <v>3132</v>
      </c>
      <c r="U185" s="6" t="s">
        <v>3132</v>
      </c>
      <c r="V185" s="6" t="s">
        <v>3132</v>
      </c>
      <c r="W185" s="6" t="s">
        <v>3132</v>
      </c>
    </row>
    <row r="186" spans="1:56" ht="15" customHeight="1" x14ac:dyDescent="0.35">
      <c r="A186" s="9">
        <v>185</v>
      </c>
      <c r="B186" s="3" t="s">
        <v>1658</v>
      </c>
      <c r="C186" s="3">
        <v>133</v>
      </c>
      <c r="D186" s="3">
        <v>133</v>
      </c>
      <c r="Q186" s="32"/>
      <c r="R186" s="9"/>
      <c r="S186" s="6" t="s">
        <v>3132</v>
      </c>
      <c r="T186" s="6" t="s">
        <v>3132</v>
      </c>
      <c r="U186" s="6" t="s">
        <v>3132</v>
      </c>
      <c r="V186" s="6" t="s">
        <v>3132</v>
      </c>
      <c r="W186" s="6" t="s">
        <v>3132</v>
      </c>
    </row>
    <row r="187" spans="1:56" ht="15" customHeight="1" x14ac:dyDescent="0.35">
      <c r="A187" s="9">
        <v>186</v>
      </c>
      <c r="B187" s="3" t="s">
        <v>38</v>
      </c>
      <c r="C187" s="3">
        <v>42</v>
      </c>
      <c r="D187" s="3">
        <v>42</v>
      </c>
      <c r="Q187" s="32"/>
      <c r="R187" s="9"/>
      <c r="S187" s="6" t="s">
        <v>3132</v>
      </c>
      <c r="T187" s="6" t="s">
        <v>3132</v>
      </c>
      <c r="U187" s="6" t="s">
        <v>3132</v>
      </c>
      <c r="V187" s="6" t="s">
        <v>3132</v>
      </c>
      <c r="W187" s="6" t="s">
        <v>3132</v>
      </c>
    </row>
    <row r="188" spans="1:56" ht="15" customHeight="1" x14ac:dyDescent="0.35">
      <c r="A188" s="9">
        <v>187</v>
      </c>
      <c r="B188" s="3" t="s">
        <v>1659</v>
      </c>
      <c r="C188" s="3">
        <v>19</v>
      </c>
      <c r="D188" s="3">
        <v>19</v>
      </c>
      <c r="Q188" s="32"/>
      <c r="R188" s="9"/>
      <c r="S188" s="6" t="s">
        <v>3132</v>
      </c>
      <c r="T188" s="6" t="s">
        <v>3132</v>
      </c>
      <c r="U188" s="6" t="s">
        <v>3132</v>
      </c>
      <c r="V188" s="6" t="s">
        <v>3132</v>
      </c>
      <c r="W188" s="6" t="s">
        <v>3132</v>
      </c>
    </row>
    <row r="189" spans="1:56" ht="15" customHeight="1" x14ac:dyDescent="0.35">
      <c r="A189" s="9">
        <v>188</v>
      </c>
      <c r="B189" s="3" t="s">
        <v>749</v>
      </c>
      <c r="C189" s="3">
        <v>167</v>
      </c>
      <c r="D189" s="3">
        <v>167</v>
      </c>
      <c r="F189" s="3" t="s">
        <v>1515</v>
      </c>
      <c r="G189" s="3" t="s">
        <v>4295</v>
      </c>
      <c r="H189" s="3" t="s">
        <v>1034</v>
      </c>
      <c r="I189" s="3" t="s">
        <v>702</v>
      </c>
      <c r="J189" s="3" t="s">
        <v>1922</v>
      </c>
      <c r="K189" s="3" t="s">
        <v>918</v>
      </c>
      <c r="L189" s="3" t="s">
        <v>1916</v>
      </c>
      <c r="M189" s="33" t="s">
        <v>878</v>
      </c>
      <c r="P189" s="27">
        <v>5.28</v>
      </c>
      <c r="Q189" s="32" t="s">
        <v>2205</v>
      </c>
      <c r="R189" s="9" t="s">
        <v>3097</v>
      </c>
      <c r="S189" s="6" t="s">
        <v>3114</v>
      </c>
      <c r="T189" s="6" t="s">
        <v>3115</v>
      </c>
      <c r="U189" s="6" t="s">
        <v>3133</v>
      </c>
      <c r="V189" s="6" t="s">
        <v>3121</v>
      </c>
      <c r="W189" s="6" t="s">
        <v>3118</v>
      </c>
      <c r="X189" s="38">
        <v>1</v>
      </c>
      <c r="AI189" s="38">
        <v>1</v>
      </c>
      <c r="AP189" s="33">
        <v>1</v>
      </c>
      <c r="AV189" s="38">
        <v>1</v>
      </c>
      <c r="AZ189" s="38">
        <v>1</v>
      </c>
    </row>
    <row r="190" spans="1:56" ht="15" customHeight="1" x14ac:dyDescent="0.35">
      <c r="A190" s="9">
        <v>189</v>
      </c>
      <c r="B190" s="3" t="s">
        <v>1660</v>
      </c>
      <c r="C190" s="3">
        <v>134</v>
      </c>
      <c r="D190" s="3">
        <v>134</v>
      </c>
      <c r="Q190" s="32"/>
      <c r="R190" s="9"/>
      <c r="S190" s="6" t="s">
        <v>3132</v>
      </c>
      <c r="T190" s="6" t="s">
        <v>3132</v>
      </c>
      <c r="U190" s="6" t="s">
        <v>3132</v>
      </c>
      <c r="V190" s="6" t="s">
        <v>3132</v>
      </c>
      <c r="W190" s="6" t="s">
        <v>3132</v>
      </c>
    </row>
    <row r="191" spans="1:56" ht="15" customHeight="1" x14ac:dyDescent="0.35">
      <c r="A191" s="9">
        <v>190</v>
      </c>
      <c r="B191" s="3" t="s">
        <v>1661</v>
      </c>
      <c r="C191" s="3">
        <v>19</v>
      </c>
      <c r="D191" s="3">
        <v>19</v>
      </c>
      <c r="Q191" s="32"/>
      <c r="R191" s="9"/>
      <c r="S191" s="6" t="s">
        <v>3132</v>
      </c>
      <c r="T191" s="6" t="s">
        <v>3132</v>
      </c>
      <c r="U191" s="6" t="s">
        <v>3132</v>
      </c>
      <c r="V191" s="6" t="s">
        <v>3132</v>
      </c>
      <c r="W191" s="6" t="s">
        <v>3132</v>
      </c>
    </row>
    <row r="192" spans="1:56" ht="15" customHeight="1" x14ac:dyDescent="0.35">
      <c r="A192" s="9">
        <v>191</v>
      </c>
      <c r="B192" s="3" t="s">
        <v>1662</v>
      </c>
      <c r="C192" s="3">
        <v>12</v>
      </c>
      <c r="D192" s="3">
        <v>12</v>
      </c>
      <c r="Q192" s="32"/>
      <c r="R192" s="9"/>
      <c r="S192" s="6" t="s">
        <v>3132</v>
      </c>
      <c r="T192" s="6" t="s">
        <v>3132</v>
      </c>
      <c r="U192" s="6" t="s">
        <v>3132</v>
      </c>
      <c r="V192" s="6" t="s">
        <v>3132</v>
      </c>
      <c r="W192" s="6" t="s">
        <v>3132</v>
      </c>
    </row>
    <row r="193" spans="1:56" ht="15" customHeight="1" x14ac:dyDescent="0.35">
      <c r="A193" s="9">
        <v>192</v>
      </c>
      <c r="B193" s="3" t="s">
        <v>711</v>
      </c>
      <c r="C193" s="3">
        <v>171</v>
      </c>
      <c r="D193" s="3">
        <v>171</v>
      </c>
      <c r="F193" s="3" t="s">
        <v>90</v>
      </c>
      <c r="G193" s="3" t="s">
        <v>4296</v>
      </c>
      <c r="H193" s="3" t="s">
        <v>975</v>
      </c>
      <c r="I193" s="3" t="s">
        <v>702</v>
      </c>
      <c r="J193" s="3" t="s">
        <v>1922</v>
      </c>
      <c r="K193" s="3" t="s">
        <v>932</v>
      </c>
      <c r="L193" s="3" t="s">
        <v>1918</v>
      </c>
      <c r="M193" s="33" t="s">
        <v>878</v>
      </c>
      <c r="P193" s="27">
        <v>1.59</v>
      </c>
      <c r="Q193" s="32" t="s">
        <v>2206</v>
      </c>
      <c r="R193" s="9" t="s">
        <v>3097</v>
      </c>
      <c r="S193" s="6" t="s">
        <v>3114</v>
      </c>
      <c r="T193" s="6" t="s">
        <v>3115</v>
      </c>
      <c r="U193" s="6" t="s">
        <v>3133</v>
      </c>
      <c r="V193" s="6" t="s">
        <v>3121</v>
      </c>
      <c r="W193" s="6" t="s">
        <v>3118</v>
      </c>
      <c r="X193" s="38">
        <v>1</v>
      </c>
      <c r="AI193" s="38">
        <v>1</v>
      </c>
      <c r="AP193" s="33">
        <v>1</v>
      </c>
      <c r="AV193" s="38">
        <v>1</v>
      </c>
      <c r="AZ193" s="38">
        <v>1</v>
      </c>
    </row>
    <row r="194" spans="1:56" ht="15" customHeight="1" x14ac:dyDescent="0.35">
      <c r="A194" s="9">
        <v>193</v>
      </c>
      <c r="B194" s="3" t="s">
        <v>1166</v>
      </c>
      <c r="C194" s="3">
        <v>172</v>
      </c>
      <c r="D194" s="3">
        <v>172</v>
      </c>
      <c r="F194" s="3" t="s">
        <v>1940</v>
      </c>
      <c r="G194" s="3" t="s">
        <v>1940</v>
      </c>
      <c r="H194" s="3" t="s">
        <v>315</v>
      </c>
      <c r="I194" s="3" t="s">
        <v>941</v>
      </c>
      <c r="J194" s="3" t="s">
        <v>1922</v>
      </c>
      <c r="K194" s="3" t="s">
        <v>985</v>
      </c>
      <c r="L194" s="3" t="s">
        <v>1916</v>
      </c>
      <c r="M194" s="33" t="s">
        <v>903</v>
      </c>
      <c r="P194" s="27">
        <v>1.95</v>
      </c>
      <c r="Q194" s="32" t="s">
        <v>2207</v>
      </c>
      <c r="R194" s="9" t="s">
        <v>3102</v>
      </c>
      <c r="S194" s="6" t="s">
        <v>3145</v>
      </c>
      <c r="T194" s="6" t="s">
        <v>3115</v>
      </c>
      <c r="U194" s="6" t="s">
        <v>3120</v>
      </c>
      <c r="V194" s="6" t="s">
        <v>3125</v>
      </c>
      <c r="W194" s="6" t="s">
        <v>3146</v>
      </c>
      <c r="X194" s="38">
        <v>1</v>
      </c>
      <c r="AA194" s="33">
        <v>1</v>
      </c>
      <c r="AC194" s="33">
        <v>1</v>
      </c>
      <c r="AI194" s="38">
        <v>1</v>
      </c>
      <c r="AO194" s="38">
        <v>1</v>
      </c>
      <c r="AP194" s="39"/>
      <c r="AV194" s="38">
        <v>1</v>
      </c>
      <c r="AW194" s="33">
        <v>1</v>
      </c>
      <c r="AX194" s="33">
        <v>1</v>
      </c>
      <c r="AZ194" s="38">
        <v>1</v>
      </c>
      <c r="BC194" s="33">
        <v>1</v>
      </c>
      <c r="BD194" s="33">
        <v>1</v>
      </c>
    </row>
    <row r="195" spans="1:56" ht="15" customHeight="1" x14ac:dyDescent="0.35">
      <c r="A195" s="9">
        <v>194</v>
      </c>
      <c r="B195" s="3" t="s">
        <v>1167</v>
      </c>
      <c r="C195" s="3">
        <v>173</v>
      </c>
      <c r="D195" s="3">
        <v>173</v>
      </c>
      <c r="F195" s="3" t="s">
        <v>1554</v>
      </c>
      <c r="G195" s="3" t="s">
        <v>1554</v>
      </c>
      <c r="H195" s="3" t="s">
        <v>1014</v>
      </c>
      <c r="I195" s="3" t="s">
        <v>909</v>
      </c>
      <c r="J195" s="3" t="s">
        <v>1922</v>
      </c>
      <c r="K195" s="3" t="s">
        <v>932</v>
      </c>
      <c r="L195" s="3" t="s">
        <v>1918</v>
      </c>
      <c r="M195" s="33" t="s">
        <v>903</v>
      </c>
      <c r="P195" s="27">
        <v>2.77</v>
      </c>
      <c r="Q195" s="32" t="s">
        <v>2208</v>
      </c>
      <c r="R195" s="9" t="s">
        <v>3097</v>
      </c>
      <c r="S195" s="6" t="s">
        <v>3155</v>
      </c>
      <c r="T195" s="6" t="s">
        <v>3115</v>
      </c>
      <c r="U195" s="6" t="s">
        <v>3120</v>
      </c>
      <c r="V195" s="6" t="s">
        <v>3121</v>
      </c>
      <c r="W195" s="6" t="s">
        <v>3118</v>
      </c>
      <c r="X195" s="38">
        <v>1</v>
      </c>
      <c r="AA195" s="33">
        <v>1</v>
      </c>
      <c r="AI195" s="38">
        <v>1</v>
      </c>
      <c r="AO195" s="38">
        <v>1</v>
      </c>
      <c r="AP195" s="39"/>
      <c r="AV195" s="38">
        <v>1</v>
      </c>
      <c r="AZ195" s="38">
        <v>1</v>
      </c>
    </row>
    <row r="196" spans="1:56" ht="15" customHeight="1" x14ac:dyDescent="0.35">
      <c r="A196" s="9">
        <v>195</v>
      </c>
      <c r="B196" s="3" t="s">
        <v>1663</v>
      </c>
      <c r="C196" s="3">
        <v>42</v>
      </c>
      <c r="D196" s="3">
        <v>42</v>
      </c>
      <c r="Q196" s="32"/>
      <c r="R196" s="9"/>
      <c r="S196" s="6" t="s">
        <v>3132</v>
      </c>
      <c r="T196" s="6" t="s">
        <v>3132</v>
      </c>
      <c r="U196" s="6" t="s">
        <v>3132</v>
      </c>
      <c r="V196" s="6" t="s">
        <v>3132</v>
      </c>
      <c r="W196" s="6" t="s">
        <v>3132</v>
      </c>
    </row>
    <row r="197" spans="1:56" ht="15" customHeight="1" x14ac:dyDescent="0.35">
      <c r="A197" s="9">
        <v>196</v>
      </c>
      <c r="B197" s="3" t="s">
        <v>1664</v>
      </c>
      <c r="C197" s="3">
        <v>19</v>
      </c>
      <c r="D197" s="3">
        <v>19</v>
      </c>
      <c r="Q197" s="32"/>
      <c r="R197" s="9"/>
      <c r="S197" s="6" t="s">
        <v>3132</v>
      </c>
      <c r="T197" s="6" t="s">
        <v>3132</v>
      </c>
      <c r="U197" s="6" t="s">
        <v>3132</v>
      </c>
      <c r="V197" s="6" t="s">
        <v>3132</v>
      </c>
      <c r="W197" s="6" t="s">
        <v>3132</v>
      </c>
    </row>
    <row r="198" spans="1:56" ht="15" customHeight="1" x14ac:dyDescent="0.35">
      <c r="A198" s="9">
        <v>197</v>
      </c>
      <c r="B198" s="3" t="s">
        <v>1665</v>
      </c>
      <c r="C198" s="3">
        <v>176</v>
      </c>
      <c r="D198" s="3">
        <v>176</v>
      </c>
      <c r="E198" s="6" t="s">
        <v>2028</v>
      </c>
      <c r="F198" s="3" t="s">
        <v>773</v>
      </c>
      <c r="G198" s="3" t="s">
        <v>4297</v>
      </c>
      <c r="H198" s="3" t="s">
        <v>902</v>
      </c>
      <c r="I198" s="3" t="s">
        <v>881</v>
      </c>
      <c r="J198" s="3" t="s">
        <v>1922</v>
      </c>
      <c r="K198" s="3" t="s">
        <v>985</v>
      </c>
      <c r="L198" s="3" t="s">
        <v>1916</v>
      </c>
      <c r="M198" s="33" t="s">
        <v>878</v>
      </c>
      <c r="P198" s="27">
        <v>14.12</v>
      </c>
      <c r="Q198" s="32" t="s">
        <v>3690</v>
      </c>
      <c r="R198" s="9" t="s">
        <v>3098</v>
      </c>
      <c r="S198" s="6" t="s">
        <v>3114</v>
      </c>
      <c r="T198" s="6" t="s">
        <v>3115</v>
      </c>
      <c r="U198" s="6" t="s">
        <v>3116</v>
      </c>
      <c r="V198" s="6" t="s">
        <v>3128</v>
      </c>
      <c r="W198" s="6" t="s">
        <v>3118</v>
      </c>
      <c r="X198" s="38">
        <v>1</v>
      </c>
      <c r="AI198" s="38">
        <v>1</v>
      </c>
      <c r="AR198" s="33">
        <v>1</v>
      </c>
      <c r="AW198" s="33">
        <v>1</v>
      </c>
      <c r="AZ198" s="38">
        <v>1</v>
      </c>
    </row>
    <row r="199" spans="1:56" ht="15" customHeight="1" x14ac:dyDescent="0.35">
      <c r="A199" s="9">
        <v>198</v>
      </c>
      <c r="D199" s="3">
        <v>176</v>
      </c>
      <c r="E199" s="6" t="s">
        <v>2029</v>
      </c>
      <c r="F199" s="3" t="s">
        <v>773</v>
      </c>
      <c r="G199" s="3" t="s">
        <v>4297</v>
      </c>
      <c r="H199" s="3" t="s">
        <v>902</v>
      </c>
      <c r="I199" s="3" t="s">
        <v>881</v>
      </c>
      <c r="J199" s="3" t="s">
        <v>1922</v>
      </c>
      <c r="P199" s="27">
        <v>9.5</v>
      </c>
      <c r="Q199" s="32" t="s">
        <v>2209</v>
      </c>
      <c r="R199" s="9" t="s">
        <v>3097</v>
      </c>
      <c r="S199" s="6" t="s">
        <v>3114</v>
      </c>
      <c r="T199" s="6" t="s">
        <v>3115</v>
      </c>
      <c r="U199" s="6" t="s">
        <v>3120</v>
      </c>
      <c r="V199" s="6" t="s">
        <v>3121</v>
      </c>
      <c r="W199" s="6" t="s">
        <v>3118</v>
      </c>
      <c r="X199" s="38">
        <v>1</v>
      </c>
      <c r="AI199" s="38">
        <v>1</v>
      </c>
      <c r="AO199" s="38">
        <v>1</v>
      </c>
      <c r="AV199" s="38">
        <v>1</v>
      </c>
      <c r="AZ199" s="38">
        <v>1</v>
      </c>
    </row>
    <row r="200" spans="1:56" ht="15" customHeight="1" x14ac:dyDescent="0.35">
      <c r="A200" s="9">
        <v>199</v>
      </c>
      <c r="B200" s="3" t="s">
        <v>1666</v>
      </c>
      <c r="C200" s="3">
        <v>925</v>
      </c>
      <c r="D200" s="3">
        <v>925</v>
      </c>
      <c r="Q200" s="32"/>
      <c r="R200" s="9"/>
      <c r="S200" s="6" t="s">
        <v>3132</v>
      </c>
      <c r="T200" s="6" t="s">
        <v>3132</v>
      </c>
      <c r="U200" s="6" t="s">
        <v>3132</v>
      </c>
      <c r="V200" s="6" t="s">
        <v>3132</v>
      </c>
      <c r="W200" s="6" t="s">
        <v>3132</v>
      </c>
    </row>
    <row r="201" spans="1:56" ht="15" customHeight="1" x14ac:dyDescent="0.35">
      <c r="A201" s="9">
        <v>200</v>
      </c>
      <c r="B201" s="3" t="s">
        <v>1667</v>
      </c>
      <c r="C201" s="3">
        <v>7</v>
      </c>
      <c r="D201" s="3">
        <v>7</v>
      </c>
      <c r="Q201" s="32"/>
      <c r="R201" s="9"/>
      <c r="S201" s="6" t="s">
        <v>3132</v>
      </c>
      <c r="T201" s="6" t="s">
        <v>3132</v>
      </c>
      <c r="U201" s="6" t="s">
        <v>3132</v>
      </c>
      <c r="V201" s="6" t="s">
        <v>3132</v>
      </c>
      <c r="W201" s="6" t="s">
        <v>3132</v>
      </c>
    </row>
    <row r="202" spans="1:56" ht="15" customHeight="1" x14ac:dyDescent="0.35">
      <c r="A202" s="9">
        <v>201</v>
      </c>
      <c r="B202" s="3" t="s">
        <v>1668</v>
      </c>
      <c r="C202" s="3">
        <v>134</v>
      </c>
      <c r="D202" s="3">
        <v>134</v>
      </c>
      <c r="Q202" s="32"/>
      <c r="R202" s="9"/>
      <c r="S202" s="6" t="s">
        <v>3132</v>
      </c>
      <c r="T202" s="6" t="s">
        <v>3132</v>
      </c>
      <c r="U202" s="6" t="s">
        <v>3132</v>
      </c>
      <c r="V202" s="6" t="s">
        <v>3132</v>
      </c>
      <c r="W202" s="6" t="s">
        <v>3132</v>
      </c>
    </row>
    <row r="203" spans="1:56" ht="15" customHeight="1" x14ac:dyDescent="0.35">
      <c r="A203" s="9">
        <v>202</v>
      </c>
      <c r="B203" s="3" t="s">
        <v>1669</v>
      </c>
      <c r="C203" s="3">
        <v>179</v>
      </c>
      <c r="D203" s="3">
        <v>179</v>
      </c>
      <c r="F203" s="3" t="s">
        <v>863</v>
      </c>
      <c r="G203" s="3" t="s">
        <v>4298</v>
      </c>
      <c r="H203" s="3" t="s">
        <v>1168</v>
      </c>
      <c r="I203" s="3" t="s">
        <v>883</v>
      </c>
      <c r="J203" s="3" t="s">
        <v>1921</v>
      </c>
      <c r="K203" s="3" t="s">
        <v>985</v>
      </c>
      <c r="L203" s="3" t="s">
        <v>1916</v>
      </c>
      <c r="M203" s="33" t="s">
        <v>882</v>
      </c>
      <c r="N203" s="27">
        <v>4.05</v>
      </c>
      <c r="O203" s="27">
        <v>2.85</v>
      </c>
      <c r="P203" s="27">
        <v>3.45</v>
      </c>
      <c r="Q203" s="32" t="s">
        <v>2210</v>
      </c>
      <c r="R203" s="9" t="s">
        <v>3107</v>
      </c>
      <c r="S203" s="6" t="s">
        <v>3122</v>
      </c>
      <c r="T203" s="6" t="s">
        <v>3123</v>
      </c>
      <c r="U203" s="6" t="s">
        <v>3124</v>
      </c>
      <c r="V203" s="6" t="s">
        <v>3125</v>
      </c>
      <c r="W203" s="6" t="s">
        <v>3118</v>
      </c>
      <c r="Y203" s="33">
        <v>1</v>
      </c>
      <c r="AM203" s="33">
        <v>1</v>
      </c>
      <c r="AQ203" s="33">
        <v>1</v>
      </c>
      <c r="AV203" s="38">
        <v>1</v>
      </c>
      <c r="AW203" s="33">
        <v>1</v>
      </c>
      <c r="AX203" s="33">
        <v>1</v>
      </c>
      <c r="AZ203" s="38">
        <v>1</v>
      </c>
    </row>
    <row r="204" spans="1:56" ht="15" customHeight="1" x14ac:dyDescent="0.35">
      <c r="A204" s="9">
        <v>203</v>
      </c>
      <c r="B204" s="3" t="s">
        <v>1169</v>
      </c>
      <c r="C204" s="3">
        <v>180</v>
      </c>
      <c r="D204" s="3">
        <v>180</v>
      </c>
      <c r="F204" s="3" t="s">
        <v>1170</v>
      </c>
      <c r="G204" s="6" t="s">
        <v>4299</v>
      </c>
      <c r="H204" s="3" t="s">
        <v>1192</v>
      </c>
      <c r="I204" s="3" t="s">
        <v>909</v>
      </c>
      <c r="J204" s="3" t="s">
        <v>1922</v>
      </c>
      <c r="K204" s="3" t="s">
        <v>932</v>
      </c>
      <c r="L204" s="3" t="s">
        <v>1918</v>
      </c>
      <c r="M204" s="33" t="s">
        <v>878</v>
      </c>
      <c r="P204" s="27">
        <v>5</v>
      </c>
      <c r="Q204" s="32" t="s">
        <v>2211</v>
      </c>
      <c r="R204" s="9" t="s">
        <v>3097</v>
      </c>
      <c r="S204" s="6" t="s">
        <v>3114</v>
      </c>
      <c r="T204" s="6" t="s">
        <v>3115</v>
      </c>
      <c r="U204" s="6" t="s">
        <v>3120</v>
      </c>
      <c r="V204" s="6" t="s">
        <v>3121</v>
      </c>
      <c r="W204" s="6" t="s">
        <v>3118</v>
      </c>
      <c r="X204" s="38">
        <v>1</v>
      </c>
      <c r="AI204" s="38">
        <v>1</v>
      </c>
      <c r="AO204" s="38">
        <v>1</v>
      </c>
      <c r="AV204" s="38">
        <v>1</v>
      </c>
      <c r="AZ204" s="38">
        <v>1</v>
      </c>
    </row>
    <row r="205" spans="1:56" ht="15" customHeight="1" x14ac:dyDescent="0.35">
      <c r="A205" s="9">
        <v>204</v>
      </c>
      <c r="B205" s="3" t="s">
        <v>1670</v>
      </c>
      <c r="C205" s="3">
        <v>181</v>
      </c>
      <c r="D205" s="3">
        <v>181</v>
      </c>
      <c r="F205" s="3" t="s">
        <v>3388</v>
      </c>
      <c r="G205" s="3" t="s">
        <v>4300</v>
      </c>
      <c r="H205" s="3" t="s">
        <v>884</v>
      </c>
      <c r="I205" s="3" t="s">
        <v>883</v>
      </c>
      <c r="J205" s="3" t="s">
        <v>1921</v>
      </c>
      <c r="K205" s="3" t="s">
        <v>985</v>
      </c>
      <c r="L205" s="3" t="s">
        <v>1916</v>
      </c>
      <c r="M205" s="33" t="s">
        <v>882</v>
      </c>
      <c r="N205" s="33">
        <v>2</v>
      </c>
      <c r="O205" s="33">
        <v>1.75</v>
      </c>
      <c r="P205" s="33">
        <v>1.88</v>
      </c>
      <c r="Q205" s="32" t="s">
        <v>2212</v>
      </c>
      <c r="R205" s="9" t="s">
        <v>3107</v>
      </c>
      <c r="S205" s="6" t="s">
        <v>3122</v>
      </c>
      <c r="T205" s="6" t="s">
        <v>3123</v>
      </c>
      <c r="U205" s="6" t="s">
        <v>3124</v>
      </c>
      <c r="V205" s="6" t="s">
        <v>3125</v>
      </c>
      <c r="W205" s="6" t="s">
        <v>3126</v>
      </c>
      <c r="Y205" s="33">
        <v>1</v>
      </c>
      <c r="AM205" s="33">
        <v>1</v>
      </c>
      <c r="AQ205" s="33">
        <v>1</v>
      </c>
      <c r="AV205" s="38">
        <v>1</v>
      </c>
      <c r="AW205" s="33">
        <v>1</v>
      </c>
      <c r="AX205" s="33">
        <v>1</v>
      </c>
      <c r="AZ205" s="38">
        <v>1</v>
      </c>
      <c r="BD205" s="33">
        <v>1</v>
      </c>
    </row>
    <row r="206" spans="1:56" ht="15" customHeight="1" x14ac:dyDescent="0.35">
      <c r="A206" s="9">
        <v>205</v>
      </c>
      <c r="B206" s="3" t="s">
        <v>1671</v>
      </c>
      <c r="C206" s="3">
        <v>137</v>
      </c>
      <c r="D206" s="3">
        <v>137</v>
      </c>
      <c r="Q206" s="32"/>
      <c r="R206" s="9"/>
      <c r="S206" s="6" t="s">
        <v>3132</v>
      </c>
      <c r="T206" s="6" t="s">
        <v>3132</v>
      </c>
      <c r="U206" s="6" t="s">
        <v>3132</v>
      </c>
      <c r="V206" s="6" t="s">
        <v>3132</v>
      </c>
      <c r="W206" s="6" t="s">
        <v>3132</v>
      </c>
    </row>
    <row r="207" spans="1:56" ht="15" customHeight="1" x14ac:dyDescent="0.35">
      <c r="A207" s="9">
        <v>206</v>
      </c>
      <c r="B207" s="3" t="s">
        <v>1171</v>
      </c>
      <c r="C207" s="3">
        <v>183</v>
      </c>
      <c r="D207" s="3">
        <v>183</v>
      </c>
      <c r="F207" s="3" t="s">
        <v>1554</v>
      </c>
      <c r="G207" s="3" t="s">
        <v>1554</v>
      </c>
      <c r="H207" s="3" t="s">
        <v>974</v>
      </c>
      <c r="I207" s="3" t="s">
        <v>941</v>
      </c>
      <c r="J207" s="3" t="s">
        <v>1922</v>
      </c>
      <c r="K207" s="3" t="s">
        <v>974</v>
      </c>
      <c r="L207" s="3" t="s">
        <v>974</v>
      </c>
      <c r="M207" s="33" t="s">
        <v>903</v>
      </c>
      <c r="P207" s="27">
        <v>1.57</v>
      </c>
      <c r="Q207" s="32" t="s">
        <v>2213</v>
      </c>
      <c r="R207" s="9" t="s">
        <v>3102</v>
      </c>
      <c r="S207" s="6" t="s">
        <v>3145</v>
      </c>
      <c r="T207" s="6" t="s">
        <v>3115</v>
      </c>
      <c r="U207" s="6" t="s">
        <v>3120</v>
      </c>
      <c r="V207" s="6" t="s">
        <v>3125</v>
      </c>
      <c r="W207" s="6" t="s">
        <v>3146</v>
      </c>
      <c r="X207" s="38">
        <v>1</v>
      </c>
      <c r="AA207" s="33">
        <v>1</v>
      </c>
      <c r="AC207" s="33">
        <v>1</v>
      </c>
      <c r="AI207" s="38">
        <v>1</v>
      </c>
      <c r="AO207" s="38">
        <v>1</v>
      </c>
      <c r="AP207" s="39"/>
      <c r="AV207" s="38">
        <v>1</v>
      </c>
      <c r="AW207" s="33">
        <v>1</v>
      </c>
      <c r="AX207" s="33">
        <v>1</v>
      </c>
      <c r="AZ207" s="38">
        <v>1</v>
      </c>
      <c r="BC207" s="33">
        <v>1</v>
      </c>
      <c r="BD207" s="33">
        <v>1</v>
      </c>
    </row>
    <row r="208" spans="1:56" ht="15" customHeight="1" x14ac:dyDescent="0.35">
      <c r="A208" s="9">
        <v>207</v>
      </c>
      <c r="B208" s="3" t="s">
        <v>471</v>
      </c>
      <c r="C208" s="3">
        <v>184</v>
      </c>
      <c r="D208" s="3">
        <v>184</v>
      </c>
      <c r="F208" s="7" t="s">
        <v>760</v>
      </c>
      <c r="G208" s="3" t="s">
        <v>4301</v>
      </c>
      <c r="H208" s="3" t="s">
        <v>316</v>
      </c>
      <c r="I208" s="3" t="s">
        <v>941</v>
      </c>
      <c r="J208" s="3" t="s">
        <v>1922</v>
      </c>
      <c r="K208" s="3" t="s">
        <v>985</v>
      </c>
      <c r="L208" s="3" t="s">
        <v>1916</v>
      </c>
      <c r="M208" s="33" t="s">
        <v>903</v>
      </c>
      <c r="P208" s="27">
        <v>2</v>
      </c>
      <c r="Q208" s="32" t="s">
        <v>2214</v>
      </c>
      <c r="R208" s="9" t="s">
        <v>3102</v>
      </c>
      <c r="S208" s="6" t="s">
        <v>3145</v>
      </c>
      <c r="T208" s="6" t="s">
        <v>3115</v>
      </c>
      <c r="U208" s="6" t="s">
        <v>3120</v>
      </c>
      <c r="V208" s="6" t="s">
        <v>3125</v>
      </c>
      <c r="W208" s="6" t="s">
        <v>3146</v>
      </c>
      <c r="X208" s="38">
        <v>1</v>
      </c>
      <c r="AA208" s="33">
        <v>1</v>
      </c>
      <c r="AC208" s="33">
        <v>1</v>
      </c>
      <c r="AI208" s="38">
        <v>1</v>
      </c>
      <c r="AO208" s="38">
        <v>1</v>
      </c>
      <c r="AP208" s="39"/>
      <c r="AV208" s="38">
        <v>1</v>
      </c>
      <c r="AW208" s="33">
        <v>1</v>
      </c>
      <c r="AX208" s="33">
        <v>1</v>
      </c>
      <c r="AZ208" s="38">
        <v>1</v>
      </c>
      <c r="BC208" s="33">
        <v>1</v>
      </c>
      <c r="BD208" s="33">
        <v>1</v>
      </c>
    </row>
    <row r="209" spans="1:56" ht="15" customHeight="1" x14ac:dyDescent="0.35">
      <c r="A209" s="9">
        <v>208</v>
      </c>
      <c r="B209" s="3" t="s">
        <v>47</v>
      </c>
      <c r="C209" s="3">
        <v>19</v>
      </c>
      <c r="D209" s="3">
        <v>19</v>
      </c>
      <c r="Q209" s="32"/>
      <c r="R209" s="9"/>
      <c r="S209" s="6" t="s">
        <v>3132</v>
      </c>
      <c r="T209" s="6" t="s">
        <v>3132</v>
      </c>
      <c r="U209" s="6" t="s">
        <v>3132</v>
      </c>
      <c r="V209" s="6" t="s">
        <v>3132</v>
      </c>
      <c r="W209" s="6" t="s">
        <v>3132</v>
      </c>
    </row>
    <row r="210" spans="1:56" ht="15" customHeight="1" x14ac:dyDescent="0.35">
      <c r="A210" s="9">
        <v>209</v>
      </c>
      <c r="B210" s="3" t="s">
        <v>1672</v>
      </c>
      <c r="C210" s="3">
        <v>179</v>
      </c>
      <c r="D210" s="3">
        <v>179</v>
      </c>
      <c r="Q210" s="32"/>
      <c r="R210" s="9"/>
      <c r="S210" s="6" t="s">
        <v>3132</v>
      </c>
      <c r="T210" s="6" t="s">
        <v>3132</v>
      </c>
      <c r="U210" s="6" t="s">
        <v>3132</v>
      </c>
      <c r="V210" s="6" t="s">
        <v>3132</v>
      </c>
      <c r="W210" s="6" t="s">
        <v>3132</v>
      </c>
    </row>
    <row r="211" spans="1:56" ht="15" customHeight="1" x14ac:dyDescent="0.35">
      <c r="A211" s="9">
        <v>210</v>
      </c>
      <c r="B211" s="3" t="s">
        <v>1673</v>
      </c>
      <c r="C211" s="3">
        <v>19</v>
      </c>
      <c r="D211" s="3">
        <v>19</v>
      </c>
      <c r="Q211" s="32"/>
      <c r="R211" s="9"/>
      <c r="S211" s="6" t="s">
        <v>3132</v>
      </c>
      <c r="T211" s="6" t="s">
        <v>3132</v>
      </c>
      <c r="U211" s="6" t="s">
        <v>3132</v>
      </c>
      <c r="V211" s="6" t="s">
        <v>3132</v>
      </c>
      <c r="W211" s="6" t="s">
        <v>3132</v>
      </c>
    </row>
    <row r="212" spans="1:56" ht="15" customHeight="1" x14ac:dyDescent="0.35">
      <c r="A212" s="9">
        <v>211</v>
      </c>
      <c r="B212" s="3" t="s">
        <v>1674</v>
      </c>
      <c r="C212" s="3">
        <v>19</v>
      </c>
      <c r="D212" s="3">
        <v>19</v>
      </c>
      <c r="Q212" s="32"/>
      <c r="R212" s="9"/>
      <c r="S212" s="6" t="s">
        <v>3132</v>
      </c>
      <c r="T212" s="6" t="s">
        <v>3132</v>
      </c>
      <c r="U212" s="6" t="s">
        <v>3132</v>
      </c>
      <c r="V212" s="6" t="s">
        <v>3132</v>
      </c>
      <c r="W212" s="6" t="s">
        <v>3132</v>
      </c>
    </row>
    <row r="213" spans="1:56" ht="15" customHeight="1" x14ac:dyDescent="0.35">
      <c r="A213" s="9">
        <v>212</v>
      </c>
      <c r="B213" s="3" t="s">
        <v>1675</v>
      </c>
      <c r="C213" s="3">
        <v>151</v>
      </c>
      <c r="D213" s="3">
        <v>151</v>
      </c>
      <c r="Q213" s="32"/>
      <c r="R213" s="9"/>
      <c r="S213" s="6" t="s">
        <v>3132</v>
      </c>
      <c r="T213" s="6" t="s">
        <v>3132</v>
      </c>
      <c r="U213" s="6" t="s">
        <v>3132</v>
      </c>
      <c r="V213" s="6" t="s">
        <v>3132</v>
      </c>
      <c r="W213" s="6" t="s">
        <v>3132</v>
      </c>
    </row>
    <row r="214" spans="1:56" ht="15" customHeight="1" x14ac:dyDescent="0.35">
      <c r="A214" s="9">
        <v>213</v>
      </c>
      <c r="B214" s="3" t="s">
        <v>1676</v>
      </c>
      <c r="C214" s="3">
        <v>19</v>
      </c>
      <c r="D214" s="3">
        <v>19</v>
      </c>
      <c r="Q214" s="32"/>
      <c r="R214" s="9"/>
      <c r="S214" s="6" t="s">
        <v>3132</v>
      </c>
      <c r="T214" s="6" t="s">
        <v>3132</v>
      </c>
      <c r="U214" s="6" t="s">
        <v>3132</v>
      </c>
      <c r="V214" s="6" t="s">
        <v>3132</v>
      </c>
      <c r="W214" s="6" t="s">
        <v>3132</v>
      </c>
    </row>
    <row r="215" spans="1:56" ht="15" customHeight="1" x14ac:dyDescent="0.35">
      <c r="A215" s="9">
        <v>214</v>
      </c>
      <c r="B215" s="3" t="s">
        <v>118</v>
      </c>
      <c r="C215" s="3">
        <v>191</v>
      </c>
      <c r="D215" s="3">
        <v>191</v>
      </c>
      <c r="F215" s="7" t="s">
        <v>761</v>
      </c>
      <c r="G215" s="3" t="s">
        <v>4302</v>
      </c>
      <c r="H215" s="3" t="s">
        <v>317</v>
      </c>
      <c r="I215" s="3" t="s">
        <v>941</v>
      </c>
      <c r="J215" s="3" t="s">
        <v>1922</v>
      </c>
      <c r="K215" s="3" t="s">
        <v>918</v>
      </c>
      <c r="L215" s="3" t="s">
        <v>1916</v>
      </c>
      <c r="M215" s="33" t="s">
        <v>903</v>
      </c>
      <c r="P215" s="27">
        <v>2.52</v>
      </c>
      <c r="Q215" s="32" t="s">
        <v>2215</v>
      </c>
      <c r="R215" s="9" t="s">
        <v>3102</v>
      </c>
      <c r="S215" s="6" t="s">
        <v>3145</v>
      </c>
      <c r="T215" s="6" t="s">
        <v>3115</v>
      </c>
      <c r="U215" s="6" t="s">
        <v>3120</v>
      </c>
      <c r="V215" s="6" t="s">
        <v>3125</v>
      </c>
      <c r="W215" s="6" t="s">
        <v>3146</v>
      </c>
      <c r="X215" s="38">
        <v>1</v>
      </c>
      <c r="AA215" s="33">
        <v>1</v>
      </c>
      <c r="AC215" s="33">
        <v>1</v>
      </c>
      <c r="AI215" s="38">
        <v>1</v>
      </c>
      <c r="AO215" s="38">
        <v>1</v>
      </c>
      <c r="AV215" s="38">
        <v>1</v>
      </c>
      <c r="AW215" s="33">
        <v>1</v>
      </c>
      <c r="AX215" s="33">
        <v>1</v>
      </c>
      <c r="AZ215" s="38">
        <v>1</v>
      </c>
      <c r="BC215" s="33">
        <v>1</v>
      </c>
      <c r="BD215" s="33">
        <v>1</v>
      </c>
    </row>
    <row r="216" spans="1:56" ht="15" customHeight="1" x14ac:dyDescent="0.35">
      <c r="A216" s="9">
        <v>215</v>
      </c>
      <c r="B216" s="3" t="s">
        <v>1677</v>
      </c>
      <c r="C216" s="3">
        <v>19</v>
      </c>
      <c r="D216" s="3">
        <v>19</v>
      </c>
      <c r="Q216" s="32"/>
      <c r="R216" s="9"/>
      <c r="S216" s="6" t="s">
        <v>3132</v>
      </c>
      <c r="T216" s="6" t="s">
        <v>3132</v>
      </c>
      <c r="U216" s="6" t="s">
        <v>3132</v>
      </c>
      <c r="V216" s="6" t="s">
        <v>3132</v>
      </c>
      <c r="W216" s="6" t="s">
        <v>3132</v>
      </c>
    </row>
    <row r="217" spans="1:56" ht="15" customHeight="1" x14ac:dyDescent="0.35">
      <c r="A217" s="9">
        <v>216</v>
      </c>
      <c r="B217" s="3" t="s">
        <v>3607</v>
      </c>
      <c r="C217" s="3">
        <v>193</v>
      </c>
      <c r="D217" s="3">
        <v>193</v>
      </c>
      <c r="F217" s="3" t="s">
        <v>1173</v>
      </c>
      <c r="G217" s="3" t="s">
        <v>4303</v>
      </c>
      <c r="H217" s="3" t="s">
        <v>913</v>
      </c>
      <c r="I217" s="3" t="s">
        <v>909</v>
      </c>
      <c r="J217" s="3" t="s">
        <v>1922</v>
      </c>
      <c r="K217" s="3" t="s">
        <v>932</v>
      </c>
      <c r="L217" s="3" t="s">
        <v>1918</v>
      </c>
      <c r="M217" s="33" t="s">
        <v>882</v>
      </c>
      <c r="P217" s="27">
        <v>5.61</v>
      </c>
      <c r="Q217" s="32" t="s">
        <v>2216</v>
      </c>
      <c r="R217" s="9" t="s">
        <v>3100</v>
      </c>
      <c r="S217" s="6" t="s">
        <v>3122</v>
      </c>
      <c r="T217" s="6" t="s">
        <v>3115</v>
      </c>
      <c r="U217" s="6" t="s">
        <v>3120</v>
      </c>
      <c r="V217" s="6" t="s">
        <v>3128</v>
      </c>
      <c r="W217" s="6" t="s">
        <v>3140</v>
      </c>
      <c r="Y217" s="33">
        <v>1</v>
      </c>
      <c r="AI217" s="38">
        <v>1</v>
      </c>
      <c r="AO217" s="38">
        <v>1</v>
      </c>
      <c r="AW217" s="33">
        <v>1</v>
      </c>
      <c r="BC217" s="33">
        <v>1</v>
      </c>
      <c r="BD217" s="33">
        <v>1</v>
      </c>
    </row>
    <row r="218" spans="1:56" ht="15" customHeight="1" x14ac:dyDescent="0.35">
      <c r="A218" s="9">
        <v>217</v>
      </c>
      <c r="B218" s="3" t="s">
        <v>1678</v>
      </c>
      <c r="C218" s="3">
        <v>19</v>
      </c>
      <c r="D218" s="3">
        <v>19</v>
      </c>
      <c r="Q218" s="32"/>
      <c r="R218" s="9"/>
      <c r="S218" s="6" t="s">
        <v>3132</v>
      </c>
      <c r="T218" s="6" t="s">
        <v>3132</v>
      </c>
      <c r="U218" s="6" t="s">
        <v>3132</v>
      </c>
      <c r="V218" s="6" t="s">
        <v>3132</v>
      </c>
      <c r="W218" s="6" t="s">
        <v>3132</v>
      </c>
    </row>
    <row r="219" spans="1:56" ht="15" customHeight="1" x14ac:dyDescent="0.35">
      <c r="A219" s="9">
        <v>218</v>
      </c>
      <c r="B219" s="3" t="s">
        <v>1679</v>
      </c>
      <c r="C219" s="3">
        <v>195</v>
      </c>
      <c r="D219" s="3">
        <v>195</v>
      </c>
      <c r="F219" s="3" t="s">
        <v>206</v>
      </c>
      <c r="G219" s="3" t="s">
        <v>4304</v>
      </c>
      <c r="H219" s="3" t="s">
        <v>455</v>
      </c>
      <c r="I219" s="3" t="s">
        <v>702</v>
      </c>
      <c r="J219" s="3" t="s">
        <v>1922</v>
      </c>
      <c r="K219" s="3" t="s">
        <v>918</v>
      </c>
      <c r="L219" s="3" t="s">
        <v>1916</v>
      </c>
      <c r="M219" s="33" t="s">
        <v>878</v>
      </c>
      <c r="P219" s="27">
        <v>2.1</v>
      </c>
      <c r="Q219" s="32" t="s">
        <v>2217</v>
      </c>
      <c r="R219" s="9" t="s">
        <v>3097</v>
      </c>
      <c r="S219" s="6" t="s">
        <v>3114</v>
      </c>
      <c r="T219" s="6" t="s">
        <v>3156</v>
      </c>
      <c r="U219" s="6" t="s">
        <v>3133</v>
      </c>
      <c r="V219" s="6" t="s">
        <v>3121</v>
      </c>
      <c r="W219" s="6" t="s">
        <v>3142</v>
      </c>
      <c r="X219" s="38">
        <v>1</v>
      </c>
      <c r="AI219" s="38">
        <v>1</v>
      </c>
      <c r="AJ219" s="33">
        <v>1</v>
      </c>
      <c r="AP219" s="33">
        <v>1</v>
      </c>
      <c r="AV219" s="38">
        <v>1</v>
      </c>
      <c r="AZ219" s="38">
        <v>1</v>
      </c>
      <c r="BA219" s="39">
        <v>1</v>
      </c>
    </row>
    <row r="220" spans="1:56" ht="15" customHeight="1" x14ac:dyDescent="0.35">
      <c r="A220" s="9">
        <v>219</v>
      </c>
      <c r="B220" s="3" t="s">
        <v>1680</v>
      </c>
      <c r="C220" s="3">
        <v>19</v>
      </c>
      <c r="D220" s="3">
        <v>19</v>
      </c>
      <c r="Q220" s="32"/>
      <c r="R220" s="9"/>
      <c r="S220" s="6" t="s">
        <v>3132</v>
      </c>
      <c r="T220" s="6" t="s">
        <v>3132</v>
      </c>
      <c r="U220" s="6" t="s">
        <v>3132</v>
      </c>
      <c r="V220" s="6" t="s">
        <v>3132</v>
      </c>
      <c r="W220" s="6" t="s">
        <v>3132</v>
      </c>
    </row>
    <row r="221" spans="1:56" ht="15" customHeight="1" x14ac:dyDescent="0.35">
      <c r="A221" s="9">
        <v>220</v>
      </c>
      <c r="B221" s="3" t="s">
        <v>1681</v>
      </c>
      <c r="C221" s="3">
        <v>195</v>
      </c>
      <c r="D221" s="3">
        <v>195</v>
      </c>
      <c r="Q221" s="32"/>
      <c r="R221" s="9"/>
      <c r="S221" s="6" t="s">
        <v>3132</v>
      </c>
      <c r="T221" s="6" t="s">
        <v>3132</v>
      </c>
      <c r="U221" s="6" t="s">
        <v>3132</v>
      </c>
      <c r="V221" s="6" t="s">
        <v>3132</v>
      </c>
      <c r="W221" s="6" t="s">
        <v>3132</v>
      </c>
    </row>
    <row r="222" spans="1:56" ht="15" customHeight="1" x14ac:dyDescent="0.35">
      <c r="A222" s="9">
        <v>221</v>
      </c>
      <c r="B222" s="3" t="s">
        <v>327</v>
      </c>
      <c r="C222" s="3">
        <v>198</v>
      </c>
      <c r="D222" s="3">
        <v>198</v>
      </c>
      <c r="F222" s="3" t="s">
        <v>1138</v>
      </c>
      <c r="G222" s="3" t="s">
        <v>4305</v>
      </c>
      <c r="H222" s="3" t="s">
        <v>1176</v>
      </c>
      <c r="I222" s="3" t="s">
        <v>883</v>
      </c>
      <c r="J222" s="3" t="s">
        <v>1921</v>
      </c>
      <c r="K222" s="3" t="s">
        <v>918</v>
      </c>
      <c r="L222" s="3" t="s">
        <v>1916</v>
      </c>
      <c r="M222" s="33" t="s">
        <v>882</v>
      </c>
      <c r="N222" s="27">
        <v>5.5</v>
      </c>
      <c r="O222" s="27">
        <v>4.75</v>
      </c>
      <c r="P222" s="27">
        <v>5.125</v>
      </c>
      <c r="Q222" s="32" t="s">
        <v>2218</v>
      </c>
      <c r="R222" s="9" t="s">
        <v>3106</v>
      </c>
      <c r="S222" s="6" t="s">
        <v>3122</v>
      </c>
      <c r="T222" s="6" t="s">
        <v>3115</v>
      </c>
      <c r="U222" s="6" t="s">
        <v>3124</v>
      </c>
      <c r="V222" s="6" t="s">
        <v>3121</v>
      </c>
      <c r="W222" s="6" t="s">
        <v>3148</v>
      </c>
      <c r="Y222" s="33">
        <v>1</v>
      </c>
      <c r="AI222" s="38">
        <v>1</v>
      </c>
      <c r="AQ222" s="33">
        <v>1</v>
      </c>
      <c r="AV222" s="38">
        <v>1</v>
      </c>
      <c r="AZ222" s="38">
        <v>1</v>
      </c>
      <c r="BB222" s="39">
        <v>1</v>
      </c>
    </row>
    <row r="223" spans="1:56" ht="15" customHeight="1" x14ac:dyDescent="0.35">
      <c r="A223" s="9">
        <v>222</v>
      </c>
      <c r="B223" s="3" t="s">
        <v>1682</v>
      </c>
      <c r="C223" s="3">
        <v>134</v>
      </c>
      <c r="D223" s="3">
        <v>134</v>
      </c>
      <c r="Q223" s="32"/>
      <c r="R223" s="9"/>
      <c r="S223" s="6" t="s">
        <v>3132</v>
      </c>
      <c r="T223" s="6" t="s">
        <v>3132</v>
      </c>
      <c r="U223" s="6" t="s">
        <v>3132</v>
      </c>
      <c r="V223" s="6" t="s">
        <v>3132</v>
      </c>
      <c r="W223" s="6" t="s">
        <v>3132</v>
      </c>
    </row>
    <row r="224" spans="1:56" ht="15" customHeight="1" x14ac:dyDescent="0.35">
      <c r="A224" s="9">
        <v>223</v>
      </c>
      <c r="B224" s="3" t="s">
        <v>1177</v>
      </c>
      <c r="C224" s="3">
        <v>200</v>
      </c>
      <c r="D224" s="3">
        <v>200</v>
      </c>
      <c r="E224" s="6" t="s">
        <v>2028</v>
      </c>
      <c r="F224" s="3" t="s">
        <v>1510</v>
      </c>
      <c r="G224" s="6" t="s">
        <v>4306</v>
      </c>
      <c r="H224" s="3" t="s">
        <v>725</v>
      </c>
      <c r="I224" s="3" t="s">
        <v>1178</v>
      </c>
      <c r="J224" s="3" t="s">
        <v>1922</v>
      </c>
      <c r="K224" s="3" t="s">
        <v>985</v>
      </c>
      <c r="L224" s="3" t="s">
        <v>1916</v>
      </c>
      <c r="M224" s="33" t="s">
        <v>882</v>
      </c>
      <c r="P224" s="27">
        <v>6</v>
      </c>
      <c r="Q224" s="32" t="s">
        <v>2219</v>
      </c>
      <c r="R224" s="9" t="s">
        <v>3095</v>
      </c>
      <c r="S224" s="6" t="s">
        <v>3122</v>
      </c>
      <c r="T224" s="6" t="s">
        <v>3115</v>
      </c>
      <c r="U224" s="6" t="s">
        <v>3133</v>
      </c>
      <c r="V224" s="6" t="s">
        <v>3128</v>
      </c>
      <c r="W224" s="6" t="s">
        <v>3118</v>
      </c>
      <c r="Y224" s="33">
        <v>1</v>
      </c>
      <c r="AI224" s="38">
        <v>1</v>
      </c>
      <c r="AP224" s="33">
        <v>1</v>
      </c>
      <c r="AW224" s="33">
        <v>1</v>
      </c>
      <c r="AZ224" s="38">
        <v>1</v>
      </c>
    </row>
    <row r="225" spans="1:56" ht="15" customHeight="1" x14ac:dyDescent="0.35">
      <c r="A225" s="9">
        <v>224</v>
      </c>
      <c r="D225" s="3">
        <v>200</v>
      </c>
      <c r="E225" s="6" t="s">
        <v>2029</v>
      </c>
      <c r="F225" s="3" t="s">
        <v>1510</v>
      </c>
      <c r="G225" s="6" t="s">
        <v>4306</v>
      </c>
      <c r="H225" s="3" t="s">
        <v>725</v>
      </c>
      <c r="I225" s="3" t="s">
        <v>1178</v>
      </c>
      <c r="J225" s="3" t="s">
        <v>1922</v>
      </c>
      <c r="Q225" s="32" t="s">
        <v>2220</v>
      </c>
      <c r="R225" s="9" t="s">
        <v>3095</v>
      </c>
      <c r="S225" s="6" t="s">
        <v>3122</v>
      </c>
      <c r="T225" s="6" t="s">
        <v>3115</v>
      </c>
      <c r="U225" s="6" t="s">
        <v>3133</v>
      </c>
      <c r="V225" s="6" t="s">
        <v>3128</v>
      </c>
      <c r="W225" s="6" t="s">
        <v>3118</v>
      </c>
      <c r="Y225" s="33">
        <v>1</v>
      </c>
      <c r="AI225" s="38">
        <v>1</v>
      </c>
      <c r="AP225" s="33">
        <v>1</v>
      </c>
      <c r="AW225" s="33">
        <v>1</v>
      </c>
      <c r="AZ225" s="38">
        <v>1</v>
      </c>
    </row>
    <row r="226" spans="1:56" ht="15" customHeight="1" x14ac:dyDescent="0.35">
      <c r="A226" s="9">
        <v>225</v>
      </c>
      <c r="B226" s="3" t="s">
        <v>1683</v>
      </c>
      <c r="C226" s="3">
        <v>44</v>
      </c>
      <c r="D226" s="3">
        <v>44</v>
      </c>
      <c r="H226" s="76"/>
      <c r="Q226" s="32"/>
      <c r="R226" s="9"/>
      <c r="S226" s="6" t="s">
        <v>3132</v>
      </c>
      <c r="T226" s="6" t="s">
        <v>3132</v>
      </c>
      <c r="U226" s="6" t="s">
        <v>3132</v>
      </c>
      <c r="V226" s="6" t="s">
        <v>3132</v>
      </c>
      <c r="W226" s="6" t="s">
        <v>3132</v>
      </c>
    </row>
    <row r="227" spans="1:56" ht="15" customHeight="1" x14ac:dyDescent="0.35">
      <c r="A227" s="9">
        <v>226</v>
      </c>
      <c r="B227" s="3" t="s">
        <v>1684</v>
      </c>
      <c r="C227" s="3">
        <v>442</v>
      </c>
      <c r="D227" s="3">
        <v>442</v>
      </c>
      <c r="Q227" s="32"/>
      <c r="R227" s="9"/>
      <c r="S227" s="6" t="s">
        <v>3132</v>
      </c>
      <c r="T227" s="6" t="s">
        <v>3132</v>
      </c>
      <c r="U227" s="6" t="s">
        <v>3132</v>
      </c>
      <c r="V227" s="6" t="s">
        <v>3132</v>
      </c>
      <c r="W227" s="6" t="s">
        <v>3132</v>
      </c>
    </row>
    <row r="228" spans="1:56" ht="15" customHeight="1" x14ac:dyDescent="0.35">
      <c r="A228" s="9">
        <v>227</v>
      </c>
      <c r="B228" s="3" t="s">
        <v>1179</v>
      </c>
      <c r="C228" s="3">
        <v>203</v>
      </c>
      <c r="D228" s="3">
        <v>203</v>
      </c>
      <c r="E228" s="6" t="s">
        <v>2028</v>
      </c>
      <c r="F228" s="3" t="s">
        <v>1894</v>
      </c>
      <c r="G228" s="3" t="s">
        <v>4307</v>
      </c>
      <c r="H228" s="3" t="s">
        <v>128</v>
      </c>
      <c r="I228" s="3" t="s">
        <v>881</v>
      </c>
      <c r="J228" s="3" t="s">
        <v>1922</v>
      </c>
      <c r="K228" s="3" t="s">
        <v>985</v>
      </c>
      <c r="L228" s="3" t="s">
        <v>1916</v>
      </c>
      <c r="M228" s="33" t="s">
        <v>878</v>
      </c>
      <c r="P228" s="27">
        <v>5.48</v>
      </c>
      <c r="Q228" s="32" t="s">
        <v>2222</v>
      </c>
      <c r="R228" s="9" t="s">
        <v>3098</v>
      </c>
      <c r="S228" s="6" t="s">
        <v>3114</v>
      </c>
      <c r="T228" s="6" t="s">
        <v>3115</v>
      </c>
      <c r="U228" s="6" t="s">
        <v>3116</v>
      </c>
      <c r="V228" s="6" t="s">
        <v>3128</v>
      </c>
      <c r="W228" s="6" t="s">
        <v>3118</v>
      </c>
      <c r="X228" s="38">
        <v>1</v>
      </c>
      <c r="AI228" s="38">
        <v>1</v>
      </c>
      <c r="AR228" s="33">
        <v>1</v>
      </c>
      <c r="AW228" s="33">
        <v>1</v>
      </c>
      <c r="AZ228" s="38">
        <v>1</v>
      </c>
    </row>
    <row r="229" spans="1:56" ht="15" customHeight="1" x14ac:dyDescent="0.35">
      <c r="A229" s="9">
        <v>228</v>
      </c>
      <c r="D229" s="3">
        <v>203</v>
      </c>
      <c r="E229" s="6" t="s">
        <v>2029</v>
      </c>
      <c r="F229" s="3" t="s">
        <v>1894</v>
      </c>
      <c r="G229" s="3" t="s">
        <v>4307</v>
      </c>
      <c r="H229" s="3" t="s">
        <v>128</v>
      </c>
      <c r="I229" s="3" t="s">
        <v>881</v>
      </c>
      <c r="J229" s="3" t="s">
        <v>1922</v>
      </c>
      <c r="Q229" s="32" t="s">
        <v>2223</v>
      </c>
      <c r="R229" s="9" t="s">
        <v>3098</v>
      </c>
      <c r="S229" s="6" t="s">
        <v>3114</v>
      </c>
      <c r="T229" s="6" t="s">
        <v>3115</v>
      </c>
      <c r="U229" s="6" t="s">
        <v>3120</v>
      </c>
      <c r="V229" s="6" t="s">
        <v>3128</v>
      </c>
      <c r="W229" s="6" t="s">
        <v>3118</v>
      </c>
      <c r="X229" s="38">
        <v>1</v>
      </c>
      <c r="AI229" s="38">
        <v>1</v>
      </c>
      <c r="AO229" s="38">
        <v>1</v>
      </c>
      <c r="AW229" s="33">
        <v>1</v>
      </c>
      <c r="AZ229" s="38">
        <v>1</v>
      </c>
    </row>
    <row r="230" spans="1:56" ht="15" customHeight="1" x14ac:dyDescent="0.35">
      <c r="A230" s="9">
        <v>229</v>
      </c>
      <c r="B230" s="3" t="s">
        <v>1685</v>
      </c>
      <c r="C230" s="3">
        <v>134</v>
      </c>
      <c r="D230" s="3">
        <v>134</v>
      </c>
      <c r="Q230" s="32"/>
      <c r="R230" s="9"/>
      <c r="S230" s="6" t="s">
        <v>3132</v>
      </c>
      <c r="T230" s="6" t="s">
        <v>3132</v>
      </c>
      <c r="U230" s="6" t="s">
        <v>3132</v>
      </c>
      <c r="V230" s="6" t="s">
        <v>3132</v>
      </c>
      <c r="W230" s="6" t="s">
        <v>3132</v>
      </c>
    </row>
    <row r="231" spans="1:56" ht="15" customHeight="1" x14ac:dyDescent="0.35">
      <c r="A231" s="9">
        <v>230</v>
      </c>
      <c r="B231" s="3" t="s">
        <v>1686</v>
      </c>
      <c r="C231" s="3">
        <v>133</v>
      </c>
      <c r="D231" s="3">
        <v>133</v>
      </c>
      <c r="Q231" s="32"/>
      <c r="R231" s="9"/>
      <c r="S231" s="6" t="s">
        <v>3132</v>
      </c>
      <c r="T231" s="6" t="s">
        <v>3132</v>
      </c>
      <c r="U231" s="6" t="s">
        <v>3132</v>
      </c>
      <c r="V231" s="6" t="s">
        <v>3132</v>
      </c>
      <c r="W231" s="6" t="s">
        <v>3132</v>
      </c>
    </row>
    <row r="232" spans="1:56" ht="15" customHeight="1" x14ac:dyDescent="0.35">
      <c r="A232" s="9">
        <v>231</v>
      </c>
      <c r="B232" s="2" t="s">
        <v>117</v>
      </c>
      <c r="C232" s="2">
        <v>205</v>
      </c>
      <c r="D232" s="2">
        <v>205</v>
      </c>
      <c r="F232" s="3" t="s">
        <v>842</v>
      </c>
      <c r="G232" s="75" t="s">
        <v>4308</v>
      </c>
      <c r="H232" s="3" t="s">
        <v>318</v>
      </c>
      <c r="I232" s="2" t="s">
        <v>941</v>
      </c>
      <c r="J232" s="3" t="s">
        <v>1922</v>
      </c>
      <c r="K232" s="3" t="s">
        <v>918</v>
      </c>
      <c r="L232" s="3" t="s">
        <v>1916</v>
      </c>
      <c r="M232" s="33" t="s">
        <v>903</v>
      </c>
      <c r="P232" s="27">
        <v>3.42</v>
      </c>
      <c r="Q232" s="32" t="s">
        <v>2224</v>
      </c>
      <c r="R232" s="9" t="s">
        <v>3102</v>
      </c>
      <c r="S232" s="6" t="s">
        <v>3145</v>
      </c>
      <c r="T232" s="6" t="s">
        <v>3115</v>
      </c>
      <c r="U232" s="6" t="s">
        <v>3120</v>
      </c>
      <c r="V232" s="6" t="s">
        <v>3125</v>
      </c>
      <c r="W232" s="6" t="s">
        <v>3146</v>
      </c>
      <c r="X232" s="38">
        <v>1</v>
      </c>
      <c r="AA232" s="33">
        <v>1</v>
      </c>
      <c r="AC232" s="33">
        <v>1</v>
      </c>
      <c r="AI232" s="38">
        <v>1</v>
      </c>
      <c r="AO232" s="38">
        <v>1</v>
      </c>
      <c r="AV232" s="38">
        <v>1</v>
      </c>
      <c r="AW232" s="33">
        <v>1</v>
      </c>
      <c r="AX232" s="33">
        <v>1</v>
      </c>
      <c r="AZ232" s="38">
        <v>1</v>
      </c>
      <c r="BC232" s="33">
        <v>1</v>
      </c>
      <c r="BD232" s="33">
        <v>1</v>
      </c>
    </row>
    <row r="233" spans="1:56" ht="15" customHeight="1" x14ac:dyDescent="0.35">
      <c r="A233" s="9">
        <v>232</v>
      </c>
      <c r="B233" s="3" t="s">
        <v>1180</v>
      </c>
      <c r="C233" s="3">
        <v>206</v>
      </c>
      <c r="D233" s="3">
        <v>206</v>
      </c>
      <c r="F233" s="3" t="s">
        <v>1555</v>
      </c>
      <c r="G233" s="3" t="s">
        <v>1555</v>
      </c>
      <c r="H233" s="3" t="s">
        <v>974</v>
      </c>
      <c r="I233" s="3" t="s">
        <v>941</v>
      </c>
      <c r="J233" s="3" t="s">
        <v>1922</v>
      </c>
      <c r="K233" s="3" t="s">
        <v>974</v>
      </c>
      <c r="L233" s="3" t="s">
        <v>974</v>
      </c>
      <c r="M233" s="33" t="s">
        <v>903</v>
      </c>
      <c r="P233" s="27">
        <v>1.06</v>
      </c>
      <c r="Q233" s="32" t="s">
        <v>2225</v>
      </c>
      <c r="R233" s="9" t="s">
        <v>3102</v>
      </c>
      <c r="S233" s="6" t="s">
        <v>3145</v>
      </c>
      <c r="T233" s="6" t="s">
        <v>3115</v>
      </c>
      <c r="U233" s="6" t="s">
        <v>3120</v>
      </c>
      <c r="V233" s="6" t="s">
        <v>3125</v>
      </c>
      <c r="W233" s="6" t="s">
        <v>3146</v>
      </c>
      <c r="X233" s="38">
        <v>1</v>
      </c>
      <c r="AA233" s="33">
        <v>1</v>
      </c>
      <c r="AC233" s="33">
        <v>1</v>
      </c>
      <c r="AI233" s="38">
        <v>1</v>
      </c>
      <c r="AO233" s="38">
        <v>1</v>
      </c>
      <c r="AV233" s="38">
        <v>1</v>
      </c>
      <c r="AW233" s="33">
        <v>1</v>
      </c>
      <c r="AX233" s="33">
        <v>1</v>
      </c>
      <c r="AZ233" s="38">
        <v>1</v>
      </c>
      <c r="BC233" s="33">
        <v>1</v>
      </c>
      <c r="BD233" s="33">
        <v>1</v>
      </c>
    </row>
    <row r="234" spans="1:56" ht="15" customHeight="1" x14ac:dyDescent="0.35">
      <c r="A234" s="9">
        <v>233</v>
      </c>
      <c r="B234" s="3" t="s">
        <v>1181</v>
      </c>
      <c r="C234" s="2">
        <v>207</v>
      </c>
      <c r="D234" s="2">
        <v>207</v>
      </c>
      <c r="F234" s="3" t="s">
        <v>1555</v>
      </c>
      <c r="G234" s="3" t="s">
        <v>1555</v>
      </c>
      <c r="H234" s="3" t="s">
        <v>884</v>
      </c>
      <c r="I234" s="3" t="s">
        <v>883</v>
      </c>
      <c r="J234" s="3" t="s">
        <v>1921</v>
      </c>
      <c r="K234" s="3" t="s">
        <v>1175</v>
      </c>
      <c r="L234" s="3" t="s">
        <v>1917</v>
      </c>
      <c r="M234" s="33" t="s">
        <v>882</v>
      </c>
      <c r="P234" s="27">
        <v>1.1000000000000001</v>
      </c>
      <c r="Q234" s="32" t="s">
        <v>2226</v>
      </c>
      <c r="R234" s="9" t="s">
        <v>3107</v>
      </c>
      <c r="S234" s="6" t="s">
        <v>3122</v>
      </c>
      <c r="T234" s="6" t="s">
        <v>3123</v>
      </c>
      <c r="U234" s="6" t="s">
        <v>3124</v>
      </c>
      <c r="V234" s="6" t="s">
        <v>3125</v>
      </c>
      <c r="W234" s="6" t="s">
        <v>3126</v>
      </c>
      <c r="Y234" s="33">
        <v>1</v>
      </c>
      <c r="AM234" s="33">
        <v>1</v>
      </c>
      <c r="AQ234" s="33">
        <v>1</v>
      </c>
      <c r="AV234" s="38">
        <v>1</v>
      </c>
      <c r="AW234" s="33">
        <v>1</v>
      </c>
      <c r="AX234" s="33">
        <v>1</v>
      </c>
      <c r="AZ234" s="38">
        <v>1</v>
      </c>
      <c r="BD234" s="33">
        <v>1</v>
      </c>
    </row>
    <row r="235" spans="1:56" ht="15" customHeight="1" x14ac:dyDescent="0.35">
      <c r="A235" s="9">
        <v>234</v>
      </c>
      <c r="B235" s="3" t="s">
        <v>1182</v>
      </c>
      <c r="C235" s="3">
        <v>208</v>
      </c>
      <c r="D235" s="3">
        <v>208</v>
      </c>
      <c r="F235" s="3" t="s">
        <v>567</v>
      </c>
      <c r="G235" s="3" t="s">
        <v>4309</v>
      </c>
      <c r="H235" s="3" t="s">
        <v>888</v>
      </c>
      <c r="I235" s="3" t="s">
        <v>883</v>
      </c>
      <c r="J235" s="3" t="s">
        <v>1921</v>
      </c>
      <c r="K235" s="3" t="s">
        <v>985</v>
      </c>
      <c r="L235" s="3" t="s">
        <v>1916</v>
      </c>
      <c r="M235" s="33" t="s">
        <v>882</v>
      </c>
      <c r="N235" s="27">
        <v>3</v>
      </c>
      <c r="O235" s="27">
        <v>2.5</v>
      </c>
      <c r="P235" s="27">
        <v>2.75</v>
      </c>
      <c r="Q235" s="32" t="s">
        <v>2227</v>
      </c>
      <c r="R235" s="9" t="s">
        <v>3107</v>
      </c>
      <c r="S235" s="6" t="s">
        <v>3122</v>
      </c>
      <c r="T235" s="6" t="s">
        <v>3123</v>
      </c>
      <c r="U235" s="6" t="s">
        <v>3124</v>
      </c>
      <c r="V235" s="6" t="s">
        <v>3128</v>
      </c>
      <c r="W235" s="6" t="s">
        <v>3118</v>
      </c>
      <c r="Y235" s="33">
        <v>1</v>
      </c>
      <c r="AM235" s="33">
        <v>1</v>
      </c>
      <c r="AQ235" s="33">
        <v>1</v>
      </c>
      <c r="AW235" s="33">
        <v>1</v>
      </c>
      <c r="AZ235" s="38">
        <v>1</v>
      </c>
    </row>
    <row r="236" spans="1:56" ht="15" customHeight="1" x14ac:dyDescent="0.35">
      <c r="A236" s="9">
        <v>235</v>
      </c>
      <c r="B236" s="3" t="s">
        <v>472</v>
      </c>
      <c r="C236" s="3">
        <v>370</v>
      </c>
      <c r="D236" s="3">
        <v>370</v>
      </c>
      <c r="Q236" s="32"/>
      <c r="R236" s="9"/>
      <c r="S236" s="6" t="s">
        <v>3132</v>
      </c>
      <c r="T236" s="6" t="s">
        <v>3132</v>
      </c>
      <c r="U236" s="6" t="s">
        <v>3132</v>
      </c>
      <c r="V236" s="6" t="s">
        <v>3132</v>
      </c>
      <c r="W236" s="6" t="s">
        <v>3132</v>
      </c>
    </row>
    <row r="237" spans="1:56" ht="15" customHeight="1" x14ac:dyDescent="0.35">
      <c r="A237" s="9">
        <v>236</v>
      </c>
      <c r="B237" s="3" t="s">
        <v>1687</v>
      </c>
      <c r="C237" s="3">
        <v>90</v>
      </c>
      <c r="D237" s="3">
        <v>90</v>
      </c>
      <c r="Q237" s="32"/>
      <c r="R237" s="9"/>
      <c r="S237" s="6" t="s">
        <v>3132</v>
      </c>
      <c r="T237" s="6" t="s">
        <v>3132</v>
      </c>
      <c r="U237" s="6" t="s">
        <v>3132</v>
      </c>
      <c r="V237" s="6" t="s">
        <v>3132</v>
      </c>
      <c r="W237" s="6" t="s">
        <v>3132</v>
      </c>
    </row>
    <row r="238" spans="1:56" ht="15" customHeight="1" x14ac:dyDescent="0.35">
      <c r="A238" s="9">
        <v>237</v>
      </c>
      <c r="B238" s="3" t="s">
        <v>474</v>
      </c>
      <c r="C238" s="3">
        <v>440</v>
      </c>
      <c r="D238" s="3">
        <v>440</v>
      </c>
      <c r="Q238" s="32"/>
      <c r="R238" s="9"/>
      <c r="S238" s="6" t="s">
        <v>3132</v>
      </c>
      <c r="T238" s="6" t="s">
        <v>3132</v>
      </c>
      <c r="U238" s="6" t="s">
        <v>3132</v>
      </c>
      <c r="V238" s="6" t="s">
        <v>3132</v>
      </c>
      <c r="W238" s="6" t="s">
        <v>3132</v>
      </c>
    </row>
    <row r="239" spans="1:56" ht="15" customHeight="1" x14ac:dyDescent="0.35">
      <c r="A239" s="9">
        <v>238</v>
      </c>
      <c r="B239" s="3" t="s">
        <v>1688</v>
      </c>
      <c r="C239" s="3">
        <v>116</v>
      </c>
      <c r="D239" s="3">
        <v>116</v>
      </c>
      <c r="Q239" s="32"/>
      <c r="R239" s="9"/>
      <c r="S239" s="6" t="s">
        <v>3132</v>
      </c>
      <c r="T239" s="6" t="s">
        <v>3132</v>
      </c>
      <c r="U239" s="6" t="s">
        <v>3132</v>
      </c>
      <c r="V239" s="6" t="s">
        <v>3132</v>
      </c>
      <c r="W239" s="6" t="s">
        <v>3132</v>
      </c>
    </row>
    <row r="240" spans="1:56" ht="15" customHeight="1" x14ac:dyDescent="0.35">
      <c r="A240" s="9">
        <v>239</v>
      </c>
      <c r="B240" s="3" t="s">
        <v>1689</v>
      </c>
      <c r="C240" s="3">
        <v>191</v>
      </c>
      <c r="D240" s="3">
        <v>191</v>
      </c>
      <c r="F240" s="7"/>
      <c r="G240" s="7"/>
      <c r="Q240" s="32"/>
      <c r="R240" s="9"/>
      <c r="S240" s="6" t="s">
        <v>3132</v>
      </c>
      <c r="T240" s="6" t="s">
        <v>3132</v>
      </c>
      <c r="U240" s="6" t="s">
        <v>3132</v>
      </c>
      <c r="V240" s="6" t="s">
        <v>3132</v>
      </c>
      <c r="W240" s="6" t="s">
        <v>3132</v>
      </c>
    </row>
    <row r="241" spans="1:56" ht="15" customHeight="1" x14ac:dyDescent="0.35">
      <c r="A241" s="9">
        <v>240</v>
      </c>
      <c r="B241" s="3" t="s">
        <v>1183</v>
      </c>
      <c r="C241" s="3">
        <v>214</v>
      </c>
      <c r="D241" s="3">
        <v>214</v>
      </c>
      <c r="F241" s="3" t="s">
        <v>1320</v>
      </c>
      <c r="G241" s="6" t="s">
        <v>4310</v>
      </c>
      <c r="H241" s="3" t="s">
        <v>944</v>
      </c>
      <c r="I241" s="3" t="s">
        <v>147</v>
      </c>
      <c r="J241" s="3" t="s">
        <v>897</v>
      </c>
      <c r="K241" s="3" t="s">
        <v>932</v>
      </c>
      <c r="L241" s="3" t="s">
        <v>1918</v>
      </c>
      <c r="M241" s="33" t="s">
        <v>903</v>
      </c>
      <c r="P241" s="27">
        <v>6.62</v>
      </c>
      <c r="Q241" s="32" t="s">
        <v>2229</v>
      </c>
      <c r="R241" s="9" t="s">
        <v>3100</v>
      </c>
      <c r="S241" s="6" t="s">
        <v>3139</v>
      </c>
      <c r="T241" s="6" t="s">
        <v>3115</v>
      </c>
      <c r="U241" s="6" t="s">
        <v>3120</v>
      </c>
      <c r="V241" s="6" t="s">
        <v>3128</v>
      </c>
      <c r="W241" s="6" t="s">
        <v>3140</v>
      </c>
      <c r="AD241" s="33">
        <v>1</v>
      </c>
      <c r="AI241" s="38">
        <v>1</v>
      </c>
      <c r="AO241" s="38">
        <v>1</v>
      </c>
      <c r="AW241" s="33">
        <v>1</v>
      </c>
      <c r="BC241" s="33">
        <v>1</v>
      </c>
      <c r="BD241" s="33">
        <v>1</v>
      </c>
    </row>
    <row r="242" spans="1:56" ht="15" customHeight="1" x14ac:dyDescent="0.35">
      <c r="A242" s="9">
        <v>241</v>
      </c>
      <c r="B242" s="3" t="s">
        <v>1184</v>
      </c>
      <c r="C242" s="3">
        <v>215</v>
      </c>
      <c r="D242" s="3">
        <v>215</v>
      </c>
      <c r="E242" s="6" t="s">
        <v>2028</v>
      </c>
      <c r="F242" s="3" t="s">
        <v>3760</v>
      </c>
      <c r="G242" s="3" t="s">
        <v>4311</v>
      </c>
      <c r="H242" s="3" t="s">
        <v>128</v>
      </c>
      <c r="I242" s="3" t="s">
        <v>881</v>
      </c>
      <c r="J242" s="3" t="s">
        <v>1922</v>
      </c>
      <c r="K242" s="3" t="s">
        <v>985</v>
      </c>
      <c r="L242" s="3" t="s">
        <v>1916</v>
      </c>
      <c r="M242" s="33" t="s">
        <v>878</v>
      </c>
      <c r="P242" s="27">
        <v>7.62</v>
      </c>
      <c r="Q242" s="32" t="s">
        <v>2230</v>
      </c>
      <c r="R242" s="9" t="s">
        <v>3098</v>
      </c>
      <c r="S242" s="6" t="s">
        <v>3114</v>
      </c>
      <c r="T242" s="6" t="s">
        <v>3115</v>
      </c>
      <c r="U242" s="6" t="s">
        <v>3116</v>
      </c>
      <c r="V242" s="6" t="s">
        <v>3128</v>
      </c>
      <c r="W242" s="6" t="s">
        <v>3118</v>
      </c>
      <c r="X242" s="38">
        <v>1</v>
      </c>
      <c r="AI242" s="38">
        <v>1</v>
      </c>
      <c r="AR242" s="33">
        <v>1</v>
      </c>
      <c r="AW242" s="33">
        <v>1</v>
      </c>
      <c r="AZ242" s="38">
        <v>1</v>
      </c>
    </row>
    <row r="243" spans="1:56" ht="15" customHeight="1" x14ac:dyDescent="0.35">
      <c r="A243" s="9">
        <v>242</v>
      </c>
      <c r="D243" s="3">
        <v>215</v>
      </c>
      <c r="E243" s="6" t="s">
        <v>2029</v>
      </c>
      <c r="F243" s="3" t="s">
        <v>1895</v>
      </c>
      <c r="G243" s="3" t="s">
        <v>4311</v>
      </c>
      <c r="H243" s="3" t="s">
        <v>128</v>
      </c>
      <c r="I243" s="3" t="s">
        <v>881</v>
      </c>
      <c r="J243" s="3" t="s">
        <v>1922</v>
      </c>
      <c r="Q243" s="32" t="s">
        <v>2231</v>
      </c>
      <c r="R243" s="9" t="s">
        <v>3098</v>
      </c>
      <c r="S243" s="6" t="s">
        <v>3114</v>
      </c>
      <c r="T243" s="6" t="s">
        <v>3115</v>
      </c>
      <c r="U243" s="6" t="s">
        <v>3120</v>
      </c>
      <c r="V243" s="6" t="s">
        <v>3128</v>
      </c>
      <c r="W243" s="6" t="s">
        <v>3118</v>
      </c>
      <c r="X243" s="38">
        <v>1</v>
      </c>
      <c r="AI243" s="38">
        <v>1</v>
      </c>
      <c r="AO243" s="38">
        <v>1</v>
      </c>
      <c r="AW243" s="33">
        <v>1</v>
      </c>
      <c r="AZ243" s="38">
        <v>1</v>
      </c>
    </row>
    <row r="244" spans="1:56" ht="15" customHeight="1" x14ac:dyDescent="0.35">
      <c r="A244" s="9">
        <v>243</v>
      </c>
      <c r="B244" s="3" t="s">
        <v>1693</v>
      </c>
      <c r="C244" s="3">
        <v>140</v>
      </c>
      <c r="D244" s="3">
        <v>140</v>
      </c>
      <c r="Q244" s="32"/>
      <c r="R244" s="9"/>
      <c r="S244" s="6" t="s">
        <v>3132</v>
      </c>
      <c r="T244" s="6" t="s">
        <v>3132</v>
      </c>
      <c r="U244" s="6" t="s">
        <v>3132</v>
      </c>
      <c r="V244" s="6" t="s">
        <v>3132</v>
      </c>
      <c r="W244" s="6" t="s">
        <v>3132</v>
      </c>
    </row>
    <row r="245" spans="1:56" ht="15" customHeight="1" x14ac:dyDescent="0.35">
      <c r="A245" s="9">
        <v>244</v>
      </c>
      <c r="B245" s="3" t="s">
        <v>42</v>
      </c>
      <c r="C245" s="3">
        <v>217</v>
      </c>
      <c r="D245" s="3">
        <v>217</v>
      </c>
      <c r="E245" s="6" t="s">
        <v>2028</v>
      </c>
      <c r="F245" s="3" t="s">
        <v>1554</v>
      </c>
      <c r="G245" s="3" t="s">
        <v>1554</v>
      </c>
      <c r="H245" s="3" t="s">
        <v>902</v>
      </c>
      <c r="I245" s="3" t="s">
        <v>881</v>
      </c>
      <c r="J245" s="3" t="s">
        <v>1922</v>
      </c>
      <c r="K245" s="3" t="s">
        <v>1175</v>
      </c>
      <c r="L245" s="3" t="s">
        <v>1917</v>
      </c>
      <c r="M245" s="33" t="s">
        <v>878</v>
      </c>
      <c r="P245" s="27">
        <v>8.43</v>
      </c>
      <c r="Q245" s="32" t="s">
        <v>2232</v>
      </c>
      <c r="R245" s="9" t="s">
        <v>3098</v>
      </c>
      <c r="S245" s="6" t="s">
        <v>3114</v>
      </c>
      <c r="T245" s="6" t="s">
        <v>3115</v>
      </c>
      <c r="U245" s="6" t="s">
        <v>3116</v>
      </c>
      <c r="V245" s="6" t="s">
        <v>3128</v>
      </c>
      <c r="W245" s="6" t="s">
        <v>3118</v>
      </c>
      <c r="X245" s="38">
        <v>1</v>
      </c>
      <c r="AI245" s="38">
        <v>1</v>
      </c>
      <c r="AR245" s="33">
        <v>1</v>
      </c>
      <c r="AW245" s="33">
        <v>1</v>
      </c>
      <c r="AZ245" s="38">
        <v>1</v>
      </c>
    </row>
    <row r="246" spans="1:56" ht="15" customHeight="1" x14ac:dyDescent="0.35">
      <c r="A246" s="9">
        <v>245</v>
      </c>
      <c r="D246" s="3">
        <v>217</v>
      </c>
      <c r="E246" s="6" t="s">
        <v>2029</v>
      </c>
      <c r="F246" s="3" t="s">
        <v>1554</v>
      </c>
      <c r="G246" s="3" t="s">
        <v>1554</v>
      </c>
      <c r="H246" s="3" t="s">
        <v>902</v>
      </c>
      <c r="I246" s="3" t="s">
        <v>881</v>
      </c>
      <c r="J246" s="3" t="s">
        <v>1922</v>
      </c>
      <c r="P246" s="27">
        <v>9</v>
      </c>
      <c r="Q246" s="32" t="s">
        <v>2233</v>
      </c>
      <c r="R246" s="9" t="s">
        <v>3097</v>
      </c>
      <c r="S246" s="6" t="s">
        <v>3114</v>
      </c>
      <c r="T246" s="6" t="s">
        <v>3115</v>
      </c>
      <c r="U246" s="6" t="s">
        <v>3120</v>
      </c>
      <c r="V246" s="6" t="s">
        <v>3121</v>
      </c>
      <c r="W246" s="6" t="s">
        <v>3118</v>
      </c>
      <c r="X246" s="38">
        <v>1</v>
      </c>
      <c r="AI246" s="38">
        <v>1</v>
      </c>
      <c r="AO246" s="38">
        <v>1</v>
      </c>
      <c r="AV246" s="38">
        <v>1</v>
      </c>
      <c r="AZ246" s="38">
        <v>1</v>
      </c>
    </row>
    <row r="247" spans="1:56" ht="15" customHeight="1" x14ac:dyDescent="0.35">
      <c r="A247" s="9">
        <v>246</v>
      </c>
      <c r="B247" s="3" t="s">
        <v>1692</v>
      </c>
      <c r="C247" s="3">
        <v>218</v>
      </c>
      <c r="D247" s="3">
        <v>218</v>
      </c>
      <c r="F247" s="3" t="s">
        <v>843</v>
      </c>
      <c r="G247" s="75" t="s">
        <v>4312</v>
      </c>
      <c r="H247" s="3" t="s">
        <v>314</v>
      </c>
      <c r="I247" s="3" t="s">
        <v>941</v>
      </c>
      <c r="J247" s="3" t="s">
        <v>1922</v>
      </c>
      <c r="K247" s="3" t="s">
        <v>918</v>
      </c>
      <c r="L247" s="3" t="s">
        <v>1916</v>
      </c>
      <c r="M247" s="33" t="s">
        <v>903</v>
      </c>
      <c r="P247" s="27">
        <v>1.44</v>
      </c>
      <c r="Q247" s="32" t="s">
        <v>2234</v>
      </c>
      <c r="R247" s="9" t="s">
        <v>3102</v>
      </c>
      <c r="S247" s="6" t="s">
        <v>3145</v>
      </c>
      <c r="T247" s="6" t="s">
        <v>3115</v>
      </c>
      <c r="U247" s="6" t="s">
        <v>3120</v>
      </c>
      <c r="V247" s="6" t="s">
        <v>3125</v>
      </c>
      <c r="W247" s="6" t="s">
        <v>3146</v>
      </c>
      <c r="X247" s="38">
        <v>1</v>
      </c>
      <c r="AA247" s="33">
        <v>1</v>
      </c>
      <c r="AC247" s="33">
        <v>1</v>
      </c>
      <c r="AI247" s="38">
        <v>1</v>
      </c>
      <c r="AO247" s="38">
        <v>1</v>
      </c>
      <c r="AV247" s="38">
        <v>1</v>
      </c>
      <c r="AW247" s="33">
        <v>1</v>
      </c>
      <c r="AX247" s="33">
        <v>1</v>
      </c>
      <c r="AZ247" s="38">
        <v>1</v>
      </c>
      <c r="BC247" s="33">
        <v>1</v>
      </c>
      <c r="BD247" s="33">
        <v>1</v>
      </c>
    </row>
    <row r="248" spans="1:56" ht="15" customHeight="1" x14ac:dyDescent="0.35">
      <c r="A248" s="9">
        <v>247</v>
      </c>
      <c r="B248" s="3" t="s">
        <v>1691</v>
      </c>
      <c r="C248" s="3">
        <v>36</v>
      </c>
      <c r="D248" s="3">
        <v>36</v>
      </c>
      <c r="Q248" s="32"/>
      <c r="R248" s="9"/>
      <c r="S248" s="6" t="s">
        <v>3132</v>
      </c>
      <c r="T248" s="6" t="s">
        <v>3132</v>
      </c>
      <c r="U248" s="6" t="s">
        <v>3132</v>
      </c>
      <c r="V248" s="6" t="s">
        <v>3132</v>
      </c>
      <c r="W248" s="6" t="s">
        <v>3132</v>
      </c>
    </row>
    <row r="249" spans="1:56" ht="15" customHeight="1" x14ac:dyDescent="0.35">
      <c r="A249" s="9">
        <v>248</v>
      </c>
      <c r="B249" s="3" t="s">
        <v>1690</v>
      </c>
      <c r="C249" s="3">
        <v>220</v>
      </c>
      <c r="D249" s="3">
        <v>220</v>
      </c>
      <c r="E249" s="6" t="s">
        <v>2028</v>
      </c>
      <c r="F249" s="3" t="s">
        <v>1186</v>
      </c>
      <c r="G249" s="3" t="s">
        <v>4313</v>
      </c>
      <c r="H249" s="3" t="s">
        <v>901</v>
      </c>
      <c r="I249" s="3" t="s">
        <v>881</v>
      </c>
      <c r="J249" s="3" t="s">
        <v>1922</v>
      </c>
      <c r="K249" s="3" t="s">
        <v>918</v>
      </c>
      <c r="L249" s="3" t="s">
        <v>1916</v>
      </c>
      <c r="M249" s="33" t="s">
        <v>878</v>
      </c>
      <c r="P249" s="27">
        <v>24.96</v>
      </c>
      <c r="Q249" s="32" t="s">
        <v>2235</v>
      </c>
      <c r="R249" s="9" t="s">
        <v>3098</v>
      </c>
      <c r="S249" s="6" t="s">
        <v>3114</v>
      </c>
      <c r="T249" s="6" t="s">
        <v>3115</v>
      </c>
      <c r="U249" s="6" t="s">
        <v>3116</v>
      </c>
      <c r="V249" s="6" t="s">
        <v>3128</v>
      </c>
      <c r="W249" s="6" t="s">
        <v>3118</v>
      </c>
      <c r="X249" s="38">
        <v>1</v>
      </c>
      <c r="AI249" s="38">
        <v>1</v>
      </c>
      <c r="AR249" s="33">
        <v>1</v>
      </c>
      <c r="AW249" s="33">
        <v>1</v>
      </c>
      <c r="AZ249" s="38">
        <v>1</v>
      </c>
    </row>
    <row r="250" spans="1:56" ht="15" customHeight="1" x14ac:dyDescent="0.35">
      <c r="A250" s="9">
        <v>249</v>
      </c>
      <c r="D250" s="3">
        <v>220</v>
      </c>
      <c r="E250" s="6" t="s">
        <v>2029</v>
      </c>
      <c r="F250" s="3" t="s">
        <v>1186</v>
      </c>
      <c r="G250" s="3" t="s">
        <v>4313</v>
      </c>
      <c r="H250" s="3" t="s">
        <v>901</v>
      </c>
      <c r="I250" s="3" t="s">
        <v>881</v>
      </c>
      <c r="J250" s="3" t="s">
        <v>1922</v>
      </c>
      <c r="Q250" s="32" t="s">
        <v>2236</v>
      </c>
      <c r="R250" s="9" t="s">
        <v>3098</v>
      </c>
      <c r="S250" s="6" t="s">
        <v>3114</v>
      </c>
      <c r="T250" s="6" t="s">
        <v>3119</v>
      </c>
      <c r="U250" s="6" t="s">
        <v>3120</v>
      </c>
      <c r="V250" s="6" t="s">
        <v>3125</v>
      </c>
      <c r="W250" s="6" t="s">
        <v>3153</v>
      </c>
      <c r="X250" s="38">
        <v>1</v>
      </c>
      <c r="AJ250" s="33">
        <v>1</v>
      </c>
      <c r="AO250" s="38">
        <v>1</v>
      </c>
      <c r="AV250" s="38">
        <v>1</v>
      </c>
      <c r="AW250" s="33">
        <v>1</v>
      </c>
      <c r="AX250" s="33">
        <v>1</v>
      </c>
      <c r="BA250" s="39">
        <v>1</v>
      </c>
    </row>
    <row r="251" spans="1:56" ht="15" customHeight="1" x14ac:dyDescent="0.35">
      <c r="A251" s="9">
        <v>250</v>
      </c>
      <c r="B251" s="3" t="s">
        <v>1187</v>
      </c>
      <c r="C251" s="3">
        <v>221</v>
      </c>
      <c r="D251" s="3">
        <v>221</v>
      </c>
      <c r="F251" s="3" t="s">
        <v>91</v>
      </c>
      <c r="G251" s="75" t="s">
        <v>4314</v>
      </c>
      <c r="H251" s="3" t="s">
        <v>975</v>
      </c>
      <c r="I251" s="3" t="s">
        <v>702</v>
      </c>
      <c r="J251" s="3" t="s">
        <v>1922</v>
      </c>
      <c r="K251" s="3" t="s">
        <v>932</v>
      </c>
      <c r="L251" s="3" t="s">
        <v>1918</v>
      </c>
      <c r="M251" s="33" t="s">
        <v>878</v>
      </c>
      <c r="P251" s="27">
        <v>1.1200000000000001</v>
      </c>
      <c r="Q251" s="32" t="s">
        <v>2237</v>
      </c>
      <c r="R251" s="9" t="s">
        <v>3097</v>
      </c>
      <c r="S251" s="6" t="s">
        <v>3114</v>
      </c>
      <c r="T251" s="6" t="s">
        <v>3115</v>
      </c>
      <c r="U251" s="6" t="s">
        <v>3133</v>
      </c>
      <c r="V251" s="6" t="s">
        <v>3121</v>
      </c>
      <c r="W251" s="6" t="s">
        <v>3118</v>
      </c>
      <c r="X251" s="38">
        <v>1</v>
      </c>
      <c r="AI251" s="38">
        <v>1</v>
      </c>
      <c r="AP251" s="33">
        <v>1</v>
      </c>
      <c r="AV251" s="38">
        <v>1</v>
      </c>
      <c r="AZ251" s="38">
        <v>1</v>
      </c>
    </row>
    <row r="252" spans="1:56" ht="15" customHeight="1" x14ac:dyDescent="0.35">
      <c r="A252" s="9">
        <v>251</v>
      </c>
      <c r="B252" s="3" t="s">
        <v>1188</v>
      </c>
      <c r="C252" s="3">
        <v>222</v>
      </c>
      <c r="D252" s="3">
        <v>222</v>
      </c>
      <c r="F252" s="7" t="s">
        <v>767</v>
      </c>
      <c r="G252" s="6" t="s">
        <v>4315</v>
      </c>
      <c r="H252" s="3" t="s">
        <v>910</v>
      </c>
      <c r="I252" s="3" t="s">
        <v>909</v>
      </c>
      <c r="J252" s="3" t="s">
        <v>1922</v>
      </c>
      <c r="K252" s="3" t="s">
        <v>985</v>
      </c>
      <c r="L252" s="3" t="s">
        <v>1916</v>
      </c>
      <c r="M252" s="33" t="s">
        <v>882</v>
      </c>
      <c r="P252" s="27">
        <f>0.65+0.73+1.97</f>
        <v>3.3499999999999996</v>
      </c>
      <c r="Q252" s="32" t="s">
        <v>2238</v>
      </c>
      <c r="R252" s="9" t="s">
        <v>3100</v>
      </c>
      <c r="S252" s="6" t="s">
        <v>3122</v>
      </c>
      <c r="T252" s="6" t="s">
        <v>3115</v>
      </c>
      <c r="U252" s="6" t="s">
        <v>3120</v>
      </c>
      <c r="V252" s="6" t="s">
        <v>3128</v>
      </c>
      <c r="W252" s="6" t="s">
        <v>3140</v>
      </c>
      <c r="Y252" s="33">
        <v>1</v>
      </c>
      <c r="AI252" s="38">
        <v>1</v>
      </c>
      <c r="AO252" s="38">
        <v>1</v>
      </c>
      <c r="AW252" s="33">
        <v>1</v>
      </c>
      <c r="BC252" s="33">
        <v>1</v>
      </c>
      <c r="BD252" s="33">
        <v>1</v>
      </c>
    </row>
    <row r="253" spans="1:56" ht="15" customHeight="1" x14ac:dyDescent="0.35">
      <c r="A253" s="9">
        <v>252</v>
      </c>
      <c r="B253" s="3" t="s">
        <v>1189</v>
      </c>
      <c r="C253" s="3">
        <v>223</v>
      </c>
      <c r="D253" s="3">
        <v>223</v>
      </c>
      <c r="F253" s="3" t="s">
        <v>1941</v>
      </c>
      <c r="G253" s="3" t="s">
        <v>1941</v>
      </c>
      <c r="H253" s="3" t="s">
        <v>315</v>
      </c>
      <c r="I253" s="3" t="s">
        <v>941</v>
      </c>
      <c r="J253" s="3" t="s">
        <v>1922</v>
      </c>
      <c r="K253" s="3" t="s">
        <v>985</v>
      </c>
      <c r="L253" s="3" t="s">
        <v>1916</v>
      </c>
      <c r="M253" s="33" t="s">
        <v>903</v>
      </c>
      <c r="P253" s="33">
        <v>2</v>
      </c>
      <c r="Q253" s="32" t="s">
        <v>2239</v>
      </c>
      <c r="R253" s="9" t="s">
        <v>3102</v>
      </c>
      <c r="S253" s="6" t="s">
        <v>3145</v>
      </c>
      <c r="T253" s="6" t="s">
        <v>3115</v>
      </c>
      <c r="U253" s="6" t="s">
        <v>3120</v>
      </c>
      <c r="V253" s="6" t="s">
        <v>3125</v>
      </c>
      <c r="W253" s="6" t="s">
        <v>3146</v>
      </c>
      <c r="X253" s="38">
        <v>1</v>
      </c>
      <c r="AA253" s="33">
        <v>1</v>
      </c>
      <c r="AC253" s="33">
        <v>1</v>
      </c>
      <c r="AI253" s="38">
        <v>1</v>
      </c>
      <c r="AO253" s="38">
        <v>1</v>
      </c>
      <c r="AV253" s="38">
        <v>1</v>
      </c>
      <c r="AW253" s="33">
        <v>1</v>
      </c>
      <c r="AX253" s="33">
        <v>1</v>
      </c>
      <c r="AZ253" s="38">
        <v>1</v>
      </c>
      <c r="BC253" s="33">
        <v>1</v>
      </c>
      <c r="BD253" s="33">
        <v>1</v>
      </c>
    </row>
    <row r="254" spans="1:56" ht="15" customHeight="1" x14ac:dyDescent="0.35">
      <c r="A254" s="9">
        <v>253</v>
      </c>
      <c r="B254" s="3" t="s">
        <v>1942</v>
      </c>
      <c r="C254" s="3">
        <v>925</v>
      </c>
      <c r="D254" s="3">
        <v>925</v>
      </c>
      <c r="Q254" s="32"/>
      <c r="R254" s="9"/>
      <c r="S254" s="6" t="s">
        <v>3132</v>
      </c>
      <c r="T254" s="6" t="s">
        <v>3132</v>
      </c>
      <c r="U254" s="6" t="s">
        <v>3132</v>
      </c>
      <c r="V254" s="6" t="s">
        <v>3132</v>
      </c>
      <c r="W254" s="6" t="s">
        <v>3132</v>
      </c>
    </row>
    <row r="255" spans="1:56" ht="15" customHeight="1" x14ac:dyDescent="0.35">
      <c r="A255" s="9">
        <v>254</v>
      </c>
      <c r="B255" s="3" t="s">
        <v>1190</v>
      </c>
      <c r="C255" s="3">
        <v>225</v>
      </c>
      <c r="D255" s="3">
        <v>225</v>
      </c>
      <c r="F255" s="3" t="s">
        <v>33</v>
      </c>
      <c r="G255" s="6" t="s">
        <v>4316</v>
      </c>
      <c r="H255" s="3" t="s">
        <v>1192</v>
      </c>
      <c r="I255" s="3" t="s">
        <v>909</v>
      </c>
      <c r="J255" s="3" t="s">
        <v>1922</v>
      </c>
      <c r="K255" s="3" t="s">
        <v>932</v>
      </c>
      <c r="L255" s="3" t="s">
        <v>1918</v>
      </c>
      <c r="M255" s="33" t="s">
        <v>878</v>
      </c>
      <c r="P255" s="27">
        <v>1.85</v>
      </c>
      <c r="Q255" s="32" t="s">
        <v>2240</v>
      </c>
      <c r="R255" s="9" t="s">
        <v>3097</v>
      </c>
      <c r="S255" s="6" t="s">
        <v>3114</v>
      </c>
      <c r="T255" s="6" t="s">
        <v>3115</v>
      </c>
      <c r="U255" s="6" t="s">
        <v>3120</v>
      </c>
      <c r="V255" s="6" t="s">
        <v>3121</v>
      </c>
      <c r="W255" s="6" t="s">
        <v>3118</v>
      </c>
      <c r="X255" s="38">
        <v>1</v>
      </c>
      <c r="AI255" s="38">
        <v>1</v>
      </c>
      <c r="AO255" s="38">
        <v>1</v>
      </c>
      <c r="AV255" s="38">
        <v>1</v>
      </c>
      <c r="AZ255" s="38">
        <v>1</v>
      </c>
    </row>
    <row r="256" spans="1:56" ht="15" customHeight="1" x14ac:dyDescent="0.35">
      <c r="A256" s="9">
        <v>255</v>
      </c>
      <c r="B256" s="3" t="s">
        <v>1694</v>
      </c>
      <c r="C256" s="3">
        <v>36</v>
      </c>
      <c r="D256" s="3">
        <v>36</v>
      </c>
      <c r="Q256" s="32"/>
      <c r="R256" s="9"/>
      <c r="S256" s="6" t="s">
        <v>3132</v>
      </c>
      <c r="T256" s="6" t="s">
        <v>3132</v>
      </c>
      <c r="U256" s="6" t="s">
        <v>3132</v>
      </c>
      <c r="V256" s="6" t="s">
        <v>3132</v>
      </c>
      <c r="W256" s="6" t="s">
        <v>3132</v>
      </c>
    </row>
    <row r="257" spans="1:58" ht="15" customHeight="1" x14ac:dyDescent="0.35">
      <c r="A257" s="9">
        <v>256</v>
      </c>
      <c r="B257" s="3" t="s">
        <v>1695</v>
      </c>
      <c r="C257" s="3">
        <v>233</v>
      </c>
      <c r="D257" s="3">
        <v>233</v>
      </c>
      <c r="Q257" s="32"/>
      <c r="R257" s="9"/>
      <c r="S257" s="6" t="s">
        <v>3132</v>
      </c>
      <c r="T257" s="6" t="s">
        <v>3132</v>
      </c>
      <c r="U257" s="6" t="s">
        <v>3132</v>
      </c>
      <c r="V257" s="6" t="s">
        <v>3132</v>
      </c>
      <c r="W257" s="6" t="s">
        <v>3132</v>
      </c>
    </row>
    <row r="258" spans="1:58" ht="15" customHeight="1" x14ac:dyDescent="0.35">
      <c r="A258" s="9">
        <v>257</v>
      </c>
      <c r="B258" s="3" t="s">
        <v>778</v>
      </c>
      <c r="C258" s="3">
        <v>228</v>
      </c>
      <c r="D258" s="3">
        <v>228</v>
      </c>
      <c r="F258" s="3" t="s">
        <v>1258</v>
      </c>
      <c r="G258" s="3" t="s">
        <v>4317</v>
      </c>
      <c r="H258" s="3" t="s">
        <v>916</v>
      </c>
      <c r="I258" s="3" t="s">
        <v>883</v>
      </c>
      <c r="J258" s="3" t="s">
        <v>1921</v>
      </c>
      <c r="K258" s="3" t="s">
        <v>932</v>
      </c>
      <c r="L258" s="3" t="s">
        <v>1918</v>
      </c>
      <c r="M258" s="33" t="s">
        <v>882</v>
      </c>
      <c r="N258" s="27">
        <v>3.75</v>
      </c>
      <c r="O258" s="27">
        <v>2.75</v>
      </c>
      <c r="P258" s="27">
        <v>3.25</v>
      </c>
      <c r="Q258" s="32" t="s">
        <v>2242</v>
      </c>
      <c r="R258" s="9" t="s">
        <v>3107</v>
      </c>
      <c r="S258" s="6" t="s">
        <v>3122</v>
      </c>
      <c r="T258" s="6" t="s">
        <v>3123</v>
      </c>
      <c r="U258" s="6" t="s">
        <v>3124</v>
      </c>
      <c r="V258" s="6" t="s">
        <v>3125</v>
      </c>
      <c r="W258" s="6" t="s">
        <v>3118</v>
      </c>
      <c r="Y258" s="33">
        <v>1</v>
      </c>
      <c r="AM258" s="33">
        <v>1</v>
      </c>
      <c r="AQ258" s="33">
        <v>1</v>
      </c>
      <c r="AV258" s="38">
        <v>1</v>
      </c>
      <c r="AW258" s="33">
        <v>1</v>
      </c>
      <c r="AX258" s="33">
        <v>1</v>
      </c>
      <c r="AZ258" s="38">
        <v>1</v>
      </c>
    </row>
    <row r="259" spans="1:58" ht="15" customHeight="1" x14ac:dyDescent="0.35">
      <c r="A259" s="9">
        <v>258</v>
      </c>
      <c r="B259" s="3" t="s">
        <v>1696</v>
      </c>
      <c r="C259" s="3">
        <v>181</v>
      </c>
      <c r="D259" s="3">
        <v>181</v>
      </c>
      <c r="Q259" s="32"/>
      <c r="R259" s="9"/>
      <c r="S259" s="6" t="s">
        <v>3132</v>
      </c>
      <c r="T259" s="6" t="s">
        <v>3132</v>
      </c>
      <c r="U259" s="6" t="s">
        <v>3132</v>
      </c>
      <c r="V259" s="6" t="s">
        <v>3132</v>
      </c>
      <c r="W259" s="6" t="s">
        <v>3132</v>
      </c>
    </row>
    <row r="260" spans="1:58" ht="15" customHeight="1" x14ac:dyDescent="0.35">
      <c r="A260" s="9">
        <v>259</v>
      </c>
      <c r="B260" s="3" t="s">
        <v>1193</v>
      </c>
      <c r="C260" s="3">
        <v>230</v>
      </c>
      <c r="D260" s="3">
        <v>230</v>
      </c>
      <c r="F260" s="3" t="s">
        <v>1194</v>
      </c>
      <c r="G260" s="75" t="s">
        <v>4318</v>
      </c>
      <c r="H260" s="3" t="s">
        <v>199</v>
      </c>
      <c r="I260" s="3" t="s">
        <v>702</v>
      </c>
      <c r="J260" s="3" t="s">
        <v>1922</v>
      </c>
      <c r="K260" s="3" t="s">
        <v>918</v>
      </c>
      <c r="L260" s="3" t="s">
        <v>1916</v>
      </c>
      <c r="M260" s="33" t="s">
        <v>882</v>
      </c>
      <c r="P260" s="27">
        <v>9</v>
      </c>
      <c r="Q260" s="32" t="s">
        <v>2243</v>
      </c>
      <c r="R260" s="9" t="s">
        <v>3097</v>
      </c>
      <c r="S260" s="6" t="s">
        <v>3122</v>
      </c>
      <c r="T260" s="6" t="s">
        <v>3115</v>
      </c>
      <c r="U260" s="6" t="s">
        <v>3133</v>
      </c>
      <c r="V260" s="6" t="s">
        <v>3121</v>
      </c>
      <c r="W260" s="6" t="s">
        <v>3118</v>
      </c>
      <c r="Y260" s="33">
        <v>1</v>
      </c>
      <c r="AI260" s="38">
        <v>1</v>
      </c>
      <c r="AP260" s="33">
        <v>1</v>
      </c>
      <c r="AV260" s="38">
        <v>1</v>
      </c>
      <c r="AZ260" s="38">
        <v>1</v>
      </c>
    </row>
    <row r="261" spans="1:58" ht="15" customHeight="1" x14ac:dyDescent="0.35">
      <c r="A261" s="9">
        <v>260</v>
      </c>
      <c r="B261" s="3" t="s">
        <v>1195</v>
      </c>
      <c r="C261" s="3">
        <v>231</v>
      </c>
      <c r="D261" s="3">
        <v>231</v>
      </c>
      <c r="F261" s="3" t="s">
        <v>1051</v>
      </c>
      <c r="G261" s="6" t="s">
        <v>4319</v>
      </c>
      <c r="H261" s="3" t="s">
        <v>1003</v>
      </c>
      <c r="I261" s="3" t="s">
        <v>909</v>
      </c>
      <c r="J261" s="3" t="s">
        <v>1922</v>
      </c>
      <c r="K261" s="3" t="s">
        <v>932</v>
      </c>
      <c r="L261" s="3" t="s">
        <v>1918</v>
      </c>
      <c r="M261" s="33" t="s">
        <v>903</v>
      </c>
      <c r="P261" s="27">
        <v>3.65</v>
      </c>
      <c r="Q261" s="32" t="s">
        <v>2244</v>
      </c>
      <c r="R261" s="9" t="s">
        <v>3096</v>
      </c>
      <c r="S261" s="6" t="s">
        <v>3114</v>
      </c>
      <c r="T261" s="6" t="s">
        <v>3115</v>
      </c>
      <c r="U261" s="6" t="s">
        <v>3120</v>
      </c>
      <c r="V261" s="6" t="s">
        <v>3121</v>
      </c>
      <c r="W261" s="6" t="s">
        <v>3163</v>
      </c>
      <c r="X261" s="38">
        <v>1</v>
      </c>
      <c r="AI261" s="38">
        <v>1</v>
      </c>
      <c r="AO261" s="38">
        <v>1</v>
      </c>
      <c r="AV261" s="38">
        <v>1</v>
      </c>
      <c r="BA261" s="39">
        <v>1</v>
      </c>
      <c r="BD261" s="33">
        <v>1</v>
      </c>
    </row>
    <row r="262" spans="1:58" ht="15" customHeight="1" x14ac:dyDescent="0.35">
      <c r="A262" s="9">
        <v>261</v>
      </c>
      <c r="B262" s="3" t="s">
        <v>1196</v>
      </c>
      <c r="C262" s="3">
        <v>232</v>
      </c>
      <c r="D262" s="3">
        <v>232</v>
      </c>
      <c r="F262" s="3" t="s">
        <v>1197</v>
      </c>
      <c r="G262" s="75" t="s">
        <v>4320</v>
      </c>
      <c r="H262" s="3" t="s">
        <v>975</v>
      </c>
      <c r="I262" s="3" t="s">
        <v>702</v>
      </c>
      <c r="J262" s="3" t="s">
        <v>1922</v>
      </c>
      <c r="K262" s="3" t="s">
        <v>918</v>
      </c>
      <c r="L262" s="3" t="s">
        <v>1916</v>
      </c>
      <c r="M262" s="33" t="s">
        <v>878</v>
      </c>
      <c r="P262" s="27">
        <v>0.63</v>
      </c>
      <c r="Q262" s="32" t="s">
        <v>2245</v>
      </c>
      <c r="R262" s="9" t="s">
        <v>3097</v>
      </c>
      <c r="S262" s="6" t="s">
        <v>3114</v>
      </c>
      <c r="T262" s="6" t="s">
        <v>3115</v>
      </c>
      <c r="U262" s="6" t="s">
        <v>3133</v>
      </c>
      <c r="V262" s="6" t="s">
        <v>3121</v>
      </c>
      <c r="W262" s="6" t="s">
        <v>3118</v>
      </c>
      <c r="X262" s="38">
        <v>1</v>
      </c>
      <c r="AI262" s="38">
        <v>1</v>
      </c>
      <c r="AP262" s="33">
        <v>1</v>
      </c>
      <c r="AV262" s="38">
        <v>1</v>
      </c>
      <c r="AZ262" s="38">
        <v>1</v>
      </c>
    </row>
    <row r="263" spans="1:58" ht="15" customHeight="1" x14ac:dyDescent="0.35">
      <c r="A263" s="9">
        <v>262</v>
      </c>
      <c r="B263" s="3" t="s">
        <v>1697</v>
      </c>
      <c r="C263" s="3">
        <v>233</v>
      </c>
      <c r="D263" s="3">
        <v>233</v>
      </c>
      <c r="F263" s="3" t="s">
        <v>1198</v>
      </c>
      <c r="G263" s="3" t="s">
        <v>4321</v>
      </c>
      <c r="H263" s="3" t="s">
        <v>884</v>
      </c>
      <c r="I263" s="3" t="s">
        <v>883</v>
      </c>
      <c r="J263" s="3" t="s">
        <v>1921</v>
      </c>
      <c r="K263" s="3" t="s">
        <v>932</v>
      </c>
      <c r="L263" s="3" t="s">
        <v>1918</v>
      </c>
      <c r="M263" s="33" t="s">
        <v>882</v>
      </c>
      <c r="N263" s="27">
        <v>2.75</v>
      </c>
      <c r="O263" s="27">
        <v>2</v>
      </c>
      <c r="P263" s="27">
        <v>2.375</v>
      </c>
      <c r="Q263" s="32" t="s">
        <v>2241</v>
      </c>
      <c r="R263" s="9" t="s">
        <v>3107</v>
      </c>
      <c r="S263" s="6" t="s">
        <v>3122</v>
      </c>
      <c r="T263" s="6" t="s">
        <v>3123</v>
      </c>
      <c r="U263" s="6" t="s">
        <v>3124</v>
      </c>
      <c r="V263" s="6" t="s">
        <v>3125</v>
      </c>
      <c r="W263" s="6" t="s">
        <v>3118</v>
      </c>
      <c r="Y263" s="33">
        <v>1</v>
      </c>
      <c r="AM263" s="33">
        <v>1</v>
      </c>
      <c r="AQ263" s="33">
        <v>1</v>
      </c>
      <c r="AV263" s="38">
        <v>1</v>
      </c>
      <c r="AW263" s="33">
        <v>1</v>
      </c>
      <c r="AX263" s="33">
        <v>1</v>
      </c>
      <c r="AZ263" s="38">
        <v>1</v>
      </c>
    </row>
    <row r="264" spans="1:58" ht="15" customHeight="1" x14ac:dyDescent="0.35">
      <c r="A264" s="9">
        <v>263</v>
      </c>
      <c r="B264" s="3" t="s">
        <v>166</v>
      </c>
      <c r="C264" s="3">
        <v>234</v>
      </c>
      <c r="D264" s="3">
        <v>234</v>
      </c>
      <c r="F264" s="3" t="s">
        <v>1199</v>
      </c>
      <c r="G264" s="3" t="s">
        <v>4322</v>
      </c>
      <c r="H264" s="3" t="s">
        <v>884</v>
      </c>
      <c r="I264" s="3" t="s">
        <v>883</v>
      </c>
      <c r="J264" s="3" t="s">
        <v>1921</v>
      </c>
      <c r="K264" s="3" t="s">
        <v>932</v>
      </c>
      <c r="L264" s="3" t="s">
        <v>1918</v>
      </c>
      <c r="M264" s="33" t="s">
        <v>882</v>
      </c>
      <c r="N264" s="27">
        <v>2.2000000000000002</v>
      </c>
      <c r="O264" s="27">
        <v>2</v>
      </c>
      <c r="P264" s="27">
        <v>2.1</v>
      </c>
      <c r="Q264" s="32" t="s">
        <v>2246</v>
      </c>
      <c r="R264" s="9" t="s">
        <v>3107</v>
      </c>
      <c r="S264" s="6" t="s">
        <v>3122</v>
      </c>
      <c r="T264" s="6" t="s">
        <v>3123</v>
      </c>
      <c r="U264" s="6" t="s">
        <v>3124</v>
      </c>
      <c r="V264" s="6" t="s">
        <v>3125</v>
      </c>
      <c r="W264" s="6" t="s">
        <v>3126</v>
      </c>
      <c r="Y264" s="33">
        <v>1</v>
      </c>
      <c r="AM264" s="33">
        <v>1</v>
      </c>
      <c r="AQ264" s="33">
        <v>1</v>
      </c>
      <c r="AV264" s="38">
        <v>1</v>
      </c>
      <c r="AW264" s="33">
        <v>1</v>
      </c>
      <c r="AX264" s="33">
        <v>1</v>
      </c>
      <c r="AZ264" s="38">
        <v>1</v>
      </c>
      <c r="BD264" s="33">
        <v>1</v>
      </c>
    </row>
    <row r="265" spans="1:58" ht="15" customHeight="1" x14ac:dyDescent="0.35">
      <c r="A265" s="9">
        <v>264</v>
      </c>
      <c r="B265" s="3" t="s">
        <v>462</v>
      </c>
      <c r="C265" s="3">
        <v>235</v>
      </c>
      <c r="D265" s="3">
        <v>235</v>
      </c>
      <c r="F265" s="3" t="s">
        <v>1200</v>
      </c>
      <c r="G265" s="3" t="s">
        <v>4323</v>
      </c>
      <c r="H265" s="3" t="s">
        <v>884</v>
      </c>
      <c r="I265" s="3" t="s">
        <v>883</v>
      </c>
      <c r="J265" s="3" t="s">
        <v>1921</v>
      </c>
      <c r="K265" s="3" t="s">
        <v>932</v>
      </c>
      <c r="L265" s="3" t="s">
        <v>1918</v>
      </c>
      <c r="M265" s="33" t="s">
        <v>882</v>
      </c>
      <c r="N265" s="27">
        <v>1.65</v>
      </c>
      <c r="O265" s="27">
        <v>1.35</v>
      </c>
      <c r="P265" s="27">
        <v>1.5</v>
      </c>
      <c r="Q265" s="32" t="s">
        <v>2247</v>
      </c>
      <c r="R265" s="9" t="s">
        <v>3107</v>
      </c>
      <c r="S265" s="6" t="s">
        <v>3122</v>
      </c>
      <c r="T265" s="6" t="s">
        <v>3123</v>
      </c>
      <c r="U265" s="6" t="s">
        <v>3124</v>
      </c>
      <c r="V265" s="6" t="s">
        <v>3125</v>
      </c>
      <c r="W265" s="6" t="s">
        <v>3126</v>
      </c>
      <c r="Y265" s="33">
        <v>1</v>
      </c>
      <c r="AM265" s="33">
        <v>1</v>
      </c>
      <c r="AQ265" s="33">
        <v>1</v>
      </c>
      <c r="AV265" s="38">
        <v>1</v>
      </c>
      <c r="AW265" s="33">
        <v>1</v>
      </c>
      <c r="AX265" s="33">
        <v>1</v>
      </c>
      <c r="AZ265" s="38">
        <v>1</v>
      </c>
      <c r="BD265" s="33">
        <v>1</v>
      </c>
    </row>
    <row r="266" spans="1:58" ht="15" customHeight="1" x14ac:dyDescent="0.35">
      <c r="A266" s="9">
        <v>265</v>
      </c>
      <c r="B266" s="3" t="s">
        <v>1201</v>
      </c>
      <c r="C266" s="3">
        <v>236</v>
      </c>
      <c r="D266" s="3">
        <v>236</v>
      </c>
      <c r="E266" s="6" t="s">
        <v>2028</v>
      </c>
      <c r="F266" s="3" t="s">
        <v>1601</v>
      </c>
      <c r="G266" s="3" t="s">
        <v>1601</v>
      </c>
      <c r="H266" s="3" t="s">
        <v>37</v>
      </c>
      <c r="I266" s="3" t="s">
        <v>881</v>
      </c>
      <c r="J266" s="3" t="s">
        <v>1922</v>
      </c>
      <c r="K266" s="3" t="s">
        <v>932</v>
      </c>
      <c r="L266" s="3" t="s">
        <v>1918</v>
      </c>
      <c r="M266" s="33" t="s">
        <v>878</v>
      </c>
      <c r="Q266" s="32" t="s">
        <v>2248</v>
      </c>
      <c r="R266" s="9" t="s">
        <v>3098</v>
      </c>
      <c r="S266" s="6" t="s">
        <v>3114</v>
      </c>
      <c r="T266" s="6" t="s">
        <v>3115</v>
      </c>
      <c r="U266" s="6" t="s">
        <v>3116</v>
      </c>
      <c r="V266" s="6" t="s">
        <v>3117</v>
      </c>
      <c r="W266" s="6" t="s">
        <v>3118</v>
      </c>
      <c r="X266" s="38">
        <v>1</v>
      </c>
      <c r="AI266" s="38">
        <v>1</v>
      </c>
      <c r="AP266" s="39"/>
      <c r="AR266" s="33">
        <v>1</v>
      </c>
      <c r="AW266" s="33">
        <v>1</v>
      </c>
      <c r="AX266" s="33">
        <v>1</v>
      </c>
      <c r="AZ266" s="38">
        <v>1</v>
      </c>
    </row>
    <row r="267" spans="1:58" ht="15" customHeight="1" x14ac:dyDescent="0.35">
      <c r="A267" s="9">
        <v>266</v>
      </c>
      <c r="D267" s="3">
        <v>236</v>
      </c>
      <c r="E267" s="6" t="s">
        <v>2029</v>
      </c>
      <c r="F267" s="3" t="s">
        <v>1601</v>
      </c>
      <c r="G267" s="3" t="s">
        <v>1601</v>
      </c>
      <c r="H267" s="3" t="s">
        <v>37</v>
      </c>
      <c r="I267" s="3" t="s">
        <v>881</v>
      </c>
      <c r="J267" s="3" t="s">
        <v>1922</v>
      </c>
      <c r="Q267" s="32" t="s">
        <v>2249</v>
      </c>
      <c r="R267" s="9" t="s">
        <v>3097</v>
      </c>
      <c r="S267" s="6" t="s">
        <v>3114</v>
      </c>
      <c r="T267" s="6" t="s">
        <v>3119</v>
      </c>
      <c r="U267" s="6" t="s">
        <v>3120</v>
      </c>
      <c r="V267" s="6" t="s">
        <v>3121</v>
      </c>
      <c r="W267" s="6" t="s">
        <v>3118</v>
      </c>
      <c r="X267" s="38">
        <v>1</v>
      </c>
      <c r="AJ267" s="33">
        <v>1</v>
      </c>
      <c r="AO267" s="38">
        <v>1</v>
      </c>
      <c r="AV267" s="38">
        <v>1</v>
      </c>
      <c r="AZ267" s="38">
        <v>1</v>
      </c>
    </row>
    <row r="268" spans="1:58" ht="15" customHeight="1" x14ac:dyDescent="0.35">
      <c r="A268" s="9">
        <v>267</v>
      </c>
      <c r="B268" s="3" t="s">
        <v>1202</v>
      </c>
      <c r="C268" s="3">
        <v>237</v>
      </c>
      <c r="D268" s="3">
        <v>237</v>
      </c>
      <c r="F268" s="3" t="s">
        <v>295</v>
      </c>
      <c r="G268" s="6" t="s">
        <v>4324</v>
      </c>
      <c r="H268" s="3" t="s">
        <v>923</v>
      </c>
      <c r="I268" s="3" t="s">
        <v>909</v>
      </c>
      <c r="J268" s="3" t="s">
        <v>1922</v>
      </c>
      <c r="K268" s="3" t="s">
        <v>932</v>
      </c>
      <c r="L268" s="3" t="s">
        <v>1918</v>
      </c>
      <c r="M268" s="33" t="s">
        <v>878</v>
      </c>
      <c r="P268" s="27">
        <v>3.14</v>
      </c>
      <c r="Q268" s="32" t="s">
        <v>2250</v>
      </c>
      <c r="R268" s="9" t="s">
        <v>3104</v>
      </c>
      <c r="S268" s="6" t="s">
        <v>3138</v>
      </c>
      <c r="T268" s="6" t="s">
        <v>3173</v>
      </c>
      <c r="U268" s="6" t="s">
        <v>3120</v>
      </c>
      <c r="V268" s="6" t="s">
        <v>3125</v>
      </c>
      <c r="W268" s="6" t="s">
        <v>3174</v>
      </c>
      <c r="AA268" s="33">
        <v>1</v>
      </c>
      <c r="AK268" s="33">
        <v>1</v>
      </c>
      <c r="AO268" s="38">
        <v>1</v>
      </c>
      <c r="AV268" s="38">
        <v>1</v>
      </c>
      <c r="AW268" s="33">
        <v>1</v>
      </c>
      <c r="AX268" s="33">
        <v>1</v>
      </c>
      <c r="BF268" s="33">
        <v>1</v>
      </c>
    </row>
    <row r="269" spans="1:58" ht="15" customHeight="1" x14ac:dyDescent="0.35">
      <c r="A269" s="9">
        <v>268</v>
      </c>
      <c r="B269" s="3" t="s">
        <v>1698</v>
      </c>
      <c r="C269" s="3">
        <v>159</v>
      </c>
      <c r="D269" s="3">
        <v>159</v>
      </c>
      <c r="Q269" s="32"/>
      <c r="R269" s="9"/>
      <c r="S269" s="6" t="s">
        <v>3132</v>
      </c>
      <c r="T269" s="6" t="s">
        <v>3132</v>
      </c>
      <c r="U269" s="6" t="s">
        <v>3132</v>
      </c>
      <c r="V269" s="6" t="s">
        <v>3132</v>
      </c>
      <c r="W269" s="6" t="s">
        <v>3132</v>
      </c>
    </row>
    <row r="270" spans="1:58" ht="15" customHeight="1" x14ac:dyDescent="0.35">
      <c r="A270" s="9">
        <v>269</v>
      </c>
      <c r="B270" s="3" t="s">
        <v>1516</v>
      </c>
      <c r="C270" s="3">
        <v>239</v>
      </c>
      <c r="D270" s="3">
        <v>239</v>
      </c>
      <c r="F270" s="3" t="s">
        <v>1546</v>
      </c>
      <c r="G270" s="3" t="s">
        <v>1546</v>
      </c>
      <c r="H270" s="3" t="s">
        <v>1203</v>
      </c>
      <c r="I270" s="3" t="s">
        <v>702</v>
      </c>
      <c r="J270" s="3" t="s">
        <v>1922</v>
      </c>
      <c r="K270" s="3" t="s">
        <v>974</v>
      </c>
      <c r="L270" s="3" t="s">
        <v>974</v>
      </c>
      <c r="M270" s="33" t="s">
        <v>878</v>
      </c>
      <c r="Q270" s="32" t="s">
        <v>2251</v>
      </c>
      <c r="R270" s="9" t="s">
        <v>3097</v>
      </c>
      <c r="S270" s="6" t="s">
        <v>3114</v>
      </c>
      <c r="T270" s="6" t="s">
        <v>3115</v>
      </c>
      <c r="U270" s="6" t="s">
        <v>3133</v>
      </c>
      <c r="V270" s="6" t="s">
        <v>3121</v>
      </c>
      <c r="W270" s="6" t="s">
        <v>3118</v>
      </c>
      <c r="X270" s="38">
        <v>1</v>
      </c>
      <c r="AI270" s="38">
        <v>1</v>
      </c>
      <c r="AP270" s="33">
        <v>1</v>
      </c>
      <c r="AV270" s="38">
        <v>1</v>
      </c>
      <c r="AZ270" s="38">
        <v>1</v>
      </c>
    </row>
    <row r="271" spans="1:58" ht="15" customHeight="1" x14ac:dyDescent="0.35">
      <c r="A271" s="9">
        <v>270</v>
      </c>
      <c r="B271" s="3" t="s">
        <v>1206</v>
      </c>
      <c r="C271" s="3">
        <v>240</v>
      </c>
      <c r="D271" s="3">
        <v>240</v>
      </c>
      <c r="F271" s="3" t="s">
        <v>1605</v>
      </c>
      <c r="G271" s="3" t="s">
        <v>1605</v>
      </c>
      <c r="H271" s="3" t="s">
        <v>1205</v>
      </c>
      <c r="I271" s="3" t="s">
        <v>909</v>
      </c>
      <c r="J271" s="3" t="s">
        <v>1922</v>
      </c>
      <c r="K271" s="3" t="s">
        <v>932</v>
      </c>
      <c r="L271" s="3" t="s">
        <v>1918</v>
      </c>
      <c r="M271" s="33" t="s">
        <v>882</v>
      </c>
      <c r="P271" s="27">
        <v>3.42</v>
      </c>
      <c r="Q271" s="32" t="s">
        <v>2252</v>
      </c>
      <c r="R271" s="9" t="s">
        <v>3097</v>
      </c>
      <c r="S271" s="6" t="s">
        <v>3122</v>
      </c>
      <c r="T271" s="6" t="s">
        <v>3115</v>
      </c>
      <c r="U271" s="6" t="s">
        <v>3120</v>
      </c>
      <c r="V271" s="6" t="s">
        <v>3121</v>
      </c>
      <c r="W271" s="6" t="s">
        <v>3118</v>
      </c>
      <c r="Y271" s="33">
        <v>1</v>
      </c>
      <c r="AI271" s="38">
        <v>1</v>
      </c>
      <c r="AO271" s="38">
        <v>1</v>
      </c>
      <c r="AV271" s="38">
        <v>1</v>
      </c>
      <c r="AZ271" s="38">
        <v>1</v>
      </c>
    </row>
    <row r="272" spans="1:58" ht="15" customHeight="1" x14ac:dyDescent="0.35">
      <c r="A272" s="9">
        <v>271</v>
      </c>
      <c r="B272" s="3" t="s">
        <v>1609</v>
      </c>
      <c r="C272" s="3">
        <v>241</v>
      </c>
      <c r="D272" s="3">
        <v>241</v>
      </c>
      <c r="F272" s="3" t="s">
        <v>1207</v>
      </c>
      <c r="G272" s="3" t="s">
        <v>4325</v>
      </c>
      <c r="H272" s="3" t="s">
        <v>888</v>
      </c>
      <c r="I272" s="3" t="s">
        <v>883</v>
      </c>
      <c r="J272" s="3" t="s">
        <v>1921</v>
      </c>
      <c r="K272" s="3" t="s">
        <v>918</v>
      </c>
      <c r="L272" s="3" t="s">
        <v>1916</v>
      </c>
      <c r="M272" s="33" t="s">
        <v>882</v>
      </c>
      <c r="N272" s="27">
        <v>4</v>
      </c>
      <c r="O272" s="27">
        <v>3</v>
      </c>
      <c r="P272" s="27">
        <v>3.5</v>
      </c>
      <c r="Q272" s="32" t="s">
        <v>2253</v>
      </c>
      <c r="R272" s="9" t="s">
        <v>3107</v>
      </c>
      <c r="S272" s="6" t="s">
        <v>3122</v>
      </c>
      <c r="T272" s="6" t="s">
        <v>3175</v>
      </c>
      <c r="U272" s="6" t="s">
        <v>3124</v>
      </c>
      <c r="V272" s="6" t="s">
        <v>3128</v>
      </c>
      <c r="W272" s="6" t="s">
        <v>3118</v>
      </c>
      <c r="Y272" s="33">
        <v>1</v>
      </c>
      <c r="AJ272" s="33">
        <v>1</v>
      </c>
      <c r="AM272" s="33">
        <v>1</v>
      </c>
      <c r="AQ272" s="33">
        <v>1</v>
      </c>
      <c r="AW272" s="33">
        <v>1</v>
      </c>
      <c r="AZ272" s="38">
        <v>1</v>
      </c>
    </row>
    <row r="273" spans="1:60" ht="15" customHeight="1" x14ac:dyDescent="0.35">
      <c r="A273" s="9">
        <v>272</v>
      </c>
      <c r="B273" s="3" t="s">
        <v>1204</v>
      </c>
      <c r="C273" s="3">
        <v>242</v>
      </c>
      <c r="D273" s="3">
        <v>242</v>
      </c>
      <c r="F273" s="2" t="s">
        <v>1559</v>
      </c>
      <c r="G273" s="2" t="s">
        <v>1559</v>
      </c>
      <c r="H273" s="3" t="s">
        <v>916</v>
      </c>
      <c r="I273" s="2" t="s">
        <v>883</v>
      </c>
      <c r="J273" s="3" t="s">
        <v>1921</v>
      </c>
      <c r="K273" s="3" t="s">
        <v>974</v>
      </c>
      <c r="L273" s="3" t="s">
        <v>974</v>
      </c>
      <c r="M273" s="33" t="s">
        <v>882</v>
      </c>
      <c r="Q273" s="32" t="s">
        <v>2254</v>
      </c>
      <c r="R273" s="9" t="s">
        <v>3107</v>
      </c>
      <c r="S273" s="6" t="s">
        <v>3122</v>
      </c>
      <c r="T273" s="6" t="s">
        <v>3123</v>
      </c>
      <c r="U273" s="6" t="s">
        <v>3124</v>
      </c>
      <c r="V273" s="6" t="s">
        <v>3125</v>
      </c>
      <c r="W273" s="6" t="s">
        <v>3118</v>
      </c>
      <c r="Y273" s="33">
        <v>1</v>
      </c>
      <c r="AM273" s="33">
        <v>1</v>
      </c>
      <c r="AQ273" s="33">
        <v>1</v>
      </c>
      <c r="AV273" s="38">
        <v>1</v>
      </c>
      <c r="AW273" s="33">
        <v>1</v>
      </c>
      <c r="AX273" s="33">
        <v>1</v>
      </c>
      <c r="AZ273" s="38">
        <v>1</v>
      </c>
    </row>
    <row r="274" spans="1:60" ht="15" customHeight="1" x14ac:dyDescent="0.35">
      <c r="A274" s="9">
        <v>273</v>
      </c>
      <c r="B274" s="3" t="s">
        <v>1208</v>
      </c>
      <c r="C274" s="3">
        <v>243</v>
      </c>
      <c r="D274" s="3">
        <v>243</v>
      </c>
      <c r="F274" s="2" t="s">
        <v>82</v>
      </c>
      <c r="G274" s="3" t="s">
        <v>4326</v>
      </c>
      <c r="H274" s="3" t="s">
        <v>566</v>
      </c>
      <c r="I274" s="2" t="s">
        <v>2</v>
      </c>
      <c r="J274" s="3" t="s">
        <v>925</v>
      </c>
      <c r="K274" s="3" t="s">
        <v>918</v>
      </c>
      <c r="L274" s="3" t="s">
        <v>1916</v>
      </c>
      <c r="M274" s="33" t="s">
        <v>882</v>
      </c>
      <c r="N274" s="27"/>
      <c r="O274" s="27"/>
      <c r="P274" s="27">
        <v>15.39</v>
      </c>
      <c r="Q274" s="32" t="s">
        <v>2255</v>
      </c>
      <c r="R274" s="9" t="s">
        <v>3100</v>
      </c>
      <c r="S274" s="6" t="s">
        <v>3122</v>
      </c>
      <c r="T274" s="6" t="s">
        <v>3115</v>
      </c>
      <c r="U274" s="6" t="s">
        <v>3120</v>
      </c>
      <c r="V274" s="6" t="s">
        <v>3128</v>
      </c>
      <c r="W274" s="6" t="s">
        <v>3143</v>
      </c>
      <c r="Y274" s="33">
        <v>1</v>
      </c>
      <c r="AI274" s="38">
        <v>1</v>
      </c>
      <c r="AO274" s="38">
        <v>1</v>
      </c>
      <c r="AW274" s="33">
        <v>1</v>
      </c>
      <c r="BC274" s="33">
        <v>1</v>
      </c>
      <c r="BE274" s="33">
        <v>1</v>
      </c>
    </row>
    <row r="275" spans="1:60" ht="15" customHeight="1" x14ac:dyDescent="0.35">
      <c r="A275" s="9">
        <v>274</v>
      </c>
      <c r="B275" s="3" t="s">
        <v>1210</v>
      </c>
      <c r="C275" s="3">
        <v>244</v>
      </c>
      <c r="D275" s="3">
        <v>244</v>
      </c>
      <c r="F275" s="3" t="s">
        <v>1211</v>
      </c>
      <c r="G275" s="6" t="s">
        <v>4327</v>
      </c>
      <c r="H275" s="3" t="s">
        <v>1094</v>
      </c>
      <c r="I275" s="3" t="s">
        <v>909</v>
      </c>
      <c r="J275" s="3" t="s">
        <v>1922</v>
      </c>
      <c r="K275" s="3" t="s">
        <v>985</v>
      </c>
      <c r="L275" s="3" t="s">
        <v>1916</v>
      </c>
      <c r="M275" s="33" t="s">
        <v>878</v>
      </c>
      <c r="N275" s="27">
        <v>7.5</v>
      </c>
      <c r="O275" s="27"/>
      <c r="P275" s="27">
        <v>5.48</v>
      </c>
      <c r="Q275" s="32" t="s">
        <v>2256</v>
      </c>
      <c r="R275" s="9" t="s">
        <v>3098</v>
      </c>
      <c r="S275" s="6" t="s">
        <v>3114</v>
      </c>
      <c r="T275" s="6" t="s">
        <v>3115</v>
      </c>
      <c r="U275" s="6" t="s">
        <v>3120</v>
      </c>
      <c r="V275" s="6" t="s">
        <v>3128</v>
      </c>
      <c r="W275" s="6" t="s">
        <v>3118</v>
      </c>
      <c r="X275" s="38">
        <v>1</v>
      </c>
      <c r="AI275" s="38">
        <v>1</v>
      </c>
      <c r="AO275" s="38">
        <v>1</v>
      </c>
      <c r="AW275" s="33">
        <v>1</v>
      </c>
      <c r="AZ275" s="38">
        <v>1</v>
      </c>
    </row>
    <row r="276" spans="1:60" ht="15" customHeight="1" x14ac:dyDescent="0.35">
      <c r="A276" s="9">
        <v>275</v>
      </c>
      <c r="B276" s="3" t="s">
        <v>1212</v>
      </c>
      <c r="C276" s="3">
        <v>245</v>
      </c>
      <c r="D276" s="3">
        <v>245</v>
      </c>
      <c r="F276" s="3" t="s">
        <v>1503</v>
      </c>
      <c r="G276" s="75" t="s">
        <v>4328</v>
      </c>
      <c r="H276" s="3" t="s">
        <v>1085</v>
      </c>
      <c r="I276" s="3" t="s">
        <v>1084</v>
      </c>
      <c r="J276" s="3" t="s">
        <v>1922</v>
      </c>
      <c r="K276" s="3" t="s">
        <v>932</v>
      </c>
      <c r="L276" s="3" t="s">
        <v>1918</v>
      </c>
      <c r="M276" s="33" t="s">
        <v>903</v>
      </c>
      <c r="N276" s="27"/>
      <c r="O276" s="27"/>
      <c r="P276" s="27">
        <v>10.210000000000001</v>
      </c>
      <c r="Q276" s="32" t="s">
        <v>2257</v>
      </c>
      <c r="R276" s="9" t="s">
        <v>3098</v>
      </c>
      <c r="S276" s="6" t="s">
        <v>3114</v>
      </c>
      <c r="T276" s="6" t="s">
        <v>3115</v>
      </c>
      <c r="U276" s="6" t="s">
        <v>3120</v>
      </c>
      <c r="V276" s="6" t="s">
        <v>3128</v>
      </c>
      <c r="W276" s="6" t="s">
        <v>3167</v>
      </c>
      <c r="X276" s="38">
        <v>1</v>
      </c>
      <c r="AI276" s="38">
        <v>1</v>
      </c>
      <c r="AO276" s="38">
        <v>1</v>
      </c>
      <c r="AW276" s="33">
        <v>1</v>
      </c>
      <c r="AZ276" s="38">
        <v>1</v>
      </c>
      <c r="BC276" s="33">
        <v>1</v>
      </c>
      <c r="BE276" s="33">
        <v>1</v>
      </c>
    </row>
    <row r="277" spans="1:60" ht="15" customHeight="1" x14ac:dyDescent="0.35">
      <c r="A277" s="9">
        <v>276</v>
      </c>
      <c r="B277" s="3" t="s">
        <v>326</v>
      </c>
      <c r="C277" s="3">
        <v>246</v>
      </c>
      <c r="D277" s="3">
        <v>246</v>
      </c>
      <c r="F277" s="3" t="s">
        <v>1213</v>
      </c>
      <c r="G277" s="3" t="s">
        <v>4329</v>
      </c>
      <c r="H277" s="3" t="s">
        <v>884</v>
      </c>
      <c r="I277" s="3" t="s">
        <v>883</v>
      </c>
      <c r="J277" s="3" t="s">
        <v>1921</v>
      </c>
      <c r="K277" s="3" t="s">
        <v>932</v>
      </c>
      <c r="L277" s="3" t="s">
        <v>1918</v>
      </c>
      <c r="M277" s="33" t="s">
        <v>882</v>
      </c>
      <c r="N277" s="27">
        <v>2.2999999999999998</v>
      </c>
      <c r="O277" s="27">
        <v>2.2999999999999998</v>
      </c>
      <c r="P277" s="27">
        <v>2.2999999999999998</v>
      </c>
      <c r="Q277" s="32" t="s">
        <v>2258</v>
      </c>
      <c r="R277" s="9" t="s">
        <v>3107</v>
      </c>
      <c r="S277" s="6" t="s">
        <v>3122</v>
      </c>
      <c r="T277" s="6" t="s">
        <v>3123</v>
      </c>
      <c r="U277" s="6" t="s">
        <v>3124</v>
      </c>
      <c r="V277" s="6" t="s">
        <v>3125</v>
      </c>
      <c r="W277" s="6" t="s">
        <v>3126</v>
      </c>
      <c r="Y277" s="33">
        <v>1</v>
      </c>
      <c r="AM277" s="33">
        <v>1</v>
      </c>
      <c r="AQ277" s="33">
        <v>1</v>
      </c>
      <c r="AV277" s="38">
        <v>1</v>
      </c>
      <c r="AW277" s="33">
        <v>1</v>
      </c>
      <c r="AX277" s="33">
        <v>1</v>
      </c>
      <c r="AZ277" s="38">
        <v>1</v>
      </c>
      <c r="BD277" s="33">
        <v>1</v>
      </c>
    </row>
    <row r="278" spans="1:60" ht="15" customHeight="1" x14ac:dyDescent="0.35">
      <c r="A278" s="9">
        <v>277</v>
      </c>
      <c r="B278" s="3" t="s">
        <v>1214</v>
      </c>
      <c r="C278" s="3">
        <v>247</v>
      </c>
      <c r="D278" s="3">
        <v>247</v>
      </c>
      <c r="F278" s="3" t="s">
        <v>1215</v>
      </c>
      <c r="G278" s="6" t="s">
        <v>4330</v>
      </c>
      <c r="H278" s="3" t="s">
        <v>913</v>
      </c>
      <c r="I278" s="3" t="s">
        <v>909</v>
      </c>
      <c r="J278" s="3" t="s">
        <v>1922</v>
      </c>
      <c r="K278" s="3" t="s">
        <v>932</v>
      </c>
      <c r="L278" s="3" t="s">
        <v>1918</v>
      </c>
      <c r="M278" s="33" t="s">
        <v>882</v>
      </c>
      <c r="P278" s="27">
        <v>3</v>
      </c>
      <c r="Q278" s="32" t="s">
        <v>2259</v>
      </c>
      <c r="R278" s="9" t="s">
        <v>3100</v>
      </c>
      <c r="S278" s="6" t="s">
        <v>3122</v>
      </c>
      <c r="T278" s="6" t="s">
        <v>3115</v>
      </c>
      <c r="U278" s="6" t="s">
        <v>3120</v>
      </c>
      <c r="V278" s="6" t="s">
        <v>3128</v>
      </c>
      <c r="W278" s="6" t="s">
        <v>3139</v>
      </c>
      <c r="Y278" s="33">
        <v>1</v>
      </c>
      <c r="AI278" s="38">
        <v>1</v>
      </c>
      <c r="AO278" s="38">
        <v>1</v>
      </c>
      <c r="AW278" s="33">
        <v>1</v>
      </c>
      <c r="BD278" s="33">
        <v>1</v>
      </c>
    </row>
    <row r="279" spans="1:60" ht="15" customHeight="1" x14ac:dyDescent="0.35">
      <c r="A279" s="9">
        <v>278</v>
      </c>
      <c r="B279" s="3" t="s">
        <v>1517</v>
      </c>
      <c r="C279" s="3">
        <v>248</v>
      </c>
      <c r="D279" s="3">
        <v>248</v>
      </c>
      <c r="E279" s="4"/>
      <c r="F279" s="3" t="s">
        <v>1518</v>
      </c>
      <c r="G279" s="75" t="s">
        <v>4331</v>
      </c>
      <c r="H279" s="3" t="s">
        <v>1519</v>
      </c>
      <c r="I279" s="3" t="s">
        <v>702</v>
      </c>
      <c r="J279" s="3" t="s">
        <v>1922</v>
      </c>
      <c r="K279" s="3" t="s">
        <v>918</v>
      </c>
      <c r="L279" s="3" t="s">
        <v>1916</v>
      </c>
      <c r="M279" s="33" t="s">
        <v>882</v>
      </c>
      <c r="N279" s="4"/>
      <c r="O279" s="4"/>
      <c r="P279" s="27">
        <v>3.17</v>
      </c>
      <c r="Q279" s="32" t="s">
        <v>2260</v>
      </c>
      <c r="R279" s="9" t="s">
        <v>3095</v>
      </c>
      <c r="S279" s="6" t="s">
        <v>3122</v>
      </c>
      <c r="T279" s="6" t="s">
        <v>3115</v>
      </c>
      <c r="U279" s="6" t="s">
        <v>3133</v>
      </c>
      <c r="V279" s="6" t="s">
        <v>3128</v>
      </c>
      <c r="W279" s="6" t="s">
        <v>3176</v>
      </c>
      <c r="Y279" s="33">
        <v>1</v>
      </c>
      <c r="AI279" s="38">
        <v>1</v>
      </c>
      <c r="AP279" s="33">
        <v>1</v>
      </c>
      <c r="AW279" s="33">
        <v>1</v>
      </c>
      <c r="BB279" s="39">
        <v>1</v>
      </c>
      <c r="BE279" s="33">
        <v>1</v>
      </c>
      <c r="BH279" s="33">
        <v>1</v>
      </c>
    </row>
    <row r="280" spans="1:60" ht="15" customHeight="1" x14ac:dyDescent="0.35">
      <c r="A280" s="9">
        <v>279</v>
      </c>
      <c r="B280" s="3" t="s">
        <v>1216</v>
      </c>
      <c r="C280" s="3">
        <v>249</v>
      </c>
      <c r="D280" s="3">
        <v>249</v>
      </c>
      <c r="F280" s="3" t="s">
        <v>388</v>
      </c>
      <c r="G280" s="75" t="s">
        <v>4332</v>
      </c>
      <c r="H280" s="3" t="s">
        <v>884</v>
      </c>
      <c r="I280" s="3" t="s">
        <v>883</v>
      </c>
      <c r="J280" s="3" t="s">
        <v>1921</v>
      </c>
      <c r="K280" s="3" t="s">
        <v>932</v>
      </c>
      <c r="L280" s="3" t="s">
        <v>1918</v>
      </c>
      <c r="M280" s="33" t="s">
        <v>882</v>
      </c>
      <c r="N280" s="27">
        <v>2.2000000000000002</v>
      </c>
      <c r="O280" s="27">
        <v>2</v>
      </c>
      <c r="P280" s="27">
        <v>2.1</v>
      </c>
      <c r="Q280" s="32" t="s">
        <v>2261</v>
      </c>
      <c r="R280" s="9" t="s">
        <v>3107</v>
      </c>
      <c r="S280" s="6" t="s">
        <v>3122</v>
      </c>
      <c r="T280" s="6" t="s">
        <v>3123</v>
      </c>
      <c r="U280" s="6" t="s">
        <v>3124</v>
      </c>
      <c r="V280" s="6" t="s">
        <v>3125</v>
      </c>
      <c r="W280" s="6" t="s">
        <v>3126</v>
      </c>
      <c r="Y280" s="33">
        <v>1</v>
      </c>
      <c r="AM280" s="33">
        <v>1</v>
      </c>
      <c r="AQ280" s="33">
        <v>1</v>
      </c>
      <c r="AV280" s="38">
        <v>1</v>
      </c>
      <c r="AW280" s="33">
        <v>1</v>
      </c>
      <c r="AX280" s="33">
        <v>1</v>
      </c>
      <c r="AZ280" s="38">
        <v>1</v>
      </c>
      <c r="BD280" s="33">
        <v>1</v>
      </c>
    </row>
    <row r="281" spans="1:60" ht="15" customHeight="1" x14ac:dyDescent="0.35">
      <c r="A281" s="9">
        <v>280</v>
      </c>
      <c r="B281" s="3" t="s">
        <v>1217</v>
      </c>
      <c r="C281" s="3">
        <v>250</v>
      </c>
      <c r="D281" s="3">
        <v>250</v>
      </c>
      <c r="F281" s="3" t="s">
        <v>1218</v>
      </c>
      <c r="G281" s="3" t="s">
        <v>4333</v>
      </c>
      <c r="H281" s="3" t="s">
        <v>886</v>
      </c>
      <c r="I281" s="3" t="s">
        <v>883</v>
      </c>
      <c r="J281" s="3" t="s">
        <v>1921</v>
      </c>
      <c r="K281" s="3" t="s">
        <v>932</v>
      </c>
      <c r="L281" s="3" t="s">
        <v>1918</v>
      </c>
      <c r="M281" s="33" t="s">
        <v>882</v>
      </c>
      <c r="N281" s="27">
        <v>7</v>
      </c>
      <c r="O281" s="27">
        <v>5</v>
      </c>
      <c r="P281" s="27">
        <v>6</v>
      </c>
      <c r="Q281" s="32" t="s">
        <v>2262</v>
      </c>
      <c r="R281" s="9" t="s">
        <v>3106</v>
      </c>
      <c r="S281" s="6" t="s">
        <v>3122</v>
      </c>
      <c r="T281" s="6" t="s">
        <v>3119</v>
      </c>
      <c r="U281" s="6" t="s">
        <v>3124</v>
      </c>
      <c r="V281" s="6" t="s">
        <v>3121</v>
      </c>
      <c r="W281" s="6" t="s">
        <v>3118</v>
      </c>
      <c r="Y281" s="33">
        <v>1</v>
      </c>
      <c r="AJ281" s="33">
        <v>1</v>
      </c>
      <c r="AQ281" s="33">
        <v>1</v>
      </c>
      <c r="AV281" s="38">
        <v>1</v>
      </c>
      <c r="AZ281" s="38">
        <v>1</v>
      </c>
    </row>
    <row r="282" spans="1:60" ht="15" customHeight="1" x14ac:dyDescent="0.35">
      <c r="A282" s="9">
        <v>281</v>
      </c>
      <c r="B282" s="3" t="s">
        <v>3415</v>
      </c>
      <c r="C282" s="3">
        <v>251</v>
      </c>
      <c r="D282" s="3">
        <v>251</v>
      </c>
      <c r="F282" s="3" t="s">
        <v>1219</v>
      </c>
      <c r="G282" s="3" t="s">
        <v>4334</v>
      </c>
      <c r="H282" s="3" t="s">
        <v>841</v>
      </c>
      <c r="I282" s="3" t="s">
        <v>909</v>
      </c>
      <c r="J282" s="3" t="s">
        <v>1922</v>
      </c>
      <c r="K282" s="3" t="s">
        <v>985</v>
      </c>
      <c r="L282" s="3" t="s">
        <v>1916</v>
      </c>
      <c r="M282" s="33" t="s">
        <v>912</v>
      </c>
      <c r="N282" s="27"/>
      <c r="O282" s="27"/>
      <c r="P282" s="27" t="s">
        <v>3362</v>
      </c>
      <c r="Q282" s="32" t="s">
        <v>2263</v>
      </c>
      <c r="R282" s="9" t="s">
        <v>3102</v>
      </c>
      <c r="S282" s="6" t="s">
        <v>3138</v>
      </c>
      <c r="T282" s="6" t="s">
        <v>3115</v>
      </c>
      <c r="U282" s="6" t="s">
        <v>3120</v>
      </c>
      <c r="V282" s="6" t="s">
        <v>3125</v>
      </c>
      <c r="W282" s="6" t="s">
        <v>3157</v>
      </c>
      <c r="AA282" s="33">
        <v>1</v>
      </c>
      <c r="AI282" s="38">
        <v>1</v>
      </c>
      <c r="AO282" s="38">
        <v>1</v>
      </c>
      <c r="AV282" s="38">
        <v>1</v>
      </c>
      <c r="AW282" s="33">
        <v>1</v>
      </c>
      <c r="AX282" s="33">
        <v>1</v>
      </c>
      <c r="BA282" s="39">
        <v>1</v>
      </c>
      <c r="BC282" s="33">
        <v>1</v>
      </c>
      <c r="BD282" s="33">
        <v>1</v>
      </c>
    </row>
    <row r="283" spans="1:60" ht="15" customHeight="1" x14ac:dyDescent="0.35">
      <c r="A283" s="9">
        <v>282</v>
      </c>
      <c r="B283" s="3" t="s">
        <v>1220</v>
      </c>
      <c r="C283" s="3">
        <v>252</v>
      </c>
      <c r="D283" s="3">
        <v>252</v>
      </c>
      <c r="E283" s="6" t="s">
        <v>2028</v>
      </c>
      <c r="F283" s="3" t="s">
        <v>1554</v>
      </c>
      <c r="G283" s="3" t="s">
        <v>1554</v>
      </c>
      <c r="H283" s="3" t="s">
        <v>128</v>
      </c>
      <c r="I283" s="3" t="s">
        <v>881</v>
      </c>
      <c r="J283" s="3" t="s">
        <v>1922</v>
      </c>
      <c r="K283" s="3" t="s">
        <v>1150</v>
      </c>
      <c r="L283" s="3" t="s">
        <v>1917</v>
      </c>
      <c r="M283" s="33" t="s">
        <v>878</v>
      </c>
      <c r="N283" s="27"/>
      <c r="O283" s="27"/>
      <c r="P283" s="27"/>
      <c r="Q283" s="32" t="s">
        <v>2264</v>
      </c>
      <c r="R283" s="9" t="s">
        <v>3098</v>
      </c>
      <c r="S283" s="6" t="s">
        <v>3114</v>
      </c>
      <c r="T283" s="6" t="s">
        <v>3115</v>
      </c>
      <c r="U283" s="6" t="s">
        <v>3116</v>
      </c>
      <c r="V283" s="6" t="s">
        <v>3128</v>
      </c>
      <c r="W283" s="6" t="s">
        <v>3118</v>
      </c>
      <c r="X283" s="38">
        <v>1</v>
      </c>
      <c r="AI283" s="38">
        <v>1</v>
      </c>
      <c r="AR283" s="33">
        <v>1</v>
      </c>
      <c r="AW283" s="33">
        <v>1</v>
      </c>
      <c r="AZ283" s="38">
        <v>1</v>
      </c>
    </row>
    <row r="284" spans="1:60" ht="15" customHeight="1" x14ac:dyDescent="0.35">
      <c r="A284" s="9">
        <v>283</v>
      </c>
      <c r="D284" s="3">
        <v>252</v>
      </c>
      <c r="E284" s="6" t="s">
        <v>2029</v>
      </c>
      <c r="F284" s="3" t="s">
        <v>1554</v>
      </c>
      <c r="G284" s="3" t="s">
        <v>1554</v>
      </c>
      <c r="H284" s="3" t="s">
        <v>128</v>
      </c>
      <c r="I284" s="3" t="s">
        <v>881</v>
      </c>
      <c r="J284" s="3" t="s">
        <v>1922</v>
      </c>
      <c r="P284" s="27">
        <v>1.51</v>
      </c>
      <c r="Q284" s="32" t="s">
        <v>2265</v>
      </c>
      <c r="R284" s="9" t="s">
        <v>3098</v>
      </c>
      <c r="S284" s="6" t="s">
        <v>3114</v>
      </c>
      <c r="T284" s="6" t="s">
        <v>3115</v>
      </c>
      <c r="U284" s="6" t="s">
        <v>3120</v>
      </c>
      <c r="V284" s="6" t="s">
        <v>3128</v>
      </c>
      <c r="W284" s="6" t="s">
        <v>3118</v>
      </c>
      <c r="X284" s="38">
        <v>1</v>
      </c>
      <c r="AI284" s="38">
        <v>1</v>
      </c>
      <c r="AO284" s="38">
        <v>1</v>
      </c>
      <c r="AW284" s="33">
        <v>1</v>
      </c>
      <c r="AZ284" s="38">
        <v>1</v>
      </c>
    </row>
    <row r="285" spans="1:60" ht="15" customHeight="1" x14ac:dyDescent="0.35">
      <c r="A285" s="9">
        <v>284</v>
      </c>
      <c r="B285" s="3" t="s">
        <v>3561</v>
      </c>
      <c r="C285" s="3">
        <v>253</v>
      </c>
      <c r="D285" s="3">
        <v>253</v>
      </c>
      <c r="F285" s="3" t="s">
        <v>6</v>
      </c>
      <c r="G285" s="3" t="s">
        <v>4335</v>
      </c>
      <c r="H285" s="3" t="s">
        <v>913</v>
      </c>
      <c r="I285" s="3" t="s">
        <v>909</v>
      </c>
      <c r="J285" s="3" t="s">
        <v>1922</v>
      </c>
      <c r="K285" s="3" t="s">
        <v>985</v>
      </c>
      <c r="L285" s="3" t="s">
        <v>1916</v>
      </c>
      <c r="M285" s="33" t="s">
        <v>882</v>
      </c>
      <c r="P285" s="27">
        <v>3.02</v>
      </c>
      <c r="Q285" s="32" t="s">
        <v>2266</v>
      </c>
      <c r="R285" s="9" t="s">
        <v>3100</v>
      </c>
      <c r="S285" s="6" t="s">
        <v>3122</v>
      </c>
      <c r="T285" s="6" t="s">
        <v>3115</v>
      </c>
      <c r="U285" s="6" t="s">
        <v>3120</v>
      </c>
      <c r="V285" s="6" t="s">
        <v>3128</v>
      </c>
      <c r="W285" s="6" t="s">
        <v>3140</v>
      </c>
      <c r="Y285" s="33">
        <v>1</v>
      </c>
      <c r="AI285" s="38">
        <v>1</v>
      </c>
      <c r="AO285" s="38">
        <v>1</v>
      </c>
      <c r="AW285" s="33">
        <v>1</v>
      </c>
      <c r="BC285" s="33">
        <v>1</v>
      </c>
      <c r="BD285" s="33">
        <v>1</v>
      </c>
    </row>
    <row r="286" spans="1:60" ht="15" customHeight="1" x14ac:dyDescent="0.35">
      <c r="A286" s="9">
        <v>285</v>
      </c>
      <c r="B286" s="3" t="s">
        <v>1222</v>
      </c>
      <c r="C286" s="3">
        <v>254</v>
      </c>
      <c r="D286" s="3">
        <v>254</v>
      </c>
      <c r="F286" s="3" t="s">
        <v>1223</v>
      </c>
      <c r="G286" s="75" t="s">
        <v>4336</v>
      </c>
      <c r="H286" s="3" t="s">
        <v>1159</v>
      </c>
      <c r="I286" s="3" t="s">
        <v>702</v>
      </c>
      <c r="J286" s="3" t="s">
        <v>1922</v>
      </c>
      <c r="K286" s="3" t="s">
        <v>918</v>
      </c>
      <c r="L286" s="3" t="s">
        <v>1916</v>
      </c>
      <c r="M286" s="33" t="s">
        <v>878</v>
      </c>
      <c r="P286" s="27">
        <v>3</v>
      </c>
      <c r="Q286" s="32" t="s">
        <v>2267</v>
      </c>
      <c r="R286" s="9" t="s">
        <v>3097</v>
      </c>
      <c r="S286" s="6" t="s">
        <v>3114</v>
      </c>
      <c r="T286" s="6" t="s">
        <v>3115</v>
      </c>
      <c r="U286" s="6" t="s">
        <v>3133</v>
      </c>
      <c r="V286" s="6" t="s">
        <v>3121</v>
      </c>
      <c r="W286" s="6" t="s">
        <v>3118</v>
      </c>
      <c r="X286" s="38">
        <v>1</v>
      </c>
      <c r="AI286" s="38">
        <v>1</v>
      </c>
      <c r="AP286" s="38">
        <v>1</v>
      </c>
      <c r="AV286" s="38">
        <v>1</v>
      </c>
      <c r="AZ286" s="38">
        <v>1</v>
      </c>
    </row>
    <row r="287" spans="1:60" ht="15" customHeight="1" x14ac:dyDescent="0.35">
      <c r="A287" s="9">
        <v>286</v>
      </c>
      <c r="B287" s="3" t="s">
        <v>378</v>
      </c>
      <c r="C287" s="3">
        <v>255</v>
      </c>
      <c r="D287" s="3">
        <v>255</v>
      </c>
      <c r="F287" s="3" t="s">
        <v>1224</v>
      </c>
      <c r="G287" s="75" t="s">
        <v>4337</v>
      </c>
      <c r="H287" s="3" t="s">
        <v>892</v>
      </c>
      <c r="I287" s="3" t="s">
        <v>702</v>
      </c>
      <c r="J287" s="3" t="s">
        <v>1922</v>
      </c>
      <c r="K287" s="3" t="s">
        <v>985</v>
      </c>
      <c r="L287" s="3" t="s">
        <v>1916</v>
      </c>
      <c r="M287" s="33" t="s">
        <v>878</v>
      </c>
      <c r="P287" s="27">
        <v>4.6100000000000003</v>
      </c>
      <c r="Q287" s="32" t="s">
        <v>2268</v>
      </c>
      <c r="R287" s="9" t="s">
        <v>3097</v>
      </c>
      <c r="S287" s="6" t="s">
        <v>3114</v>
      </c>
      <c r="T287" s="6" t="s">
        <v>3115</v>
      </c>
      <c r="U287" s="6" t="s">
        <v>3133</v>
      </c>
      <c r="V287" s="6" t="s">
        <v>3121</v>
      </c>
      <c r="W287" s="6" t="s">
        <v>3134</v>
      </c>
      <c r="X287" s="38">
        <v>1</v>
      </c>
      <c r="AI287" s="38">
        <v>1</v>
      </c>
      <c r="AP287" s="39">
        <v>1</v>
      </c>
      <c r="AV287" s="38">
        <v>1</v>
      </c>
      <c r="AZ287" s="38">
        <v>1</v>
      </c>
      <c r="BE287" s="33">
        <v>1</v>
      </c>
    </row>
    <row r="288" spans="1:60" ht="15" customHeight="1" x14ac:dyDescent="0.35">
      <c r="A288" s="9">
        <v>287</v>
      </c>
      <c r="B288" s="3" t="s">
        <v>1699</v>
      </c>
      <c r="C288" s="3">
        <v>228</v>
      </c>
      <c r="D288" s="3">
        <v>228</v>
      </c>
      <c r="Q288" s="32"/>
      <c r="R288" s="9"/>
      <c r="S288" s="6" t="s">
        <v>3132</v>
      </c>
      <c r="T288" s="6" t="s">
        <v>3132</v>
      </c>
      <c r="U288" s="6" t="s">
        <v>3132</v>
      </c>
      <c r="V288" s="6" t="s">
        <v>3132</v>
      </c>
      <c r="W288" s="6" t="s">
        <v>3132</v>
      </c>
    </row>
    <row r="289" spans="1:59" ht="15" customHeight="1" x14ac:dyDescent="0.35">
      <c r="A289" s="9">
        <v>288</v>
      </c>
      <c r="B289" s="3" t="s">
        <v>1225</v>
      </c>
      <c r="C289" s="3">
        <v>257</v>
      </c>
      <c r="D289" s="3">
        <v>257</v>
      </c>
      <c r="F289" s="3" t="s">
        <v>681</v>
      </c>
      <c r="G289" s="6" t="s">
        <v>4338</v>
      </c>
      <c r="H289" s="3" t="s">
        <v>1413</v>
      </c>
      <c r="I289" s="3" t="s">
        <v>909</v>
      </c>
      <c r="J289" s="3" t="s">
        <v>1922</v>
      </c>
      <c r="K289" s="3" t="s">
        <v>918</v>
      </c>
      <c r="L289" s="3" t="s">
        <v>1916</v>
      </c>
      <c r="M289" s="33" t="s">
        <v>903</v>
      </c>
      <c r="N289" s="27"/>
      <c r="O289" s="27"/>
      <c r="P289" s="27">
        <v>3.27</v>
      </c>
      <c r="Q289" s="32" t="s">
        <v>2269</v>
      </c>
      <c r="R289" s="9" t="s">
        <v>3102</v>
      </c>
      <c r="S289" s="6" t="s">
        <v>3149</v>
      </c>
      <c r="T289" s="6" t="s">
        <v>3115</v>
      </c>
      <c r="U289" s="6" t="s">
        <v>3120</v>
      </c>
      <c r="V289" s="6" t="s">
        <v>3128</v>
      </c>
      <c r="W289" s="6" t="s">
        <v>3177</v>
      </c>
      <c r="AD289" s="33">
        <v>1</v>
      </c>
      <c r="AG289" s="33">
        <v>1</v>
      </c>
      <c r="AI289" s="38">
        <v>1</v>
      </c>
      <c r="AO289" s="38">
        <v>1</v>
      </c>
      <c r="AW289" s="33">
        <v>1</v>
      </c>
      <c r="BD289" s="33">
        <v>1</v>
      </c>
      <c r="BE289" s="33">
        <v>1</v>
      </c>
      <c r="BG289" s="33">
        <v>1</v>
      </c>
    </row>
    <row r="290" spans="1:59" ht="15" customHeight="1" x14ac:dyDescent="0.35">
      <c r="A290" s="9">
        <v>289</v>
      </c>
      <c r="B290" s="3" t="s">
        <v>1227</v>
      </c>
      <c r="C290" s="3">
        <v>258</v>
      </c>
      <c r="D290" s="3">
        <v>258</v>
      </c>
      <c r="F290" s="3" t="s">
        <v>1226</v>
      </c>
      <c r="G290" s="6" t="s">
        <v>4339</v>
      </c>
      <c r="H290" s="3" t="s">
        <v>910</v>
      </c>
      <c r="I290" s="3" t="s">
        <v>909</v>
      </c>
      <c r="J290" s="3" t="s">
        <v>1922</v>
      </c>
      <c r="K290" s="3" t="s">
        <v>932</v>
      </c>
      <c r="L290" s="3" t="s">
        <v>1918</v>
      </c>
      <c r="M290" s="33" t="s">
        <v>882</v>
      </c>
      <c r="N290" s="27"/>
      <c r="O290" s="27"/>
      <c r="P290" s="27">
        <v>12</v>
      </c>
      <c r="Q290" s="32" t="s">
        <v>2270</v>
      </c>
      <c r="R290" s="9" t="s">
        <v>3101</v>
      </c>
      <c r="S290" s="6" t="s">
        <v>3122</v>
      </c>
      <c r="T290" s="6" t="s">
        <v>3115</v>
      </c>
      <c r="U290" s="6" t="s">
        <v>3120</v>
      </c>
      <c r="V290" s="6" t="s">
        <v>3121</v>
      </c>
      <c r="W290" s="6" t="s">
        <v>3131</v>
      </c>
      <c r="Y290" s="33">
        <v>1</v>
      </c>
      <c r="AI290" s="38">
        <v>1</v>
      </c>
      <c r="AO290" s="38">
        <v>1</v>
      </c>
      <c r="AV290" s="38">
        <v>1</v>
      </c>
      <c r="BB290" s="39">
        <v>1</v>
      </c>
      <c r="BC290" s="33">
        <v>1</v>
      </c>
    </row>
    <row r="291" spans="1:59" ht="15" customHeight="1" x14ac:dyDescent="0.35">
      <c r="A291" s="9">
        <v>290</v>
      </c>
      <c r="B291" s="3" t="s">
        <v>3583</v>
      </c>
      <c r="C291" s="3">
        <v>259</v>
      </c>
      <c r="D291" s="3">
        <v>259</v>
      </c>
      <c r="F291" s="3" t="s">
        <v>32</v>
      </c>
      <c r="G291" s="6" t="s">
        <v>4340</v>
      </c>
      <c r="H291" s="3" t="s">
        <v>913</v>
      </c>
      <c r="I291" s="3" t="s">
        <v>909</v>
      </c>
      <c r="J291" s="3" t="s">
        <v>1922</v>
      </c>
      <c r="K291" s="3" t="s">
        <v>932</v>
      </c>
      <c r="L291" s="3" t="s">
        <v>1918</v>
      </c>
      <c r="M291" s="33" t="s">
        <v>882</v>
      </c>
      <c r="N291" s="27"/>
      <c r="O291" s="27"/>
      <c r="P291" s="27">
        <v>2</v>
      </c>
      <c r="Q291" s="32" t="s">
        <v>2271</v>
      </c>
      <c r="R291" s="9" t="s">
        <v>3100</v>
      </c>
      <c r="S291" s="6" t="s">
        <v>3122</v>
      </c>
      <c r="T291" s="6" t="s">
        <v>3115</v>
      </c>
      <c r="U291" s="6" t="s">
        <v>3120</v>
      </c>
      <c r="V291" s="6" t="s">
        <v>3128</v>
      </c>
      <c r="W291" s="6" t="s">
        <v>3139</v>
      </c>
      <c r="Y291" s="33">
        <v>1</v>
      </c>
      <c r="AI291" s="38">
        <v>1</v>
      </c>
      <c r="AO291" s="38">
        <v>1</v>
      </c>
      <c r="AW291" s="33">
        <v>1</v>
      </c>
      <c r="BD291" s="33">
        <v>1</v>
      </c>
    </row>
    <row r="292" spans="1:59" ht="15" customHeight="1" x14ac:dyDescent="0.35">
      <c r="A292" s="9">
        <v>291</v>
      </c>
      <c r="B292" s="3" t="s">
        <v>1135</v>
      </c>
      <c r="C292" s="3">
        <v>260</v>
      </c>
      <c r="D292" s="3">
        <v>260</v>
      </c>
      <c r="F292" s="3" t="s">
        <v>786</v>
      </c>
      <c r="G292" s="3" t="s">
        <v>4341</v>
      </c>
      <c r="H292" s="3" t="s">
        <v>884</v>
      </c>
      <c r="I292" s="3" t="s">
        <v>883</v>
      </c>
      <c r="J292" s="3" t="s">
        <v>1921</v>
      </c>
      <c r="K292" s="3" t="s">
        <v>932</v>
      </c>
      <c r="L292" s="3" t="s">
        <v>1918</v>
      </c>
      <c r="M292" s="33" t="s">
        <v>882</v>
      </c>
      <c r="N292" s="27">
        <v>2.1</v>
      </c>
      <c r="O292" s="27">
        <v>2.1</v>
      </c>
      <c r="P292" s="27">
        <v>2.1</v>
      </c>
      <c r="Q292" s="32" t="s">
        <v>2272</v>
      </c>
      <c r="R292" s="9" t="s">
        <v>3107</v>
      </c>
      <c r="S292" s="6" t="s">
        <v>3122</v>
      </c>
      <c r="T292" s="6" t="s">
        <v>3123</v>
      </c>
      <c r="U292" s="6" t="s">
        <v>3124</v>
      </c>
      <c r="V292" s="6" t="s">
        <v>3125</v>
      </c>
      <c r="W292" s="6" t="s">
        <v>3118</v>
      </c>
      <c r="Y292" s="33">
        <v>1</v>
      </c>
      <c r="AM292" s="33">
        <v>1</v>
      </c>
      <c r="AQ292" s="33">
        <v>1</v>
      </c>
      <c r="AV292" s="38">
        <v>1</v>
      </c>
      <c r="AW292" s="33">
        <v>1</v>
      </c>
      <c r="AX292" s="33">
        <v>1</v>
      </c>
      <c r="AZ292" s="38">
        <v>1</v>
      </c>
    </row>
    <row r="293" spans="1:59" ht="15" customHeight="1" x14ac:dyDescent="0.35">
      <c r="A293" s="9">
        <v>292</v>
      </c>
      <c r="B293" s="3" t="s">
        <v>469</v>
      </c>
      <c r="C293" s="3">
        <v>261</v>
      </c>
      <c r="D293" s="3">
        <v>261</v>
      </c>
      <c r="F293" s="3" t="s">
        <v>848</v>
      </c>
      <c r="G293" s="75" t="s">
        <v>4342</v>
      </c>
      <c r="H293" s="3" t="s">
        <v>319</v>
      </c>
      <c r="I293" s="3" t="s">
        <v>941</v>
      </c>
      <c r="J293" s="3" t="s">
        <v>1922</v>
      </c>
      <c r="K293" s="3" t="s">
        <v>918</v>
      </c>
      <c r="L293" s="3" t="s">
        <v>1916</v>
      </c>
      <c r="M293" s="33" t="s">
        <v>903</v>
      </c>
      <c r="P293" s="27">
        <v>2.1800000000000002</v>
      </c>
      <c r="Q293" s="32" t="s">
        <v>2273</v>
      </c>
      <c r="R293" s="9" t="s">
        <v>3102</v>
      </c>
      <c r="S293" s="6" t="s">
        <v>3145</v>
      </c>
      <c r="T293" s="6" t="s">
        <v>3115</v>
      </c>
      <c r="U293" s="6" t="s">
        <v>3120</v>
      </c>
      <c r="V293" s="6" t="s">
        <v>3125</v>
      </c>
      <c r="W293" s="6" t="s">
        <v>3146</v>
      </c>
      <c r="X293" s="38">
        <v>1</v>
      </c>
      <c r="AA293" s="33">
        <v>1</v>
      </c>
      <c r="AC293" s="33">
        <v>1</v>
      </c>
      <c r="AI293" s="38">
        <v>1</v>
      </c>
      <c r="AO293" s="38">
        <v>1</v>
      </c>
      <c r="AV293" s="38">
        <v>1</v>
      </c>
      <c r="AW293" s="33">
        <v>1</v>
      </c>
      <c r="AX293" s="33">
        <v>1</v>
      </c>
      <c r="AZ293" s="38">
        <v>1</v>
      </c>
      <c r="BC293" s="33">
        <v>1</v>
      </c>
      <c r="BD293" s="33">
        <v>1</v>
      </c>
    </row>
    <row r="294" spans="1:59" ht="15" customHeight="1" x14ac:dyDescent="0.35">
      <c r="A294" s="9">
        <v>293</v>
      </c>
      <c r="B294" s="3" t="s">
        <v>1230</v>
      </c>
      <c r="C294" s="3">
        <v>262</v>
      </c>
      <c r="D294" s="3">
        <v>262</v>
      </c>
      <c r="F294" s="3" t="s">
        <v>707</v>
      </c>
      <c r="G294" s="75" t="s">
        <v>4343</v>
      </c>
      <c r="H294" s="3" t="s">
        <v>913</v>
      </c>
      <c r="I294" s="3" t="s">
        <v>909</v>
      </c>
      <c r="J294" s="3" t="s">
        <v>1922</v>
      </c>
      <c r="K294" s="3" t="s">
        <v>918</v>
      </c>
      <c r="L294" s="3" t="s">
        <v>1916</v>
      </c>
      <c r="M294" s="33" t="s">
        <v>882</v>
      </c>
      <c r="P294" s="27">
        <v>4</v>
      </c>
      <c r="Q294" s="32" t="s">
        <v>2274</v>
      </c>
      <c r="R294" s="9" t="s">
        <v>3100</v>
      </c>
      <c r="S294" s="6" t="s">
        <v>3122</v>
      </c>
      <c r="T294" s="6" t="s">
        <v>3115</v>
      </c>
      <c r="U294" s="6" t="s">
        <v>3120</v>
      </c>
      <c r="V294" s="6" t="s">
        <v>3128</v>
      </c>
      <c r="W294" s="6" t="s">
        <v>3140</v>
      </c>
      <c r="Y294" s="33">
        <v>1</v>
      </c>
      <c r="AI294" s="38">
        <v>1</v>
      </c>
      <c r="AO294" s="38">
        <v>1</v>
      </c>
      <c r="AW294" s="33">
        <v>1</v>
      </c>
      <c r="BC294" s="33">
        <v>1</v>
      </c>
      <c r="BD294" s="33">
        <v>1</v>
      </c>
    </row>
    <row r="295" spans="1:59" ht="15" customHeight="1" x14ac:dyDescent="0.35">
      <c r="A295" s="9">
        <v>294</v>
      </c>
      <c r="B295" s="3" t="s">
        <v>1229</v>
      </c>
      <c r="C295" s="3">
        <v>263</v>
      </c>
      <c r="D295" s="3">
        <v>263</v>
      </c>
      <c r="F295" s="3" t="s">
        <v>1231</v>
      </c>
      <c r="G295" s="6" t="s">
        <v>4344</v>
      </c>
      <c r="H295" s="3" t="s">
        <v>910</v>
      </c>
      <c r="I295" s="3" t="s">
        <v>909</v>
      </c>
      <c r="J295" s="3" t="s">
        <v>1922</v>
      </c>
      <c r="K295" s="3" t="s">
        <v>985</v>
      </c>
      <c r="L295" s="3" t="s">
        <v>1916</v>
      </c>
      <c r="M295" s="33" t="s">
        <v>882</v>
      </c>
      <c r="P295" s="27">
        <v>9</v>
      </c>
      <c r="Q295" s="32" t="s">
        <v>2275</v>
      </c>
      <c r="R295" s="9" t="s">
        <v>3100</v>
      </c>
      <c r="S295" s="6" t="s">
        <v>3122</v>
      </c>
      <c r="T295" s="6" t="s">
        <v>3115</v>
      </c>
      <c r="U295" s="6" t="s">
        <v>3120</v>
      </c>
      <c r="V295" s="6" t="s">
        <v>3128</v>
      </c>
      <c r="W295" s="6" t="s">
        <v>3131</v>
      </c>
      <c r="Y295" s="33">
        <v>1</v>
      </c>
      <c r="AI295" s="38">
        <v>1</v>
      </c>
      <c r="AO295" s="38">
        <v>1</v>
      </c>
      <c r="AW295" s="33">
        <v>1</v>
      </c>
      <c r="BB295" s="39">
        <v>1</v>
      </c>
      <c r="BC295" s="33">
        <v>1</v>
      </c>
    </row>
    <row r="296" spans="1:59" ht="15" customHeight="1" x14ac:dyDescent="0.35">
      <c r="A296" s="9">
        <v>295</v>
      </c>
      <c r="B296" s="3" t="s">
        <v>1232</v>
      </c>
      <c r="C296" s="3">
        <v>264</v>
      </c>
      <c r="D296" s="3">
        <v>264</v>
      </c>
      <c r="F296" s="3" t="s">
        <v>31</v>
      </c>
      <c r="G296" s="6" t="s">
        <v>4345</v>
      </c>
      <c r="H296" s="3" t="s">
        <v>913</v>
      </c>
      <c r="I296" s="3" t="s">
        <v>909</v>
      </c>
      <c r="J296" s="3" t="s">
        <v>1922</v>
      </c>
      <c r="K296" s="3" t="s">
        <v>932</v>
      </c>
      <c r="L296" s="3" t="s">
        <v>1918</v>
      </c>
      <c r="M296" s="33" t="s">
        <v>882</v>
      </c>
      <c r="P296" s="27">
        <v>2</v>
      </c>
      <c r="Q296" s="32" t="s">
        <v>2276</v>
      </c>
      <c r="R296" s="9" t="s">
        <v>3100</v>
      </c>
      <c r="S296" s="6" t="s">
        <v>3122</v>
      </c>
      <c r="T296" s="6" t="s">
        <v>3115</v>
      </c>
      <c r="U296" s="6" t="s">
        <v>3120</v>
      </c>
      <c r="V296" s="6" t="s">
        <v>3128</v>
      </c>
      <c r="W296" s="6" t="s">
        <v>3140</v>
      </c>
      <c r="Y296" s="33">
        <v>1</v>
      </c>
      <c r="AI296" s="38">
        <v>1</v>
      </c>
      <c r="AO296" s="38">
        <v>1</v>
      </c>
      <c r="AW296" s="33">
        <v>1</v>
      </c>
      <c r="BC296" s="33">
        <v>1</v>
      </c>
      <c r="BD296" s="33">
        <v>1</v>
      </c>
    </row>
    <row r="297" spans="1:59" ht="15" customHeight="1" x14ac:dyDescent="0.35">
      <c r="A297" s="9">
        <v>296</v>
      </c>
      <c r="B297" s="3" t="s">
        <v>3578</v>
      </c>
      <c r="C297" s="3">
        <v>265</v>
      </c>
      <c r="D297" s="3">
        <v>265</v>
      </c>
      <c r="F297" s="3" t="s">
        <v>1234</v>
      </c>
      <c r="G297" s="75" t="s">
        <v>4346</v>
      </c>
      <c r="H297" s="3" t="s">
        <v>913</v>
      </c>
      <c r="I297" s="3" t="s">
        <v>909</v>
      </c>
      <c r="J297" s="3" t="s">
        <v>1922</v>
      </c>
      <c r="K297" s="3" t="s">
        <v>932</v>
      </c>
      <c r="L297" s="3" t="s">
        <v>1918</v>
      </c>
      <c r="M297" s="33" t="s">
        <v>882</v>
      </c>
      <c r="P297" s="27">
        <v>7</v>
      </c>
      <c r="Q297" s="32" t="s">
        <v>2277</v>
      </c>
      <c r="R297" s="9" t="s">
        <v>3100</v>
      </c>
      <c r="S297" s="6" t="s">
        <v>3122</v>
      </c>
      <c r="T297" s="6" t="s">
        <v>3115</v>
      </c>
      <c r="U297" s="6" t="s">
        <v>3120</v>
      </c>
      <c r="V297" s="6" t="s">
        <v>3128</v>
      </c>
      <c r="W297" s="6" t="s">
        <v>3140</v>
      </c>
      <c r="Y297" s="33">
        <v>1</v>
      </c>
      <c r="AI297" s="38">
        <v>1</v>
      </c>
      <c r="AO297" s="38">
        <v>1</v>
      </c>
      <c r="AW297" s="33">
        <v>1</v>
      </c>
      <c r="BC297" s="33">
        <v>1</v>
      </c>
      <c r="BD297" s="33">
        <v>1</v>
      </c>
    </row>
    <row r="298" spans="1:59" ht="15" customHeight="1" x14ac:dyDescent="0.35">
      <c r="A298" s="9">
        <v>297</v>
      </c>
      <c r="B298" s="3" t="s">
        <v>1235</v>
      </c>
      <c r="C298" s="3">
        <v>266</v>
      </c>
      <c r="D298" s="3">
        <v>266</v>
      </c>
      <c r="F298" s="3" t="s">
        <v>1191</v>
      </c>
      <c r="G298" s="6" t="s">
        <v>4347</v>
      </c>
      <c r="H298" s="3" t="s">
        <v>1192</v>
      </c>
      <c r="I298" s="3" t="s">
        <v>909</v>
      </c>
      <c r="J298" s="3" t="s">
        <v>1922</v>
      </c>
      <c r="K298" s="3" t="s">
        <v>932</v>
      </c>
      <c r="L298" s="3" t="s">
        <v>1918</v>
      </c>
      <c r="M298" s="33" t="s">
        <v>878</v>
      </c>
      <c r="P298" s="27">
        <v>2.0099999999999998</v>
      </c>
      <c r="Q298" s="32" t="s">
        <v>2278</v>
      </c>
      <c r="R298" s="9" t="s">
        <v>3097</v>
      </c>
      <c r="S298" s="6" t="s">
        <v>3114</v>
      </c>
      <c r="T298" s="6" t="s">
        <v>3115</v>
      </c>
      <c r="U298" s="6" t="s">
        <v>3120</v>
      </c>
      <c r="V298" s="6" t="s">
        <v>3121</v>
      </c>
      <c r="W298" s="6" t="s">
        <v>3118</v>
      </c>
      <c r="X298" s="38">
        <v>1</v>
      </c>
      <c r="AI298" s="38">
        <v>1</v>
      </c>
      <c r="AO298" s="38">
        <v>1</v>
      </c>
      <c r="AV298" s="38">
        <v>1</v>
      </c>
      <c r="AZ298" s="38">
        <v>1</v>
      </c>
    </row>
    <row r="299" spans="1:59" ht="15" customHeight="1" x14ac:dyDescent="0.35">
      <c r="A299" s="9">
        <v>298</v>
      </c>
      <c r="B299" s="3" t="s">
        <v>58</v>
      </c>
      <c r="C299" s="3">
        <v>267</v>
      </c>
      <c r="D299" s="3">
        <v>267</v>
      </c>
      <c r="E299" s="6" t="s">
        <v>2028</v>
      </c>
      <c r="F299" s="3" t="s">
        <v>1943</v>
      </c>
      <c r="G299" s="3" t="s">
        <v>1943</v>
      </c>
      <c r="H299" s="3" t="s">
        <v>50</v>
      </c>
      <c r="I299" s="3" t="s">
        <v>881</v>
      </c>
      <c r="J299" s="3" t="s">
        <v>1922</v>
      </c>
      <c r="K299" s="3" t="s">
        <v>932</v>
      </c>
      <c r="L299" s="3" t="s">
        <v>1918</v>
      </c>
      <c r="M299" s="33" t="s">
        <v>878</v>
      </c>
      <c r="P299" s="27">
        <v>6.7</v>
      </c>
      <c r="Q299" s="32" t="s">
        <v>2279</v>
      </c>
      <c r="R299" s="9" t="s">
        <v>3098</v>
      </c>
      <c r="S299" s="6" t="s">
        <v>3114</v>
      </c>
      <c r="T299" s="6" t="s">
        <v>3115</v>
      </c>
      <c r="U299" s="6" t="s">
        <v>3116</v>
      </c>
      <c r="V299" s="6" t="s">
        <v>3121</v>
      </c>
      <c r="W299" s="6" t="s">
        <v>3118</v>
      </c>
      <c r="X299" s="38">
        <v>1</v>
      </c>
      <c r="AI299" s="38">
        <v>1</v>
      </c>
      <c r="AR299" s="33">
        <v>1</v>
      </c>
      <c r="AV299" s="38">
        <v>1</v>
      </c>
      <c r="AZ299" s="38">
        <v>1</v>
      </c>
    </row>
    <row r="300" spans="1:59" ht="15" customHeight="1" x14ac:dyDescent="0.35">
      <c r="A300" s="9">
        <v>299</v>
      </c>
      <c r="D300" s="3">
        <v>267</v>
      </c>
      <c r="E300" s="6" t="s">
        <v>2029</v>
      </c>
      <c r="F300" s="3" t="s">
        <v>1943</v>
      </c>
      <c r="G300" s="3" t="s">
        <v>1943</v>
      </c>
      <c r="H300" s="3" t="s">
        <v>50</v>
      </c>
      <c r="I300" s="3" t="s">
        <v>881</v>
      </c>
      <c r="J300" s="3" t="s">
        <v>1922</v>
      </c>
      <c r="Q300" s="32" t="s">
        <v>2280</v>
      </c>
      <c r="R300" s="9" t="s">
        <v>3097</v>
      </c>
      <c r="S300" s="6" t="s">
        <v>3114</v>
      </c>
      <c r="T300" s="6" t="s">
        <v>3156</v>
      </c>
      <c r="U300" s="6" t="s">
        <v>3120</v>
      </c>
      <c r="V300" s="6" t="s">
        <v>3121</v>
      </c>
      <c r="W300" s="6" t="s">
        <v>3142</v>
      </c>
      <c r="X300" s="38">
        <v>1</v>
      </c>
      <c r="AI300" s="38">
        <v>1</v>
      </c>
      <c r="AJ300" s="33">
        <v>1</v>
      </c>
      <c r="AO300" s="38">
        <v>1</v>
      </c>
      <c r="AV300" s="38">
        <v>1</v>
      </c>
      <c r="AZ300" s="38">
        <v>1</v>
      </c>
      <c r="BA300" s="39">
        <v>1</v>
      </c>
    </row>
    <row r="301" spans="1:59" ht="15" customHeight="1" x14ac:dyDescent="0.35">
      <c r="A301" s="9">
        <v>300</v>
      </c>
      <c r="B301" s="3" t="s">
        <v>1236</v>
      </c>
      <c r="C301" s="3">
        <v>268</v>
      </c>
      <c r="D301" s="3">
        <v>268</v>
      </c>
      <c r="F301" s="3" t="s">
        <v>417</v>
      </c>
      <c r="G301" s="3" t="s">
        <v>417</v>
      </c>
      <c r="H301" s="3" t="s">
        <v>1003</v>
      </c>
      <c r="I301" s="3" t="s">
        <v>909</v>
      </c>
      <c r="J301" s="3" t="s">
        <v>1922</v>
      </c>
      <c r="K301" s="3" t="s">
        <v>932</v>
      </c>
      <c r="L301" s="3" t="s">
        <v>1918</v>
      </c>
      <c r="M301" s="33" t="s">
        <v>903</v>
      </c>
      <c r="P301" s="27">
        <v>2.42</v>
      </c>
      <c r="Q301" s="32" t="s">
        <v>2281</v>
      </c>
      <c r="R301" s="9" t="s">
        <v>3096</v>
      </c>
      <c r="S301" s="6" t="s">
        <v>3114</v>
      </c>
      <c r="T301" s="6" t="s">
        <v>3115</v>
      </c>
      <c r="U301" s="6" t="s">
        <v>3120</v>
      </c>
      <c r="V301" s="6" t="s">
        <v>3121</v>
      </c>
      <c r="W301" s="6" t="s">
        <v>3163</v>
      </c>
      <c r="X301" s="38">
        <v>1</v>
      </c>
      <c r="AI301" s="38">
        <v>1</v>
      </c>
      <c r="AO301" s="38">
        <v>1</v>
      </c>
      <c r="AV301" s="38">
        <v>1</v>
      </c>
      <c r="BA301" s="39">
        <v>1</v>
      </c>
      <c r="BD301" s="33">
        <v>1</v>
      </c>
    </row>
    <row r="302" spans="1:59" ht="15" customHeight="1" x14ac:dyDescent="0.35">
      <c r="A302" s="9">
        <v>301</v>
      </c>
      <c r="B302" s="3" t="s">
        <v>1237</v>
      </c>
      <c r="C302" s="3">
        <v>269</v>
      </c>
      <c r="D302" s="3">
        <v>269</v>
      </c>
      <c r="E302" s="6" t="s">
        <v>2028</v>
      </c>
      <c r="F302" s="3" t="s">
        <v>1944</v>
      </c>
      <c r="G302" s="3" t="s">
        <v>1944</v>
      </c>
      <c r="H302" s="3" t="s">
        <v>901</v>
      </c>
      <c r="I302" s="3" t="s">
        <v>881</v>
      </c>
      <c r="J302" s="3" t="s">
        <v>1922</v>
      </c>
      <c r="K302" s="3" t="s">
        <v>918</v>
      </c>
      <c r="L302" s="3" t="s">
        <v>1916</v>
      </c>
      <c r="M302" s="33" t="s">
        <v>878</v>
      </c>
      <c r="P302" s="27"/>
      <c r="Q302" s="32" t="s">
        <v>2282</v>
      </c>
      <c r="R302" s="9" t="s">
        <v>3098</v>
      </c>
      <c r="S302" s="6" t="s">
        <v>3114</v>
      </c>
      <c r="T302" s="6" t="s">
        <v>3115</v>
      </c>
      <c r="U302" s="6" t="s">
        <v>3116</v>
      </c>
      <c r="V302" s="6" t="s">
        <v>3128</v>
      </c>
      <c r="W302" s="6" t="s">
        <v>3118</v>
      </c>
      <c r="X302" s="38">
        <v>1</v>
      </c>
      <c r="AI302" s="38">
        <v>1</v>
      </c>
      <c r="AR302" s="33">
        <v>1</v>
      </c>
      <c r="AW302" s="33">
        <v>1</v>
      </c>
      <c r="AZ302" s="38">
        <v>1</v>
      </c>
    </row>
    <row r="303" spans="1:59" ht="15" customHeight="1" x14ac:dyDescent="0.35">
      <c r="A303" s="9">
        <v>302</v>
      </c>
      <c r="D303" s="3">
        <v>269</v>
      </c>
      <c r="E303" s="6" t="s">
        <v>2029</v>
      </c>
      <c r="F303" s="3" t="s">
        <v>1944</v>
      </c>
      <c r="G303" s="3" t="s">
        <v>1944</v>
      </c>
      <c r="H303" s="3" t="s">
        <v>901</v>
      </c>
      <c r="I303" s="3" t="s">
        <v>881</v>
      </c>
      <c r="J303" s="3" t="s">
        <v>1922</v>
      </c>
      <c r="P303" s="27">
        <v>33</v>
      </c>
      <c r="Q303" s="32" t="s">
        <v>2283</v>
      </c>
      <c r="R303" s="9" t="s">
        <v>3098</v>
      </c>
      <c r="S303" s="6" t="s">
        <v>3114</v>
      </c>
      <c r="T303" s="6" t="s">
        <v>3115</v>
      </c>
      <c r="U303" s="6" t="s">
        <v>3120</v>
      </c>
      <c r="V303" s="6" t="s">
        <v>3128</v>
      </c>
      <c r="W303" s="6" t="s">
        <v>3148</v>
      </c>
      <c r="X303" s="38">
        <v>1</v>
      </c>
      <c r="AI303" s="38">
        <v>1</v>
      </c>
      <c r="AO303" s="38">
        <v>1</v>
      </c>
      <c r="AW303" s="33">
        <v>1</v>
      </c>
      <c r="AZ303" s="38">
        <v>1</v>
      </c>
      <c r="BB303" s="39">
        <v>1</v>
      </c>
    </row>
    <row r="304" spans="1:59" ht="15" customHeight="1" x14ac:dyDescent="0.35">
      <c r="A304" s="9">
        <v>303</v>
      </c>
      <c r="B304" s="3" t="s">
        <v>1238</v>
      </c>
      <c r="C304" s="3">
        <v>270</v>
      </c>
      <c r="D304" s="3">
        <v>270</v>
      </c>
      <c r="F304" s="3" t="s">
        <v>1553</v>
      </c>
      <c r="G304" s="3" t="s">
        <v>1553</v>
      </c>
      <c r="H304" s="3" t="s">
        <v>1159</v>
      </c>
      <c r="I304" s="3" t="s">
        <v>702</v>
      </c>
      <c r="J304" s="3" t="s">
        <v>1922</v>
      </c>
      <c r="K304" s="3" t="s">
        <v>918</v>
      </c>
      <c r="L304" s="3" t="s">
        <v>1916</v>
      </c>
      <c r="M304" s="33" t="s">
        <v>878</v>
      </c>
      <c r="P304" s="33">
        <v>2</v>
      </c>
      <c r="Q304" s="32" t="s">
        <v>2284</v>
      </c>
      <c r="R304" s="9" t="s">
        <v>3097</v>
      </c>
      <c r="S304" s="6" t="s">
        <v>3114</v>
      </c>
      <c r="T304" s="6" t="s">
        <v>3115</v>
      </c>
      <c r="U304" s="6" t="s">
        <v>3133</v>
      </c>
      <c r="V304" s="6" t="s">
        <v>3121</v>
      </c>
      <c r="W304" s="6" t="s">
        <v>3118</v>
      </c>
      <c r="X304" s="38">
        <v>1</v>
      </c>
      <c r="AI304" s="38">
        <v>1</v>
      </c>
      <c r="AP304" s="38">
        <v>1</v>
      </c>
      <c r="AV304" s="38">
        <v>1</v>
      </c>
      <c r="AZ304" s="38">
        <v>1</v>
      </c>
    </row>
    <row r="305" spans="1:60" ht="15" customHeight="1" x14ac:dyDescent="0.35">
      <c r="A305" s="9">
        <v>304</v>
      </c>
      <c r="B305" s="3" t="s">
        <v>3557</v>
      </c>
      <c r="C305" s="3">
        <v>377</v>
      </c>
      <c r="D305" s="3">
        <v>377</v>
      </c>
      <c r="F305" s="3" t="s">
        <v>60</v>
      </c>
      <c r="G305" s="6" t="s">
        <v>4348</v>
      </c>
      <c r="H305" s="3" t="s">
        <v>913</v>
      </c>
      <c r="I305" s="3" t="s">
        <v>909</v>
      </c>
      <c r="J305" s="3" t="s">
        <v>1922</v>
      </c>
      <c r="K305" s="3" t="s">
        <v>918</v>
      </c>
      <c r="L305" s="3" t="s">
        <v>1916</v>
      </c>
      <c r="M305" s="33" t="s">
        <v>882</v>
      </c>
      <c r="P305" s="27">
        <v>3.02</v>
      </c>
      <c r="Q305" s="32" t="s">
        <v>2285</v>
      </c>
      <c r="R305" s="9" t="s">
        <v>3100</v>
      </c>
      <c r="S305" s="6" t="s">
        <v>3122</v>
      </c>
      <c r="T305" s="6" t="s">
        <v>3115</v>
      </c>
      <c r="U305" s="6" t="s">
        <v>3120</v>
      </c>
      <c r="V305" s="6" t="s">
        <v>3128</v>
      </c>
      <c r="W305" s="6" t="s">
        <v>3140</v>
      </c>
      <c r="Y305" s="33">
        <v>1</v>
      </c>
      <c r="AI305" s="38">
        <v>1</v>
      </c>
      <c r="AO305" s="38">
        <v>1</v>
      </c>
      <c r="AW305" s="33">
        <v>1</v>
      </c>
      <c r="BC305" s="33">
        <v>1</v>
      </c>
      <c r="BD305" s="33">
        <v>1</v>
      </c>
    </row>
    <row r="306" spans="1:60" ht="15" customHeight="1" x14ac:dyDescent="0.35">
      <c r="A306" s="9">
        <v>305</v>
      </c>
      <c r="B306" s="3" t="s">
        <v>1240</v>
      </c>
      <c r="C306" s="3">
        <v>272</v>
      </c>
      <c r="D306" s="3">
        <v>272</v>
      </c>
      <c r="F306" s="3" t="s">
        <v>1554</v>
      </c>
      <c r="G306" s="3" t="s">
        <v>1554</v>
      </c>
      <c r="H306" s="3" t="s">
        <v>1159</v>
      </c>
      <c r="I306" s="3" t="s">
        <v>702</v>
      </c>
      <c r="J306" s="3" t="s">
        <v>1922</v>
      </c>
      <c r="K306" s="3" t="s">
        <v>918</v>
      </c>
      <c r="L306" s="3" t="s">
        <v>1916</v>
      </c>
      <c r="M306" s="33" t="s">
        <v>878</v>
      </c>
      <c r="P306" s="27">
        <v>2.91</v>
      </c>
      <c r="Q306" s="32" t="s">
        <v>2286</v>
      </c>
      <c r="R306" s="9" t="s">
        <v>3097</v>
      </c>
      <c r="S306" s="6" t="s">
        <v>3114</v>
      </c>
      <c r="T306" s="6" t="s">
        <v>3115</v>
      </c>
      <c r="U306" s="6" t="s">
        <v>3133</v>
      </c>
      <c r="V306" s="6" t="s">
        <v>3121</v>
      </c>
      <c r="W306" s="6" t="s">
        <v>3118</v>
      </c>
      <c r="X306" s="38">
        <v>1</v>
      </c>
      <c r="AI306" s="38">
        <v>1</v>
      </c>
      <c r="AP306" s="38">
        <v>1</v>
      </c>
      <c r="AV306" s="38">
        <v>1</v>
      </c>
      <c r="AZ306" s="38">
        <v>1</v>
      </c>
    </row>
    <row r="307" spans="1:60" ht="15" customHeight="1" x14ac:dyDescent="0.35">
      <c r="A307" s="9">
        <v>306</v>
      </c>
      <c r="B307" s="3" t="s">
        <v>1241</v>
      </c>
      <c r="C307" s="3">
        <v>273</v>
      </c>
      <c r="D307" s="3">
        <v>273</v>
      </c>
      <c r="F307" s="3" t="s">
        <v>1555</v>
      </c>
      <c r="G307" s="3" t="s">
        <v>1555</v>
      </c>
      <c r="H307" s="3" t="s">
        <v>1159</v>
      </c>
      <c r="I307" s="3" t="s">
        <v>702</v>
      </c>
      <c r="J307" s="3" t="s">
        <v>1922</v>
      </c>
      <c r="K307" s="3" t="s">
        <v>918</v>
      </c>
      <c r="L307" s="3" t="s">
        <v>1916</v>
      </c>
      <c r="M307" s="33" t="s">
        <v>878</v>
      </c>
      <c r="P307" s="33">
        <v>2</v>
      </c>
      <c r="Q307" s="32" t="s">
        <v>2287</v>
      </c>
      <c r="R307" s="9" t="s">
        <v>3097</v>
      </c>
      <c r="S307" s="6" t="s">
        <v>3114</v>
      </c>
      <c r="T307" s="6" t="s">
        <v>3115</v>
      </c>
      <c r="U307" s="6" t="s">
        <v>3133</v>
      </c>
      <c r="V307" s="6" t="s">
        <v>3121</v>
      </c>
      <c r="W307" s="6" t="s">
        <v>3118</v>
      </c>
      <c r="X307" s="38">
        <v>1</v>
      </c>
      <c r="AI307" s="38">
        <v>1</v>
      </c>
      <c r="AP307" s="38">
        <v>1</v>
      </c>
      <c r="AV307" s="38">
        <v>1</v>
      </c>
      <c r="AZ307" s="38">
        <v>1</v>
      </c>
    </row>
    <row r="308" spans="1:60" ht="15" customHeight="1" x14ac:dyDescent="0.35">
      <c r="A308" s="9">
        <v>307</v>
      </c>
      <c r="B308" s="3" t="s">
        <v>1242</v>
      </c>
      <c r="C308" s="3">
        <v>274</v>
      </c>
      <c r="D308" s="3">
        <v>274</v>
      </c>
      <c r="F308" s="3" t="s">
        <v>555</v>
      </c>
      <c r="G308" s="6" t="s">
        <v>4349</v>
      </c>
      <c r="H308" s="3" t="s">
        <v>910</v>
      </c>
      <c r="I308" s="3" t="s">
        <v>909</v>
      </c>
      <c r="J308" s="3" t="s">
        <v>1922</v>
      </c>
      <c r="K308" s="3" t="s">
        <v>985</v>
      </c>
      <c r="L308" s="3" t="s">
        <v>1916</v>
      </c>
      <c r="M308" s="33" t="s">
        <v>882</v>
      </c>
      <c r="P308" s="27" t="s">
        <v>3363</v>
      </c>
      <c r="Q308" s="32" t="s">
        <v>2288</v>
      </c>
      <c r="R308" s="9" t="s">
        <v>3102</v>
      </c>
      <c r="S308" s="6" t="s">
        <v>3122</v>
      </c>
      <c r="T308" s="6" t="s">
        <v>3115</v>
      </c>
      <c r="U308" s="6" t="s">
        <v>3120</v>
      </c>
      <c r="V308" s="6" t="s">
        <v>3125</v>
      </c>
      <c r="W308" s="6" t="s">
        <v>3131</v>
      </c>
      <c r="Y308" s="33">
        <v>1</v>
      </c>
      <c r="AI308" s="38">
        <v>1</v>
      </c>
      <c r="AO308" s="38">
        <v>1</v>
      </c>
      <c r="AV308" s="38">
        <v>1</v>
      </c>
      <c r="AW308" s="33">
        <v>1</v>
      </c>
      <c r="AX308" s="33">
        <v>1</v>
      </c>
      <c r="BB308" s="39">
        <v>1</v>
      </c>
      <c r="BC308" s="33">
        <v>1</v>
      </c>
    </row>
    <row r="309" spans="1:60" ht="15" customHeight="1" x14ac:dyDescent="0.35">
      <c r="A309" s="9">
        <v>308</v>
      </c>
      <c r="B309" s="3" t="s">
        <v>1243</v>
      </c>
      <c r="C309" s="3">
        <v>275</v>
      </c>
      <c r="D309" s="3">
        <v>275</v>
      </c>
      <c r="F309" s="3" t="s">
        <v>5</v>
      </c>
      <c r="G309" s="6" t="s">
        <v>4350</v>
      </c>
      <c r="H309" s="3" t="s">
        <v>910</v>
      </c>
      <c r="I309" s="3" t="s">
        <v>909</v>
      </c>
      <c r="J309" s="3" t="s">
        <v>1922</v>
      </c>
      <c r="K309" s="3" t="s">
        <v>932</v>
      </c>
      <c r="L309" s="3" t="s">
        <v>1918</v>
      </c>
      <c r="M309" s="33" t="s">
        <v>882</v>
      </c>
      <c r="P309" s="27">
        <v>9</v>
      </c>
      <c r="Q309" s="32" t="s">
        <v>2289</v>
      </c>
      <c r="R309" s="9" t="s">
        <v>3102</v>
      </c>
      <c r="S309" s="6" t="s">
        <v>3122</v>
      </c>
      <c r="T309" s="6" t="s">
        <v>3115</v>
      </c>
      <c r="U309" s="6" t="s">
        <v>3120</v>
      </c>
      <c r="V309" s="6" t="s">
        <v>3125</v>
      </c>
      <c r="W309" s="6" t="s">
        <v>3159</v>
      </c>
      <c r="Y309" s="33">
        <v>1</v>
      </c>
      <c r="AI309" s="38">
        <v>1</v>
      </c>
      <c r="AO309" s="38">
        <v>1</v>
      </c>
      <c r="AV309" s="38">
        <v>1</v>
      </c>
      <c r="AW309" s="33">
        <v>1</v>
      </c>
      <c r="AX309" s="33">
        <v>1</v>
      </c>
      <c r="BB309" s="39">
        <v>1</v>
      </c>
      <c r="BD309" s="33">
        <v>1</v>
      </c>
    </row>
    <row r="310" spans="1:60" ht="15" customHeight="1" x14ac:dyDescent="0.35">
      <c r="A310" s="9">
        <v>309</v>
      </c>
      <c r="B310" s="3" t="s">
        <v>1486</v>
      </c>
      <c r="C310" s="3">
        <v>276</v>
      </c>
      <c r="D310" s="3">
        <v>276</v>
      </c>
      <c r="F310" s="3" t="s">
        <v>1487</v>
      </c>
      <c r="G310" s="6" t="s">
        <v>4351</v>
      </c>
      <c r="H310" s="3" t="s">
        <v>1369</v>
      </c>
      <c r="I310" s="3" t="s">
        <v>904</v>
      </c>
      <c r="J310" s="3" t="s">
        <v>1922</v>
      </c>
      <c r="K310" s="3" t="s">
        <v>932</v>
      </c>
      <c r="L310" s="3" t="s">
        <v>1918</v>
      </c>
      <c r="M310" s="33" t="s">
        <v>878</v>
      </c>
      <c r="P310" s="27">
        <v>1.54</v>
      </c>
      <c r="Q310" s="32" t="s">
        <v>2290</v>
      </c>
      <c r="R310" s="9" t="s">
        <v>3097</v>
      </c>
      <c r="S310" s="6" t="s">
        <v>3114</v>
      </c>
      <c r="T310" s="6" t="s">
        <v>3115</v>
      </c>
      <c r="U310" s="6" t="s">
        <v>3133</v>
      </c>
      <c r="V310" s="6" t="s">
        <v>3121</v>
      </c>
      <c r="W310" s="6" t="s">
        <v>3137</v>
      </c>
      <c r="X310" s="38">
        <v>1</v>
      </c>
      <c r="AI310" s="38">
        <v>1</v>
      </c>
      <c r="AP310" s="33">
        <v>1</v>
      </c>
      <c r="AV310" s="38">
        <v>1</v>
      </c>
      <c r="AZ310" s="38">
        <v>1</v>
      </c>
      <c r="BC310" s="33">
        <v>1</v>
      </c>
    </row>
    <row r="311" spans="1:60" ht="15" customHeight="1" x14ac:dyDescent="0.35">
      <c r="A311" s="9">
        <v>310</v>
      </c>
      <c r="B311" s="3" t="s">
        <v>1244</v>
      </c>
      <c r="C311" s="3">
        <v>277</v>
      </c>
      <c r="D311" s="3">
        <v>277</v>
      </c>
      <c r="F311" s="3" t="s">
        <v>21</v>
      </c>
      <c r="G311" s="6" t="s">
        <v>4352</v>
      </c>
      <c r="H311" s="3" t="s">
        <v>923</v>
      </c>
      <c r="I311" s="3" t="s">
        <v>909</v>
      </c>
      <c r="J311" s="3" t="s">
        <v>1922</v>
      </c>
      <c r="K311" s="3" t="s">
        <v>932</v>
      </c>
      <c r="L311" s="3" t="s">
        <v>1918</v>
      </c>
      <c r="M311" s="33" t="s">
        <v>878</v>
      </c>
      <c r="P311" s="27">
        <v>7</v>
      </c>
      <c r="Q311" s="32" t="s">
        <v>2291</v>
      </c>
      <c r="R311" s="9" t="s">
        <v>3098</v>
      </c>
      <c r="S311" s="6" t="s">
        <v>3114</v>
      </c>
      <c r="T311" s="6" t="s">
        <v>3115</v>
      </c>
      <c r="U311" s="6" t="s">
        <v>3120</v>
      </c>
      <c r="V311" s="6" t="s">
        <v>3128</v>
      </c>
      <c r="W311" s="6" t="s">
        <v>3137</v>
      </c>
      <c r="X311" s="38">
        <v>1</v>
      </c>
      <c r="AI311" s="38">
        <v>1</v>
      </c>
      <c r="AO311" s="38">
        <v>1</v>
      </c>
      <c r="AW311" s="33">
        <v>1</v>
      </c>
      <c r="AZ311" s="38">
        <v>1</v>
      </c>
      <c r="BC311" s="33">
        <v>1</v>
      </c>
    </row>
    <row r="312" spans="1:60" ht="15" customHeight="1" x14ac:dyDescent="0.35">
      <c r="A312" s="9">
        <v>311</v>
      </c>
      <c r="B312" s="3" t="s">
        <v>1700</v>
      </c>
      <c r="C312" s="3">
        <v>516</v>
      </c>
      <c r="D312" s="3">
        <v>516</v>
      </c>
      <c r="Q312" s="32"/>
      <c r="R312" s="9"/>
      <c r="S312" s="6" t="s">
        <v>3132</v>
      </c>
      <c r="T312" s="6" t="s">
        <v>3132</v>
      </c>
      <c r="U312" s="6" t="s">
        <v>3132</v>
      </c>
      <c r="V312" s="6" t="s">
        <v>3132</v>
      </c>
      <c r="W312" s="6" t="s">
        <v>3132</v>
      </c>
    </row>
    <row r="313" spans="1:60" ht="15" customHeight="1" x14ac:dyDescent="0.35">
      <c r="A313" s="9">
        <v>312</v>
      </c>
      <c r="B313" s="3" t="s">
        <v>4845</v>
      </c>
      <c r="C313" s="3">
        <v>279</v>
      </c>
      <c r="D313" s="3">
        <v>279</v>
      </c>
      <c r="F313" s="3" t="s">
        <v>48</v>
      </c>
      <c r="G313" s="78" t="s">
        <v>4353</v>
      </c>
      <c r="H313" s="3" t="s">
        <v>116</v>
      </c>
      <c r="I313" s="3" t="s">
        <v>4768</v>
      </c>
      <c r="J313" s="3" t="s">
        <v>1922</v>
      </c>
      <c r="K313" s="3" t="s">
        <v>918</v>
      </c>
      <c r="L313" s="3" t="s">
        <v>1916</v>
      </c>
      <c r="M313" s="33" t="s">
        <v>903</v>
      </c>
      <c r="P313" s="27">
        <v>12</v>
      </c>
      <c r="Q313" s="32" t="s">
        <v>2293</v>
      </c>
      <c r="R313" s="9" t="s">
        <v>3103</v>
      </c>
      <c r="S313" s="6" t="s">
        <v>3178</v>
      </c>
      <c r="T313" s="6" t="s">
        <v>3115</v>
      </c>
      <c r="U313" s="6" t="s">
        <v>3120</v>
      </c>
      <c r="V313" s="6" t="s">
        <v>3128</v>
      </c>
      <c r="W313" s="6" t="s">
        <v>3136</v>
      </c>
      <c r="Z313" s="33">
        <v>1</v>
      </c>
      <c r="AA313" s="33">
        <v>1</v>
      </c>
      <c r="AC313" s="33">
        <v>1</v>
      </c>
      <c r="AD313" s="33">
        <v>1</v>
      </c>
      <c r="AI313" s="38">
        <v>1</v>
      </c>
      <c r="AO313" s="38">
        <v>1</v>
      </c>
      <c r="AW313" s="33">
        <v>1</v>
      </c>
      <c r="AZ313" s="38">
        <v>1</v>
      </c>
      <c r="BB313" s="39">
        <v>1</v>
      </c>
      <c r="BC313" s="33">
        <v>1</v>
      </c>
    </row>
    <row r="314" spans="1:60" ht="15" customHeight="1" x14ac:dyDescent="0.35">
      <c r="A314" s="9">
        <v>313</v>
      </c>
      <c r="B314" s="3" t="s">
        <v>693</v>
      </c>
      <c r="C314" s="3">
        <v>280</v>
      </c>
      <c r="D314" s="3">
        <v>280</v>
      </c>
      <c r="F314" s="3" t="s">
        <v>1489</v>
      </c>
      <c r="G314" s="6" t="s">
        <v>4354</v>
      </c>
      <c r="H314" s="3" t="s">
        <v>1369</v>
      </c>
      <c r="I314" s="3" t="s">
        <v>904</v>
      </c>
      <c r="J314" s="3" t="s">
        <v>1922</v>
      </c>
      <c r="K314" s="3" t="s">
        <v>932</v>
      </c>
      <c r="L314" s="3" t="s">
        <v>1918</v>
      </c>
      <c r="M314" s="33" t="s">
        <v>878</v>
      </c>
      <c r="P314" s="27">
        <v>1.27</v>
      </c>
      <c r="Q314" s="32" t="s">
        <v>2294</v>
      </c>
      <c r="R314" s="9" t="s">
        <v>3097</v>
      </c>
      <c r="S314" s="6" t="s">
        <v>3114</v>
      </c>
      <c r="T314" s="6" t="s">
        <v>3115</v>
      </c>
      <c r="U314" s="6" t="s">
        <v>3133</v>
      </c>
      <c r="V314" s="6" t="s">
        <v>3121</v>
      </c>
      <c r="W314" s="6" t="s">
        <v>3137</v>
      </c>
      <c r="X314" s="38">
        <v>1</v>
      </c>
      <c r="AI314" s="38">
        <v>1</v>
      </c>
      <c r="AP314" s="33">
        <v>1</v>
      </c>
      <c r="AV314" s="38">
        <v>1</v>
      </c>
      <c r="AZ314" s="38">
        <v>1</v>
      </c>
      <c r="BC314" s="33">
        <v>1</v>
      </c>
    </row>
    <row r="315" spans="1:60" ht="15" customHeight="1" x14ac:dyDescent="0.35">
      <c r="A315" s="9">
        <v>314</v>
      </c>
      <c r="B315" s="3" t="s">
        <v>1265</v>
      </c>
      <c r="C315" s="3">
        <v>281</v>
      </c>
      <c r="D315" s="3">
        <v>281</v>
      </c>
      <c r="F315" s="3" t="s">
        <v>862</v>
      </c>
      <c r="G315" s="6" t="s">
        <v>4355</v>
      </c>
      <c r="H315" s="3" t="s">
        <v>568</v>
      </c>
      <c r="I315" s="3" t="s">
        <v>883</v>
      </c>
      <c r="J315" s="3" t="s">
        <v>1921</v>
      </c>
      <c r="K315" s="3" t="s">
        <v>985</v>
      </c>
      <c r="L315" s="3" t="s">
        <v>1916</v>
      </c>
      <c r="M315" s="33" t="s">
        <v>882</v>
      </c>
      <c r="N315" s="27">
        <v>1</v>
      </c>
      <c r="O315" s="27">
        <v>1</v>
      </c>
      <c r="P315" s="27">
        <v>1</v>
      </c>
      <c r="Q315" s="32" t="s">
        <v>2295</v>
      </c>
      <c r="R315" s="9" t="s">
        <v>3100</v>
      </c>
      <c r="S315" s="6" t="s">
        <v>3122</v>
      </c>
      <c r="T315" s="6" t="s">
        <v>3115</v>
      </c>
      <c r="U315" s="6" t="s">
        <v>3124</v>
      </c>
      <c r="V315" s="6" t="s">
        <v>3128</v>
      </c>
      <c r="W315" s="6" t="s">
        <v>3140</v>
      </c>
      <c r="Y315" s="33">
        <v>1</v>
      </c>
      <c r="AI315" s="38">
        <v>1</v>
      </c>
      <c r="AQ315" s="33">
        <v>1</v>
      </c>
      <c r="AW315" s="33">
        <v>1</v>
      </c>
      <c r="BC315" s="33">
        <v>1</v>
      </c>
      <c r="BD315" s="33">
        <v>1</v>
      </c>
    </row>
    <row r="316" spans="1:60" ht="15" customHeight="1" x14ac:dyDescent="0.35">
      <c r="A316" s="9">
        <v>315</v>
      </c>
      <c r="B316" s="3" t="s">
        <v>85</v>
      </c>
      <c r="C316" s="3">
        <v>282</v>
      </c>
      <c r="D316" s="3">
        <v>282</v>
      </c>
      <c r="F316" s="3" t="s">
        <v>1266</v>
      </c>
      <c r="G316" s="3" t="s">
        <v>4356</v>
      </c>
      <c r="H316" s="3" t="s">
        <v>898</v>
      </c>
      <c r="I316" s="3" t="s">
        <v>146</v>
      </c>
      <c r="J316" s="3" t="s">
        <v>897</v>
      </c>
      <c r="K316" s="3" t="s">
        <v>932</v>
      </c>
      <c r="L316" s="3" t="s">
        <v>1918</v>
      </c>
      <c r="M316" s="33" t="s">
        <v>903</v>
      </c>
      <c r="P316" s="27">
        <v>37.44</v>
      </c>
      <c r="Q316" s="32" t="s">
        <v>2148</v>
      </c>
      <c r="R316" s="9" t="s">
        <v>3098</v>
      </c>
      <c r="S316" s="6" t="s">
        <v>3135</v>
      </c>
      <c r="T316" s="6" t="s">
        <v>3115</v>
      </c>
      <c r="U316" s="6" t="s">
        <v>3120</v>
      </c>
      <c r="V316" s="6" t="s">
        <v>3128</v>
      </c>
      <c r="W316" s="6" t="s">
        <v>3136</v>
      </c>
      <c r="X316" s="38">
        <v>1</v>
      </c>
      <c r="AD316" s="33">
        <v>1</v>
      </c>
      <c r="AI316" s="38">
        <v>1</v>
      </c>
      <c r="AO316" s="38">
        <v>1</v>
      </c>
      <c r="AW316" s="33">
        <v>1</v>
      </c>
      <c r="AZ316" s="38">
        <v>1</v>
      </c>
      <c r="BB316" s="39">
        <v>1</v>
      </c>
      <c r="BC316" s="33">
        <v>1</v>
      </c>
    </row>
    <row r="317" spans="1:60" ht="15" customHeight="1" x14ac:dyDescent="0.35">
      <c r="A317" s="9">
        <v>316</v>
      </c>
      <c r="B317" s="3" t="s">
        <v>1267</v>
      </c>
      <c r="C317" s="3">
        <v>283</v>
      </c>
      <c r="D317" s="3">
        <v>283</v>
      </c>
      <c r="F317" s="3" t="s">
        <v>1268</v>
      </c>
      <c r="G317" s="3" t="s">
        <v>1268</v>
      </c>
      <c r="H317" s="3" t="s">
        <v>1269</v>
      </c>
      <c r="I317" s="3" t="s">
        <v>909</v>
      </c>
      <c r="J317" s="3" t="s">
        <v>1922</v>
      </c>
      <c r="K317" s="3" t="s">
        <v>1150</v>
      </c>
      <c r="L317" s="3" t="s">
        <v>1917</v>
      </c>
      <c r="M317" s="33" t="s">
        <v>903</v>
      </c>
      <c r="P317" s="27">
        <v>0.89</v>
      </c>
      <c r="Q317" s="32" t="s">
        <v>2296</v>
      </c>
      <c r="R317" s="9" t="s">
        <v>3100</v>
      </c>
      <c r="S317" s="6" t="s">
        <v>3122</v>
      </c>
      <c r="T317" s="6" t="s">
        <v>3115</v>
      </c>
      <c r="U317" s="6" t="s">
        <v>3120</v>
      </c>
      <c r="V317" s="6" t="s">
        <v>3128</v>
      </c>
      <c r="W317" s="6" t="s">
        <v>3139</v>
      </c>
      <c r="Y317" s="33">
        <v>1</v>
      </c>
      <c r="AI317" s="38">
        <v>1</v>
      </c>
      <c r="AO317" s="38">
        <v>1</v>
      </c>
      <c r="AW317" s="33">
        <v>1</v>
      </c>
      <c r="BD317" s="33">
        <v>1</v>
      </c>
    </row>
    <row r="318" spans="1:60" ht="15" customHeight="1" x14ac:dyDescent="0.35">
      <c r="A318" s="9">
        <v>317</v>
      </c>
      <c r="B318" s="3" t="s">
        <v>1270</v>
      </c>
      <c r="C318" s="3">
        <v>284</v>
      </c>
      <c r="D318" s="3">
        <v>284</v>
      </c>
      <c r="F318" s="3" t="s">
        <v>1896</v>
      </c>
      <c r="G318" s="3" t="s">
        <v>1896</v>
      </c>
      <c r="H318" s="3" t="s">
        <v>905</v>
      </c>
      <c r="I318" s="3" t="s">
        <v>904</v>
      </c>
      <c r="J318" s="3" t="s">
        <v>1922</v>
      </c>
      <c r="K318" s="3" t="s">
        <v>985</v>
      </c>
      <c r="L318" s="3" t="s">
        <v>1916</v>
      </c>
      <c r="M318" s="33" t="s">
        <v>878</v>
      </c>
      <c r="P318" s="27">
        <v>1.57</v>
      </c>
      <c r="Q318" s="32" t="s">
        <v>2297</v>
      </c>
      <c r="R318" s="9" t="s">
        <v>3097</v>
      </c>
      <c r="S318" s="6" t="s">
        <v>3114</v>
      </c>
      <c r="T318" s="6" t="s">
        <v>3115</v>
      </c>
      <c r="U318" s="6" t="s">
        <v>3133</v>
      </c>
      <c r="V318" s="6" t="s">
        <v>3121</v>
      </c>
      <c r="W318" s="6" t="s">
        <v>3137</v>
      </c>
      <c r="X318" s="38">
        <v>1</v>
      </c>
      <c r="AI318" s="38">
        <v>1</v>
      </c>
      <c r="AP318" s="33">
        <v>1</v>
      </c>
      <c r="AV318" s="38">
        <v>1</v>
      </c>
      <c r="AZ318" s="38">
        <v>1</v>
      </c>
      <c r="BC318" s="33">
        <v>1</v>
      </c>
    </row>
    <row r="319" spans="1:60" ht="15" customHeight="1" x14ac:dyDescent="0.35">
      <c r="A319" s="9">
        <v>318</v>
      </c>
      <c r="B319" s="3" t="s">
        <v>1271</v>
      </c>
      <c r="C319" s="3">
        <v>285</v>
      </c>
      <c r="D319" s="3">
        <v>285</v>
      </c>
      <c r="F319" s="3" t="s">
        <v>3756</v>
      </c>
      <c r="G319" s="6" t="s">
        <v>4357</v>
      </c>
      <c r="H319" s="3" t="s">
        <v>1280</v>
      </c>
      <c r="I319" s="3" t="s">
        <v>909</v>
      </c>
      <c r="J319" s="3" t="s">
        <v>1922</v>
      </c>
      <c r="K319" s="3" t="s">
        <v>985</v>
      </c>
      <c r="L319" s="3" t="s">
        <v>1916</v>
      </c>
      <c r="M319" s="33" t="s">
        <v>882</v>
      </c>
      <c r="P319" s="27">
        <v>8.6199999999999992</v>
      </c>
      <c r="Q319" s="32" t="s">
        <v>2298</v>
      </c>
      <c r="R319" s="9" t="s">
        <v>3100</v>
      </c>
      <c r="S319" s="6" t="s">
        <v>3122</v>
      </c>
      <c r="T319" s="6" t="s">
        <v>3115</v>
      </c>
      <c r="U319" s="6" t="s">
        <v>3120</v>
      </c>
      <c r="V319" s="6" t="s">
        <v>3128</v>
      </c>
      <c r="W319" s="6" t="s">
        <v>3172</v>
      </c>
      <c r="Y319" s="33">
        <v>1</v>
      </c>
      <c r="AI319" s="38">
        <v>1</v>
      </c>
      <c r="AO319" s="38">
        <v>1</v>
      </c>
      <c r="AW319" s="33">
        <v>1</v>
      </c>
      <c r="BH319" s="33">
        <v>1</v>
      </c>
    </row>
    <row r="320" spans="1:60" ht="15" customHeight="1" x14ac:dyDescent="0.35">
      <c r="A320" s="9">
        <v>319</v>
      </c>
      <c r="B320" s="3" t="s">
        <v>1281</v>
      </c>
      <c r="C320" s="3">
        <v>286</v>
      </c>
      <c r="D320" s="3">
        <v>286</v>
      </c>
      <c r="F320" s="3" t="s">
        <v>30</v>
      </c>
      <c r="G320" s="6" t="s">
        <v>4358</v>
      </c>
      <c r="H320" s="3" t="s">
        <v>1141</v>
      </c>
      <c r="I320" s="3" t="s">
        <v>909</v>
      </c>
      <c r="J320" s="3" t="s">
        <v>1922</v>
      </c>
      <c r="K320" s="3" t="s">
        <v>918</v>
      </c>
      <c r="L320" s="3" t="s">
        <v>1916</v>
      </c>
      <c r="M320" s="33" t="s">
        <v>878</v>
      </c>
      <c r="P320" s="27">
        <v>5.16</v>
      </c>
      <c r="Q320" s="32" t="s">
        <v>2299</v>
      </c>
      <c r="R320" s="9" t="s">
        <v>3099</v>
      </c>
      <c r="S320" s="6" t="s">
        <v>3171</v>
      </c>
      <c r="T320" s="6" t="s">
        <v>3115</v>
      </c>
      <c r="U320" s="6" t="s">
        <v>3120</v>
      </c>
      <c r="V320" s="6" t="s">
        <v>3125</v>
      </c>
      <c r="W320" s="6" t="s">
        <v>3172</v>
      </c>
      <c r="X320" s="38">
        <v>1</v>
      </c>
      <c r="AC320" s="33">
        <v>1</v>
      </c>
      <c r="AD320" s="33">
        <v>1</v>
      </c>
      <c r="AI320" s="38">
        <v>1</v>
      </c>
      <c r="AO320" s="38">
        <v>1</v>
      </c>
      <c r="AV320" s="38">
        <v>1</v>
      </c>
      <c r="AW320" s="33">
        <v>1</v>
      </c>
      <c r="AX320" s="33">
        <v>1</v>
      </c>
      <c r="BH320" s="33">
        <v>1</v>
      </c>
    </row>
    <row r="321" spans="1:57" ht="15" customHeight="1" x14ac:dyDescent="0.35">
      <c r="A321" s="9">
        <v>320</v>
      </c>
      <c r="B321" s="3" t="s">
        <v>1282</v>
      </c>
      <c r="C321" s="3">
        <v>287</v>
      </c>
      <c r="D321" s="3">
        <v>287</v>
      </c>
      <c r="F321" s="3" t="s">
        <v>83</v>
      </c>
      <c r="G321" s="3" t="s">
        <v>4359</v>
      </c>
      <c r="H321" s="3" t="s">
        <v>1104</v>
      </c>
      <c r="I321" s="3" t="s">
        <v>1209</v>
      </c>
      <c r="J321" s="3" t="s">
        <v>925</v>
      </c>
      <c r="K321" s="3" t="s">
        <v>918</v>
      </c>
      <c r="L321" s="3" t="s">
        <v>1916</v>
      </c>
      <c r="M321" s="33" t="s">
        <v>882</v>
      </c>
      <c r="P321" s="27">
        <v>18.190000000000001</v>
      </c>
      <c r="Q321" s="32" t="s">
        <v>2300</v>
      </c>
      <c r="R321" s="9" t="s">
        <v>3100</v>
      </c>
      <c r="S321" s="6" t="s">
        <v>3122</v>
      </c>
      <c r="T321" s="6" t="s">
        <v>3115</v>
      </c>
      <c r="U321" s="6" t="s">
        <v>3120</v>
      </c>
      <c r="V321" s="6" t="s">
        <v>3128</v>
      </c>
      <c r="W321" s="6" t="s">
        <v>3143</v>
      </c>
      <c r="Y321" s="33">
        <v>1</v>
      </c>
      <c r="AI321" s="38">
        <v>1</v>
      </c>
      <c r="AO321" s="38">
        <v>1</v>
      </c>
      <c r="AW321" s="33">
        <v>1</v>
      </c>
      <c r="BC321" s="33">
        <v>1</v>
      </c>
      <c r="BE321" s="33">
        <v>1</v>
      </c>
    </row>
    <row r="322" spans="1:57" ht="15" customHeight="1" x14ac:dyDescent="0.35">
      <c r="A322" s="9">
        <v>321</v>
      </c>
      <c r="B322" s="3" t="s">
        <v>1283</v>
      </c>
      <c r="C322" s="3">
        <v>288</v>
      </c>
      <c r="D322" s="3">
        <v>288</v>
      </c>
      <c r="E322" s="6" t="s">
        <v>2028</v>
      </c>
      <c r="F322" s="3" t="s">
        <v>1284</v>
      </c>
      <c r="G322" s="75" t="s">
        <v>4360</v>
      </c>
      <c r="H322" s="3" t="s">
        <v>2031</v>
      </c>
      <c r="I322" s="3" t="s">
        <v>881</v>
      </c>
      <c r="J322" s="3" t="s">
        <v>1922</v>
      </c>
      <c r="K322" s="3" t="s">
        <v>985</v>
      </c>
      <c r="L322" s="3" t="s">
        <v>1916</v>
      </c>
      <c r="M322" s="33" t="s">
        <v>878</v>
      </c>
      <c r="P322" s="27">
        <v>15.29</v>
      </c>
      <c r="Q322" s="32" t="s">
        <v>2301</v>
      </c>
      <c r="R322" s="9" t="s">
        <v>3098</v>
      </c>
      <c r="S322" s="6" t="s">
        <v>3114</v>
      </c>
      <c r="T322" s="6" t="s">
        <v>3115</v>
      </c>
      <c r="U322" s="6" t="s">
        <v>3116</v>
      </c>
      <c r="V322" s="6" t="s">
        <v>3121</v>
      </c>
      <c r="W322" s="6" t="s">
        <v>3118</v>
      </c>
      <c r="X322" s="38">
        <v>1</v>
      </c>
      <c r="AI322" s="38">
        <v>1</v>
      </c>
      <c r="AR322" s="33">
        <v>1</v>
      </c>
      <c r="AV322" s="38">
        <v>1</v>
      </c>
      <c r="AZ322" s="38">
        <v>1</v>
      </c>
    </row>
    <row r="323" spans="1:57" ht="15" customHeight="1" x14ac:dyDescent="0.35">
      <c r="A323" s="9">
        <v>322</v>
      </c>
      <c r="D323" s="3">
        <v>288</v>
      </c>
      <c r="E323" s="6" t="s">
        <v>2029</v>
      </c>
      <c r="F323" s="3" t="s">
        <v>1284</v>
      </c>
      <c r="G323" s="75" t="s">
        <v>4360</v>
      </c>
      <c r="H323" s="3" t="s">
        <v>2031</v>
      </c>
      <c r="I323" s="3" t="s">
        <v>881</v>
      </c>
      <c r="J323" s="3" t="s">
        <v>1922</v>
      </c>
      <c r="Q323" s="32" t="s">
        <v>2302</v>
      </c>
      <c r="R323" s="9" t="s">
        <v>3098</v>
      </c>
      <c r="S323" s="6" t="s">
        <v>3114</v>
      </c>
      <c r="T323" s="6" t="s">
        <v>3115</v>
      </c>
      <c r="U323" s="6" t="s">
        <v>3120</v>
      </c>
      <c r="V323" s="6" t="s">
        <v>3128</v>
      </c>
      <c r="W323" s="6" t="s">
        <v>3118</v>
      </c>
      <c r="X323" s="38">
        <v>1</v>
      </c>
      <c r="AI323" s="38">
        <v>1</v>
      </c>
      <c r="AO323" s="38">
        <v>1</v>
      </c>
      <c r="AW323" s="33">
        <v>1</v>
      </c>
      <c r="AZ323" s="38">
        <v>1</v>
      </c>
    </row>
    <row r="324" spans="1:57" ht="15" customHeight="1" x14ac:dyDescent="0.35">
      <c r="A324" s="9">
        <v>323</v>
      </c>
      <c r="B324" s="3" t="s">
        <v>1285</v>
      </c>
      <c r="C324" s="3">
        <v>289</v>
      </c>
      <c r="D324" s="3">
        <v>289</v>
      </c>
      <c r="F324" s="3" t="s">
        <v>92</v>
      </c>
      <c r="G324" s="75" t="s">
        <v>4361</v>
      </c>
      <c r="H324" s="3" t="s">
        <v>975</v>
      </c>
      <c r="I324" s="3" t="s">
        <v>702</v>
      </c>
      <c r="J324" s="3" t="s">
        <v>1922</v>
      </c>
      <c r="K324" s="3" t="s">
        <v>932</v>
      </c>
      <c r="L324" s="3" t="s">
        <v>1918</v>
      </c>
      <c r="M324" s="33" t="s">
        <v>878</v>
      </c>
      <c r="P324" s="27">
        <v>1.17</v>
      </c>
      <c r="Q324" s="32" t="s">
        <v>2303</v>
      </c>
      <c r="R324" s="9" t="s">
        <v>3097</v>
      </c>
      <c r="S324" s="6" t="s">
        <v>3114</v>
      </c>
      <c r="T324" s="6" t="s">
        <v>3115</v>
      </c>
      <c r="U324" s="6" t="s">
        <v>3133</v>
      </c>
      <c r="V324" s="6" t="s">
        <v>3121</v>
      </c>
      <c r="W324" s="6" t="s">
        <v>3118</v>
      </c>
      <c r="X324" s="38">
        <v>1</v>
      </c>
      <c r="AI324" s="38">
        <v>1</v>
      </c>
      <c r="AP324" s="33">
        <v>1</v>
      </c>
      <c r="AV324" s="38">
        <v>1</v>
      </c>
      <c r="AZ324" s="38">
        <v>1</v>
      </c>
    </row>
    <row r="325" spans="1:57" ht="15" customHeight="1" x14ac:dyDescent="0.35">
      <c r="A325" s="9">
        <v>324</v>
      </c>
      <c r="B325" s="3" t="s">
        <v>1288</v>
      </c>
      <c r="C325" s="3">
        <v>290</v>
      </c>
      <c r="D325" s="3">
        <v>290</v>
      </c>
      <c r="F325" s="3" t="s">
        <v>1273</v>
      </c>
      <c r="G325" s="75" t="s">
        <v>4362</v>
      </c>
      <c r="H325" s="3" t="s">
        <v>975</v>
      </c>
      <c r="I325" s="3" t="s">
        <v>702</v>
      </c>
      <c r="J325" s="3" t="s">
        <v>1922</v>
      </c>
      <c r="K325" s="3" t="s">
        <v>918</v>
      </c>
      <c r="L325" s="3" t="s">
        <v>1916</v>
      </c>
      <c r="M325" s="33" t="s">
        <v>878</v>
      </c>
      <c r="P325" s="27">
        <v>0.92</v>
      </c>
      <c r="Q325" s="32" t="s">
        <v>2304</v>
      </c>
      <c r="R325" s="9" t="s">
        <v>3097</v>
      </c>
      <c r="S325" s="6" t="s">
        <v>3114</v>
      </c>
      <c r="T325" s="6" t="s">
        <v>3115</v>
      </c>
      <c r="U325" s="6" t="s">
        <v>3133</v>
      </c>
      <c r="V325" s="6" t="s">
        <v>3121</v>
      </c>
      <c r="W325" s="6" t="s">
        <v>3118</v>
      </c>
      <c r="X325" s="38">
        <v>1</v>
      </c>
      <c r="AI325" s="38">
        <v>1</v>
      </c>
      <c r="AP325" s="33">
        <v>1</v>
      </c>
      <c r="AV325" s="38">
        <v>1</v>
      </c>
      <c r="AZ325" s="38">
        <v>1</v>
      </c>
    </row>
    <row r="326" spans="1:57" ht="15" customHeight="1" x14ac:dyDescent="0.35">
      <c r="A326" s="9">
        <v>325</v>
      </c>
      <c r="B326" s="3" t="s">
        <v>1289</v>
      </c>
      <c r="C326" s="3">
        <v>20</v>
      </c>
      <c r="D326" s="3">
        <v>20</v>
      </c>
      <c r="Q326" s="32"/>
      <c r="R326" s="9"/>
      <c r="S326" s="6" t="s">
        <v>3132</v>
      </c>
      <c r="T326" s="6" t="s">
        <v>3132</v>
      </c>
      <c r="U326" s="6" t="s">
        <v>3132</v>
      </c>
      <c r="V326" s="6" t="s">
        <v>3132</v>
      </c>
      <c r="W326" s="6" t="s">
        <v>3132</v>
      </c>
    </row>
    <row r="327" spans="1:57" ht="15" customHeight="1" x14ac:dyDescent="0.35">
      <c r="A327" s="9">
        <v>326</v>
      </c>
      <c r="B327" s="3" t="s">
        <v>332</v>
      </c>
      <c r="C327" s="3">
        <v>292</v>
      </c>
      <c r="D327" s="3">
        <v>292</v>
      </c>
      <c r="F327" s="3" t="s">
        <v>10</v>
      </c>
      <c r="G327" s="6" t="s">
        <v>4363</v>
      </c>
      <c r="H327" s="3" t="s">
        <v>1094</v>
      </c>
      <c r="I327" s="3" t="s">
        <v>909</v>
      </c>
      <c r="J327" s="3" t="s">
        <v>1922</v>
      </c>
      <c r="K327" s="3" t="s">
        <v>932</v>
      </c>
      <c r="L327" s="3" t="s">
        <v>1918</v>
      </c>
      <c r="M327" s="33" t="s">
        <v>903</v>
      </c>
      <c r="P327" s="27">
        <v>8</v>
      </c>
      <c r="Q327" s="32" t="s">
        <v>2305</v>
      </c>
      <c r="R327" s="9" t="s">
        <v>3098</v>
      </c>
      <c r="S327" s="6" t="s">
        <v>3114</v>
      </c>
      <c r="T327" s="6" t="s">
        <v>3115</v>
      </c>
      <c r="U327" s="6" t="s">
        <v>3120</v>
      </c>
      <c r="V327" s="6" t="s">
        <v>3128</v>
      </c>
      <c r="W327" s="6" t="s">
        <v>3118</v>
      </c>
      <c r="X327" s="38">
        <v>1</v>
      </c>
      <c r="AI327" s="38">
        <v>1</v>
      </c>
      <c r="AO327" s="38">
        <v>1</v>
      </c>
      <c r="AW327" s="33">
        <v>1</v>
      </c>
      <c r="AZ327" s="38">
        <v>1</v>
      </c>
    </row>
    <row r="328" spans="1:57" ht="15" customHeight="1" x14ac:dyDescent="0.35">
      <c r="A328" s="9">
        <v>327</v>
      </c>
      <c r="B328" s="3" t="s">
        <v>1290</v>
      </c>
      <c r="C328" s="3">
        <v>293</v>
      </c>
      <c r="D328" s="3">
        <v>293</v>
      </c>
      <c r="F328" s="3" t="s">
        <v>865</v>
      </c>
      <c r="G328" s="6" t="s">
        <v>4364</v>
      </c>
      <c r="H328" s="3" t="s">
        <v>884</v>
      </c>
      <c r="I328" s="3" t="s">
        <v>883</v>
      </c>
      <c r="J328" s="3" t="s">
        <v>1921</v>
      </c>
      <c r="K328" s="3" t="s">
        <v>985</v>
      </c>
      <c r="L328" s="3" t="s">
        <v>1916</v>
      </c>
      <c r="M328" s="33" t="s">
        <v>882</v>
      </c>
      <c r="N328" s="27">
        <v>1.69</v>
      </c>
      <c r="O328" s="27">
        <v>1.8</v>
      </c>
      <c r="P328" s="27">
        <v>1.7450000000000001</v>
      </c>
      <c r="Q328" s="32" t="s">
        <v>2306</v>
      </c>
      <c r="R328" s="9" t="s">
        <v>3107</v>
      </c>
      <c r="S328" s="6" t="s">
        <v>3122</v>
      </c>
      <c r="T328" s="6" t="s">
        <v>3123</v>
      </c>
      <c r="U328" s="6" t="s">
        <v>3124</v>
      </c>
      <c r="V328" s="6" t="s">
        <v>3125</v>
      </c>
      <c r="W328" s="6" t="s">
        <v>3126</v>
      </c>
      <c r="Y328" s="33">
        <v>1</v>
      </c>
      <c r="AM328" s="33">
        <v>1</v>
      </c>
      <c r="AQ328" s="33">
        <v>1</v>
      </c>
      <c r="AV328" s="38">
        <v>1</v>
      </c>
      <c r="AW328" s="33">
        <v>1</v>
      </c>
      <c r="AX328" s="33">
        <v>1</v>
      </c>
      <c r="AZ328" s="38">
        <v>1</v>
      </c>
      <c r="BD328" s="33">
        <v>1</v>
      </c>
    </row>
    <row r="329" spans="1:57" ht="15" customHeight="1" x14ac:dyDescent="0.35">
      <c r="A329" s="9">
        <v>328</v>
      </c>
      <c r="B329" s="3" t="s">
        <v>1701</v>
      </c>
      <c r="C329" s="3">
        <v>526</v>
      </c>
      <c r="D329" s="3">
        <v>526</v>
      </c>
      <c r="Q329" s="32"/>
      <c r="R329" s="9"/>
      <c r="S329" s="6" t="s">
        <v>3132</v>
      </c>
      <c r="T329" s="6" t="s">
        <v>3132</v>
      </c>
      <c r="U329" s="6" t="s">
        <v>3132</v>
      </c>
      <c r="V329" s="6" t="s">
        <v>3132</v>
      </c>
      <c r="W329" s="6" t="s">
        <v>3132</v>
      </c>
    </row>
    <row r="330" spans="1:57" ht="15" customHeight="1" x14ac:dyDescent="0.35">
      <c r="A330" s="9">
        <v>329</v>
      </c>
      <c r="B330" s="3" t="s">
        <v>1291</v>
      </c>
      <c r="C330" s="3">
        <v>295</v>
      </c>
      <c r="D330" s="3">
        <v>295</v>
      </c>
      <c r="F330" s="3" t="s">
        <v>3390</v>
      </c>
      <c r="G330" s="3" t="s">
        <v>4365</v>
      </c>
      <c r="H330" s="3" t="s">
        <v>892</v>
      </c>
      <c r="I330" s="3" t="s">
        <v>702</v>
      </c>
      <c r="J330" s="3" t="s">
        <v>1922</v>
      </c>
      <c r="K330" s="3" t="s">
        <v>985</v>
      </c>
      <c r="L330" s="3" t="s">
        <v>1916</v>
      </c>
      <c r="M330" s="33" t="s">
        <v>878</v>
      </c>
      <c r="P330" s="27">
        <v>4.13</v>
      </c>
      <c r="Q330" s="32" t="s">
        <v>2308</v>
      </c>
      <c r="R330" s="9" t="s">
        <v>3097</v>
      </c>
      <c r="S330" s="6" t="s">
        <v>3114</v>
      </c>
      <c r="T330" s="6" t="s">
        <v>3115</v>
      </c>
      <c r="U330" s="6" t="s">
        <v>3133</v>
      </c>
      <c r="V330" s="6" t="s">
        <v>3121</v>
      </c>
      <c r="W330" s="6" t="s">
        <v>3134</v>
      </c>
      <c r="X330" s="38">
        <v>1</v>
      </c>
      <c r="AI330" s="38">
        <v>1</v>
      </c>
      <c r="AP330" s="39">
        <v>1</v>
      </c>
      <c r="AV330" s="38">
        <v>1</v>
      </c>
      <c r="AZ330" s="38">
        <v>1</v>
      </c>
      <c r="BE330" s="33">
        <v>1</v>
      </c>
    </row>
    <row r="331" spans="1:57" ht="15" customHeight="1" x14ac:dyDescent="0.35">
      <c r="A331" s="9">
        <v>330</v>
      </c>
      <c r="B331" s="3" t="s">
        <v>512</v>
      </c>
      <c r="C331" s="3">
        <v>296</v>
      </c>
      <c r="D331" s="3">
        <v>296</v>
      </c>
      <c r="F331" s="3" t="s">
        <v>1513</v>
      </c>
      <c r="G331" s="3" t="s">
        <v>4366</v>
      </c>
      <c r="H331" s="3" t="s">
        <v>551</v>
      </c>
      <c r="I331" s="3" t="s">
        <v>946</v>
      </c>
      <c r="J331" s="3" t="s">
        <v>1921</v>
      </c>
      <c r="K331" s="3" t="s">
        <v>932</v>
      </c>
      <c r="L331" s="3" t="s">
        <v>1918</v>
      </c>
      <c r="M331" s="33" t="s">
        <v>882</v>
      </c>
      <c r="P331" s="27">
        <v>3</v>
      </c>
      <c r="Q331" s="32" t="s">
        <v>2309</v>
      </c>
      <c r="R331" s="9" t="s">
        <v>3102</v>
      </c>
      <c r="S331" s="6" t="s">
        <v>3122</v>
      </c>
      <c r="T331" s="6" t="s">
        <v>3115</v>
      </c>
      <c r="U331" s="6" t="s">
        <v>3120</v>
      </c>
      <c r="V331" s="6" t="s">
        <v>3125</v>
      </c>
      <c r="W331" s="6" t="s">
        <v>3118</v>
      </c>
      <c r="Y331" s="33">
        <v>1</v>
      </c>
      <c r="AI331" s="38">
        <v>1</v>
      </c>
      <c r="AO331" s="38">
        <v>1</v>
      </c>
      <c r="AV331" s="38">
        <v>1</v>
      </c>
      <c r="AW331" s="33">
        <v>1</v>
      </c>
      <c r="AX331" s="33">
        <v>1</v>
      </c>
      <c r="AZ331" s="38">
        <v>1</v>
      </c>
    </row>
    <row r="332" spans="1:57" ht="15" customHeight="1" x14ac:dyDescent="0.35">
      <c r="A332" s="9">
        <v>331</v>
      </c>
      <c r="B332" s="3" t="s">
        <v>1292</v>
      </c>
      <c r="C332" s="3">
        <v>297</v>
      </c>
      <c r="D332" s="3">
        <v>297</v>
      </c>
      <c r="F332" s="3" t="s">
        <v>1293</v>
      </c>
      <c r="G332" s="6" t="s">
        <v>4367</v>
      </c>
      <c r="H332" s="3" t="s">
        <v>910</v>
      </c>
      <c r="I332" s="3" t="s">
        <v>909</v>
      </c>
      <c r="J332" s="3" t="s">
        <v>1922</v>
      </c>
      <c r="K332" s="3" t="s">
        <v>985</v>
      </c>
      <c r="L332" s="3" t="s">
        <v>1916</v>
      </c>
      <c r="M332" s="33" t="s">
        <v>882</v>
      </c>
      <c r="P332" s="27">
        <v>12</v>
      </c>
      <c r="Q332" s="32" t="s">
        <v>2310</v>
      </c>
      <c r="R332" s="9" t="s">
        <v>3100</v>
      </c>
      <c r="S332" s="6" t="s">
        <v>3122</v>
      </c>
      <c r="T332" s="6" t="s">
        <v>3115</v>
      </c>
      <c r="U332" s="6" t="s">
        <v>3120</v>
      </c>
      <c r="V332" s="6" t="s">
        <v>3128</v>
      </c>
      <c r="W332" s="6" t="s">
        <v>3131</v>
      </c>
      <c r="Y332" s="33">
        <v>1</v>
      </c>
      <c r="AI332" s="38">
        <v>1</v>
      </c>
      <c r="AO332" s="38">
        <v>1</v>
      </c>
      <c r="AW332" s="33">
        <v>1</v>
      </c>
      <c r="BB332" s="39">
        <v>1</v>
      </c>
      <c r="BC332" s="33">
        <v>1</v>
      </c>
    </row>
    <row r="333" spans="1:57" ht="15" customHeight="1" x14ac:dyDescent="0.35">
      <c r="A333" s="9">
        <v>332</v>
      </c>
      <c r="B333" s="3" t="s">
        <v>3391</v>
      </c>
      <c r="C333" s="3">
        <v>298</v>
      </c>
      <c r="D333" s="3">
        <v>298</v>
      </c>
      <c r="P333" s="27"/>
      <c r="Q333" s="32"/>
      <c r="R333" s="9"/>
    </row>
    <row r="334" spans="1:57" ht="15" customHeight="1" x14ac:dyDescent="0.35">
      <c r="A334" s="9">
        <v>333</v>
      </c>
      <c r="B334" s="3" t="s">
        <v>683</v>
      </c>
      <c r="C334" s="3">
        <v>299</v>
      </c>
      <c r="D334" s="3">
        <v>299</v>
      </c>
      <c r="F334" s="3" t="s">
        <v>94</v>
      </c>
      <c r="G334" s="75" t="s">
        <v>4368</v>
      </c>
      <c r="H334" s="76" t="s">
        <v>626</v>
      </c>
      <c r="I334" s="3" t="s">
        <v>702</v>
      </c>
      <c r="J334" s="3" t="s">
        <v>1922</v>
      </c>
      <c r="K334" s="3" t="s">
        <v>932</v>
      </c>
      <c r="L334" s="3" t="s">
        <v>1918</v>
      </c>
      <c r="M334" s="33" t="s">
        <v>878</v>
      </c>
      <c r="P334" s="27">
        <v>1.41</v>
      </c>
      <c r="Q334" s="32" t="s">
        <v>2311</v>
      </c>
      <c r="R334" s="9" t="s">
        <v>3097</v>
      </c>
      <c r="S334" s="6" t="s">
        <v>3114</v>
      </c>
      <c r="T334" s="6" t="s">
        <v>3115</v>
      </c>
      <c r="U334" s="6" t="s">
        <v>3133</v>
      </c>
      <c r="V334" s="6" t="s">
        <v>3121</v>
      </c>
      <c r="W334" s="6" t="s">
        <v>3118</v>
      </c>
      <c r="X334" s="38">
        <v>1</v>
      </c>
      <c r="AI334" s="38">
        <v>1</v>
      </c>
      <c r="AP334" s="33">
        <v>1</v>
      </c>
      <c r="AV334" s="38">
        <v>1</v>
      </c>
      <c r="AZ334" s="38">
        <v>1</v>
      </c>
    </row>
    <row r="335" spans="1:57" ht="15" customHeight="1" x14ac:dyDescent="0.35">
      <c r="A335" s="9">
        <v>334</v>
      </c>
      <c r="B335" s="3" t="s">
        <v>3414</v>
      </c>
      <c r="C335" s="3">
        <v>300</v>
      </c>
      <c r="D335" s="3">
        <v>300</v>
      </c>
      <c r="P335" s="27"/>
      <c r="Q335" s="32"/>
      <c r="R335" s="9"/>
    </row>
    <row r="336" spans="1:57" ht="15" customHeight="1" x14ac:dyDescent="0.35">
      <c r="A336" s="9">
        <v>335</v>
      </c>
      <c r="B336" s="3" t="s">
        <v>1295</v>
      </c>
      <c r="C336" s="3">
        <v>301</v>
      </c>
      <c r="D336" s="3">
        <v>301</v>
      </c>
      <c r="F336" s="3" t="s">
        <v>1555</v>
      </c>
      <c r="G336" s="3" t="s">
        <v>1555</v>
      </c>
      <c r="H336" s="3" t="s">
        <v>1296</v>
      </c>
      <c r="I336" s="3" t="s">
        <v>702</v>
      </c>
      <c r="J336" s="3" t="s">
        <v>1922</v>
      </c>
      <c r="K336" s="3" t="s">
        <v>1150</v>
      </c>
      <c r="L336" s="3" t="s">
        <v>1917</v>
      </c>
      <c r="M336" s="33" t="s">
        <v>878</v>
      </c>
      <c r="P336" s="27">
        <v>1.1599999999999999</v>
      </c>
      <c r="Q336" s="32" t="s">
        <v>2312</v>
      </c>
      <c r="R336" s="9" t="s">
        <v>3097</v>
      </c>
      <c r="S336" s="6" t="s">
        <v>3114</v>
      </c>
      <c r="T336" s="6" t="s">
        <v>3115</v>
      </c>
      <c r="U336" s="6" t="s">
        <v>3133</v>
      </c>
      <c r="V336" s="6" t="s">
        <v>3121</v>
      </c>
      <c r="W336" s="6" t="s">
        <v>3118</v>
      </c>
      <c r="X336" s="38">
        <v>1</v>
      </c>
      <c r="AI336" s="38">
        <v>1</v>
      </c>
      <c r="AP336" s="33">
        <v>1</v>
      </c>
      <c r="AV336" s="38">
        <v>1</v>
      </c>
      <c r="AZ336" s="38">
        <v>1</v>
      </c>
    </row>
    <row r="337" spans="1:56" ht="15" customHeight="1" x14ac:dyDescent="0.35">
      <c r="A337" s="9">
        <v>336</v>
      </c>
      <c r="B337" s="3" t="s">
        <v>1297</v>
      </c>
      <c r="C337" s="3">
        <v>302</v>
      </c>
      <c r="D337" s="3">
        <v>302</v>
      </c>
      <c r="F337" s="3" t="s">
        <v>1298</v>
      </c>
      <c r="G337" s="6" t="s">
        <v>4369</v>
      </c>
      <c r="H337" s="3" t="s">
        <v>910</v>
      </c>
      <c r="I337" s="3" t="s">
        <v>909</v>
      </c>
      <c r="J337" s="3" t="s">
        <v>1922</v>
      </c>
      <c r="K337" s="3" t="s">
        <v>985</v>
      </c>
      <c r="L337" s="3" t="s">
        <v>1916</v>
      </c>
      <c r="M337" s="33" t="s">
        <v>882</v>
      </c>
      <c r="P337" s="27" t="s">
        <v>3364</v>
      </c>
      <c r="Q337" s="32" t="s">
        <v>2313</v>
      </c>
      <c r="R337" s="9" t="s">
        <v>3100</v>
      </c>
      <c r="S337" s="6" t="s">
        <v>3122</v>
      </c>
      <c r="T337" s="6" t="s">
        <v>3115</v>
      </c>
      <c r="U337" s="6" t="s">
        <v>3120</v>
      </c>
      <c r="V337" s="6" t="s">
        <v>3128</v>
      </c>
      <c r="W337" s="6" t="s">
        <v>3131</v>
      </c>
      <c r="Y337" s="33">
        <v>1</v>
      </c>
      <c r="AI337" s="38">
        <v>1</v>
      </c>
      <c r="AO337" s="38">
        <v>1</v>
      </c>
      <c r="AW337" s="33">
        <v>1</v>
      </c>
      <c r="BB337" s="39">
        <v>1</v>
      </c>
      <c r="BC337" s="33">
        <v>1</v>
      </c>
    </row>
    <row r="338" spans="1:56" ht="15" customHeight="1" x14ac:dyDescent="0.35">
      <c r="A338" s="9">
        <v>337</v>
      </c>
      <c r="B338" s="3" t="s">
        <v>1299</v>
      </c>
      <c r="C338" s="3">
        <v>303</v>
      </c>
      <c r="D338" s="3">
        <v>303</v>
      </c>
      <c r="F338" s="3" t="s">
        <v>1</v>
      </c>
      <c r="G338" s="6" t="s">
        <v>4370</v>
      </c>
      <c r="H338" s="3" t="s">
        <v>910</v>
      </c>
      <c r="I338" s="3" t="s">
        <v>909</v>
      </c>
      <c r="J338" s="3" t="s">
        <v>1922</v>
      </c>
      <c r="K338" s="3" t="s">
        <v>918</v>
      </c>
      <c r="L338" s="3" t="s">
        <v>1916</v>
      </c>
      <c r="M338" s="33" t="s">
        <v>882</v>
      </c>
      <c r="P338" s="27">
        <v>9</v>
      </c>
      <c r="Q338" s="32" t="s">
        <v>2314</v>
      </c>
      <c r="R338" s="9" t="s">
        <v>3100</v>
      </c>
      <c r="S338" s="6" t="s">
        <v>3122</v>
      </c>
      <c r="T338" s="6" t="s">
        <v>3115</v>
      </c>
      <c r="U338" s="6" t="s">
        <v>3120</v>
      </c>
      <c r="V338" s="6" t="s">
        <v>3128</v>
      </c>
      <c r="W338" s="6" t="s">
        <v>3159</v>
      </c>
      <c r="Y338" s="33">
        <v>1</v>
      </c>
      <c r="AI338" s="38">
        <v>1</v>
      </c>
      <c r="AO338" s="38">
        <v>1</v>
      </c>
      <c r="AW338" s="33">
        <v>1</v>
      </c>
      <c r="BB338" s="39">
        <v>1</v>
      </c>
      <c r="BD338" s="33">
        <v>1</v>
      </c>
    </row>
    <row r="339" spans="1:56" ht="15" customHeight="1" x14ac:dyDescent="0.35">
      <c r="A339" s="9">
        <v>338</v>
      </c>
      <c r="B339" s="3" t="s">
        <v>1300</v>
      </c>
      <c r="C339" s="3">
        <v>304</v>
      </c>
      <c r="D339" s="3">
        <v>304</v>
      </c>
      <c r="F339" s="3" t="s">
        <v>1563</v>
      </c>
      <c r="G339" s="3" t="s">
        <v>1563</v>
      </c>
      <c r="H339" s="3" t="s">
        <v>998</v>
      </c>
      <c r="I339" s="3" t="s">
        <v>702</v>
      </c>
      <c r="J339" s="3" t="s">
        <v>1922</v>
      </c>
      <c r="K339" s="3" t="s">
        <v>932</v>
      </c>
      <c r="L339" s="3" t="s">
        <v>1918</v>
      </c>
      <c r="M339" s="33" t="s">
        <v>878</v>
      </c>
      <c r="P339" s="27">
        <v>0.81</v>
      </c>
      <c r="Q339" s="32" t="s">
        <v>2315</v>
      </c>
      <c r="R339" s="9" t="s">
        <v>3094</v>
      </c>
      <c r="S339" s="6" t="s">
        <v>3114</v>
      </c>
      <c r="T339" s="6" t="s">
        <v>3119</v>
      </c>
      <c r="U339" s="6" t="s">
        <v>3133</v>
      </c>
      <c r="V339" s="6" t="s">
        <v>3153</v>
      </c>
      <c r="W339" s="6" t="s">
        <v>3118</v>
      </c>
      <c r="X339" s="38">
        <v>1</v>
      </c>
      <c r="AJ339" s="33">
        <v>1</v>
      </c>
      <c r="AP339" s="33">
        <v>1</v>
      </c>
      <c r="AY339" s="33">
        <v>1</v>
      </c>
      <c r="AZ339" s="38">
        <v>1</v>
      </c>
    </row>
    <row r="340" spans="1:56" ht="15" customHeight="1" x14ac:dyDescent="0.35">
      <c r="A340" s="9">
        <v>339</v>
      </c>
      <c r="B340" s="3" t="s">
        <v>1702</v>
      </c>
      <c r="C340" s="3">
        <v>442</v>
      </c>
      <c r="D340" s="3">
        <v>442</v>
      </c>
      <c r="Q340" s="32"/>
      <c r="R340" s="9"/>
      <c r="S340" s="6" t="s">
        <v>3132</v>
      </c>
      <c r="T340" s="6" t="s">
        <v>3132</v>
      </c>
      <c r="U340" s="6" t="s">
        <v>3132</v>
      </c>
      <c r="V340" s="6" t="s">
        <v>3132</v>
      </c>
      <c r="W340" s="6" t="s">
        <v>3132</v>
      </c>
    </row>
    <row r="341" spans="1:56" ht="15" customHeight="1" x14ac:dyDescent="0.35">
      <c r="A341" s="9">
        <v>340</v>
      </c>
      <c r="B341" s="3" t="s">
        <v>1301</v>
      </c>
      <c r="C341" s="3">
        <v>306</v>
      </c>
      <c r="D341" s="3">
        <v>306</v>
      </c>
      <c r="F341" s="3" t="s">
        <v>22</v>
      </c>
      <c r="G341" s="6" t="s">
        <v>4371</v>
      </c>
      <c r="H341" s="3" t="s">
        <v>227</v>
      </c>
      <c r="I341" s="3" t="s">
        <v>909</v>
      </c>
      <c r="J341" s="3" t="s">
        <v>1922</v>
      </c>
      <c r="K341" s="3" t="s">
        <v>932</v>
      </c>
      <c r="L341" s="3" t="s">
        <v>1918</v>
      </c>
      <c r="M341" s="33" t="s">
        <v>878</v>
      </c>
      <c r="P341" s="27">
        <v>3</v>
      </c>
      <c r="Q341" s="32" t="s">
        <v>2316</v>
      </c>
      <c r="R341" s="9" t="s">
        <v>3097</v>
      </c>
      <c r="S341" s="6" t="s">
        <v>3114</v>
      </c>
      <c r="T341" s="6" t="s">
        <v>3115</v>
      </c>
      <c r="U341" s="6" t="s">
        <v>3120</v>
      </c>
      <c r="V341" s="6" t="s">
        <v>3121</v>
      </c>
      <c r="W341" s="6" t="s">
        <v>3118</v>
      </c>
      <c r="X341" s="38">
        <v>1</v>
      </c>
      <c r="AI341" s="38">
        <v>1</v>
      </c>
      <c r="AO341" s="38">
        <v>1</v>
      </c>
      <c r="AV341" s="38">
        <v>1</v>
      </c>
      <c r="AZ341" s="38">
        <v>1</v>
      </c>
    </row>
    <row r="342" spans="1:56" ht="15" customHeight="1" x14ac:dyDescent="0.35">
      <c r="A342" s="9">
        <v>341</v>
      </c>
      <c r="B342" s="3" t="s">
        <v>1302</v>
      </c>
      <c r="C342" s="3">
        <v>307</v>
      </c>
      <c r="D342" s="3">
        <v>307</v>
      </c>
      <c r="F342" s="3" t="s">
        <v>3419</v>
      </c>
      <c r="G342" s="3" t="s">
        <v>4372</v>
      </c>
      <c r="H342" s="3" t="s">
        <v>841</v>
      </c>
      <c r="I342" s="3" t="s">
        <v>909</v>
      </c>
      <c r="J342" s="3" t="s">
        <v>1922</v>
      </c>
      <c r="K342" s="3" t="s">
        <v>985</v>
      </c>
      <c r="L342" s="3" t="s">
        <v>1916</v>
      </c>
      <c r="M342" s="33" t="s">
        <v>912</v>
      </c>
      <c r="P342" s="27" t="s">
        <v>3365</v>
      </c>
      <c r="Q342" s="32" t="s">
        <v>2317</v>
      </c>
      <c r="R342" s="9" t="s">
        <v>3102</v>
      </c>
      <c r="S342" s="6" t="s">
        <v>3138</v>
      </c>
      <c r="T342" s="6" t="s">
        <v>3115</v>
      </c>
      <c r="U342" s="6" t="s">
        <v>3120</v>
      </c>
      <c r="V342" s="6" t="s">
        <v>3125</v>
      </c>
      <c r="W342" s="6" t="s">
        <v>3157</v>
      </c>
      <c r="AA342" s="33">
        <v>1</v>
      </c>
      <c r="AI342" s="38">
        <v>1</v>
      </c>
      <c r="AO342" s="38">
        <v>1</v>
      </c>
      <c r="AV342" s="38">
        <v>1</v>
      </c>
      <c r="AW342" s="33">
        <v>1</v>
      </c>
      <c r="AX342" s="33">
        <v>1</v>
      </c>
      <c r="BA342" s="39">
        <v>1</v>
      </c>
      <c r="BC342" s="33">
        <v>1</v>
      </c>
      <c r="BD342" s="33">
        <v>1</v>
      </c>
    </row>
    <row r="343" spans="1:56" ht="15" customHeight="1" x14ac:dyDescent="0.35">
      <c r="A343" s="9">
        <v>342</v>
      </c>
      <c r="B343" s="3" t="s">
        <v>1304</v>
      </c>
      <c r="C343" s="3">
        <v>308</v>
      </c>
      <c r="D343" s="3">
        <v>308</v>
      </c>
      <c r="F343" s="3" t="s">
        <v>1305</v>
      </c>
      <c r="G343" s="6" t="s">
        <v>4373</v>
      </c>
      <c r="H343" s="3" t="s">
        <v>1003</v>
      </c>
      <c r="I343" s="3" t="s">
        <v>909</v>
      </c>
      <c r="J343" s="3" t="s">
        <v>1922</v>
      </c>
      <c r="K343" s="3" t="s">
        <v>932</v>
      </c>
      <c r="L343" s="3" t="s">
        <v>1918</v>
      </c>
      <c r="M343" s="33" t="s">
        <v>903</v>
      </c>
      <c r="P343" s="27">
        <v>2.17</v>
      </c>
      <c r="Q343" s="32" t="s">
        <v>2318</v>
      </c>
      <c r="R343" s="9" t="s">
        <v>3097</v>
      </c>
      <c r="S343" s="6" t="s">
        <v>3114</v>
      </c>
      <c r="T343" s="6" t="s">
        <v>3115</v>
      </c>
      <c r="U343" s="6" t="s">
        <v>3120</v>
      </c>
      <c r="V343" s="6" t="s">
        <v>3121</v>
      </c>
      <c r="W343" s="6" t="s">
        <v>3126</v>
      </c>
      <c r="X343" s="38">
        <v>1</v>
      </c>
      <c r="AI343" s="38">
        <v>1</v>
      </c>
      <c r="AO343" s="38">
        <v>1</v>
      </c>
      <c r="AV343" s="38">
        <v>1</v>
      </c>
      <c r="AZ343" s="38">
        <v>1</v>
      </c>
      <c r="BD343" s="33">
        <v>1</v>
      </c>
    </row>
    <row r="344" spans="1:56" ht="15" customHeight="1" x14ac:dyDescent="0.35">
      <c r="A344" s="9">
        <v>343</v>
      </c>
      <c r="B344" s="3" t="s">
        <v>1306</v>
      </c>
      <c r="C344" s="3">
        <v>309</v>
      </c>
      <c r="D344" s="3">
        <v>309</v>
      </c>
      <c r="F344" s="3" t="s">
        <v>1899</v>
      </c>
      <c r="G344" s="3" t="s">
        <v>4374</v>
      </c>
      <c r="H344" s="3" t="s">
        <v>982</v>
      </c>
      <c r="I344" s="3" t="s">
        <v>146</v>
      </c>
      <c r="J344" s="3" t="s">
        <v>897</v>
      </c>
      <c r="K344" s="3" t="s">
        <v>932</v>
      </c>
      <c r="L344" s="3" t="s">
        <v>1918</v>
      </c>
      <c r="M344" s="33" t="s">
        <v>903</v>
      </c>
      <c r="P344" s="27">
        <v>10.43</v>
      </c>
      <c r="Q344" s="32" t="s">
        <v>2319</v>
      </c>
      <c r="R344" s="9" t="s">
        <v>3098</v>
      </c>
      <c r="S344" s="6" t="s">
        <v>3135</v>
      </c>
      <c r="T344" s="6" t="s">
        <v>3115</v>
      </c>
      <c r="U344" s="6" t="s">
        <v>3120</v>
      </c>
      <c r="V344" s="6" t="s">
        <v>3128</v>
      </c>
      <c r="W344" s="6" t="s">
        <v>3136</v>
      </c>
      <c r="X344" s="38">
        <v>1</v>
      </c>
      <c r="AD344" s="33">
        <v>1</v>
      </c>
      <c r="AI344" s="38">
        <v>1</v>
      </c>
      <c r="AO344" s="38">
        <v>1</v>
      </c>
      <c r="AW344" s="33">
        <v>1</v>
      </c>
      <c r="AZ344" s="38">
        <v>1</v>
      </c>
      <c r="BB344" s="39">
        <v>1</v>
      </c>
      <c r="BC344" s="33">
        <v>1</v>
      </c>
    </row>
    <row r="345" spans="1:56" ht="15" customHeight="1" x14ac:dyDescent="0.35">
      <c r="A345" s="9">
        <v>344</v>
      </c>
      <c r="B345" s="3" t="s">
        <v>1307</v>
      </c>
      <c r="C345" s="3">
        <v>310</v>
      </c>
      <c r="D345" s="3">
        <v>310</v>
      </c>
      <c r="E345" s="6" t="s">
        <v>2028</v>
      </c>
      <c r="F345" s="3" t="s">
        <v>43</v>
      </c>
      <c r="G345" s="3" t="s">
        <v>4375</v>
      </c>
      <c r="H345" s="3" t="s">
        <v>901</v>
      </c>
      <c r="I345" s="3" t="s">
        <v>881</v>
      </c>
      <c r="J345" s="3" t="s">
        <v>1922</v>
      </c>
      <c r="K345" s="3" t="s">
        <v>985</v>
      </c>
      <c r="L345" s="3" t="s">
        <v>1916</v>
      </c>
      <c r="M345" s="33" t="s">
        <v>878</v>
      </c>
      <c r="P345" s="27">
        <v>40</v>
      </c>
      <c r="Q345" s="32" t="s">
        <v>2320</v>
      </c>
      <c r="R345" s="9" t="s">
        <v>3098</v>
      </c>
      <c r="S345" s="6" t="s">
        <v>3114</v>
      </c>
      <c r="T345" s="6" t="s">
        <v>3115</v>
      </c>
      <c r="U345" s="6" t="s">
        <v>3116</v>
      </c>
      <c r="V345" s="6" t="s">
        <v>3128</v>
      </c>
      <c r="W345" s="6" t="s">
        <v>3118</v>
      </c>
      <c r="X345" s="38">
        <v>1</v>
      </c>
      <c r="AI345" s="38">
        <v>1</v>
      </c>
      <c r="AR345" s="33">
        <v>1</v>
      </c>
      <c r="AW345" s="33">
        <v>1</v>
      </c>
      <c r="AZ345" s="38">
        <v>1</v>
      </c>
    </row>
    <row r="346" spans="1:56" ht="15" customHeight="1" x14ac:dyDescent="0.35">
      <c r="A346" s="9">
        <v>345</v>
      </c>
      <c r="D346" s="3">
        <v>310</v>
      </c>
      <c r="E346" s="6" t="s">
        <v>2029</v>
      </c>
      <c r="F346" s="3" t="s">
        <v>43</v>
      </c>
      <c r="G346" s="3" t="s">
        <v>4375</v>
      </c>
      <c r="H346" s="3" t="s">
        <v>901</v>
      </c>
      <c r="I346" s="3" t="s">
        <v>881</v>
      </c>
      <c r="J346" s="3" t="s">
        <v>1922</v>
      </c>
      <c r="P346" s="27">
        <v>42</v>
      </c>
      <c r="Q346" s="32" t="s">
        <v>2321</v>
      </c>
      <c r="R346" s="9" t="s">
        <v>3098</v>
      </c>
      <c r="S346" s="6" t="s">
        <v>3114</v>
      </c>
      <c r="T346" s="6" t="s">
        <v>3115</v>
      </c>
      <c r="U346" s="6" t="s">
        <v>3120</v>
      </c>
      <c r="V346" s="6" t="s">
        <v>3128</v>
      </c>
      <c r="W346" s="6" t="s">
        <v>3118</v>
      </c>
      <c r="X346" s="38">
        <v>1</v>
      </c>
      <c r="AI346" s="38">
        <v>1</v>
      </c>
      <c r="AO346" s="38">
        <v>1</v>
      </c>
      <c r="AW346" s="33">
        <v>1</v>
      </c>
      <c r="AZ346" s="38">
        <v>1</v>
      </c>
    </row>
    <row r="347" spans="1:56" ht="15" customHeight="1" x14ac:dyDescent="0.35">
      <c r="A347" s="9">
        <v>346</v>
      </c>
      <c r="B347" s="3" t="s">
        <v>1703</v>
      </c>
      <c r="C347" s="3">
        <v>488</v>
      </c>
      <c r="D347" s="3">
        <v>488</v>
      </c>
      <c r="Q347" s="32"/>
      <c r="R347" s="9"/>
      <c r="S347" s="6" t="s">
        <v>3132</v>
      </c>
      <c r="T347" s="6" t="s">
        <v>3132</v>
      </c>
      <c r="U347" s="6" t="s">
        <v>3132</v>
      </c>
      <c r="V347" s="6" t="s">
        <v>3132</v>
      </c>
      <c r="W347" s="6" t="s">
        <v>3132</v>
      </c>
    </row>
    <row r="348" spans="1:56" ht="15" customHeight="1" x14ac:dyDescent="0.35">
      <c r="A348" s="9">
        <v>347</v>
      </c>
      <c r="B348" s="3" t="s">
        <v>1704</v>
      </c>
      <c r="C348" s="3">
        <v>312</v>
      </c>
      <c r="D348" s="3">
        <v>312</v>
      </c>
      <c r="F348" s="3" t="s">
        <v>871</v>
      </c>
      <c r="G348" s="3" t="s">
        <v>4376</v>
      </c>
      <c r="H348" s="3" t="s">
        <v>884</v>
      </c>
      <c r="I348" s="3" t="s">
        <v>883</v>
      </c>
      <c r="J348" s="3" t="s">
        <v>1921</v>
      </c>
      <c r="K348" s="3" t="s">
        <v>985</v>
      </c>
      <c r="L348" s="3" t="s">
        <v>1916</v>
      </c>
      <c r="M348" s="33" t="s">
        <v>882</v>
      </c>
      <c r="N348" s="27">
        <v>1.4</v>
      </c>
      <c r="O348" s="27">
        <v>1.2</v>
      </c>
      <c r="P348" s="27">
        <v>1.3</v>
      </c>
      <c r="Q348" s="32" t="s">
        <v>2323</v>
      </c>
      <c r="R348" s="9" t="s">
        <v>3107</v>
      </c>
      <c r="S348" s="6" t="s">
        <v>3122</v>
      </c>
      <c r="T348" s="6" t="s">
        <v>3123</v>
      </c>
      <c r="U348" s="6" t="s">
        <v>3124</v>
      </c>
      <c r="V348" s="6" t="s">
        <v>3125</v>
      </c>
      <c r="W348" s="6" t="s">
        <v>3118</v>
      </c>
      <c r="Y348" s="33">
        <v>1</v>
      </c>
      <c r="AM348" s="33">
        <v>1</v>
      </c>
      <c r="AQ348" s="33">
        <v>1</v>
      </c>
      <c r="AV348" s="38">
        <v>1</v>
      </c>
      <c r="AW348" s="33">
        <v>1</v>
      </c>
      <c r="AX348" s="33">
        <v>1</v>
      </c>
      <c r="AZ348" s="38">
        <v>1</v>
      </c>
    </row>
    <row r="349" spans="1:56" ht="15" customHeight="1" x14ac:dyDescent="0.35">
      <c r="A349" s="9">
        <v>348</v>
      </c>
      <c r="B349" s="3" t="s">
        <v>858</v>
      </c>
      <c r="C349" s="3">
        <v>313</v>
      </c>
      <c r="D349" s="3">
        <v>313</v>
      </c>
      <c r="F349" s="3" t="s">
        <v>3435</v>
      </c>
      <c r="G349" s="6" t="s">
        <v>4377</v>
      </c>
      <c r="H349" s="3" t="s">
        <v>884</v>
      </c>
      <c r="I349" s="3" t="s">
        <v>883</v>
      </c>
      <c r="J349" s="3" t="s">
        <v>1921</v>
      </c>
      <c r="K349" s="3" t="s">
        <v>985</v>
      </c>
      <c r="L349" s="3" t="s">
        <v>1916</v>
      </c>
      <c r="M349" s="33" t="s">
        <v>882</v>
      </c>
      <c r="N349" s="27">
        <v>1.7</v>
      </c>
      <c r="O349" s="27">
        <v>1.1000000000000001</v>
      </c>
      <c r="P349" s="27">
        <v>1.4</v>
      </c>
      <c r="Q349" s="32" t="s">
        <v>2324</v>
      </c>
      <c r="R349" s="9" t="s">
        <v>3107</v>
      </c>
      <c r="S349" s="6" t="s">
        <v>3122</v>
      </c>
      <c r="T349" s="6" t="s">
        <v>3123</v>
      </c>
      <c r="U349" s="6" t="s">
        <v>3124</v>
      </c>
      <c r="V349" s="6" t="s">
        <v>3125</v>
      </c>
      <c r="W349" s="6" t="s">
        <v>3126</v>
      </c>
      <c r="Y349" s="33">
        <v>1</v>
      </c>
      <c r="AM349" s="33">
        <v>1</v>
      </c>
      <c r="AQ349" s="33">
        <v>1</v>
      </c>
      <c r="AV349" s="38">
        <v>1</v>
      </c>
      <c r="AW349" s="33">
        <v>1</v>
      </c>
      <c r="AX349" s="33">
        <v>1</v>
      </c>
      <c r="AZ349" s="38">
        <v>1</v>
      </c>
      <c r="BD349" s="33">
        <v>1</v>
      </c>
    </row>
    <row r="350" spans="1:56" ht="15" customHeight="1" x14ac:dyDescent="0.35">
      <c r="A350" s="9">
        <v>349</v>
      </c>
      <c r="B350" s="3" t="s">
        <v>1705</v>
      </c>
      <c r="C350" s="3">
        <v>313</v>
      </c>
      <c r="D350" s="3">
        <v>313</v>
      </c>
      <c r="Q350" s="32"/>
      <c r="R350" s="9"/>
      <c r="S350" s="6" t="s">
        <v>3132</v>
      </c>
      <c r="T350" s="6" t="s">
        <v>3132</v>
      </c>
      <c r="U350" s="6" t="s">
        <v>3132</v>
      </c>
      <c r="V350" s="6" t="s">
        <v>3132</v>
      </c>
      <c r="W350" s="6" t="s">
        <v>3132</v>
      </c>
    </row>
    <row r="351" spans="1:56" ht="15" customHeight="1" x14ac:dyDescent="0.35">
      <c r="A351" s="9">
        <v>350</v>
      </c>
      <c r="B351" s="3" t="s">
        <v>1308</v>
      </c>
      <c r="C351" s="3">
        <v>315</v>
      </c>
      <c r="D351" s="3">
        <v>315</v>
      </c>
      <c r="E351" s="6" t="s">
        <v>2028</v>
      </c>
      <c r="F351" s="3" t="s">
        <v>51</v>
      </c>
      <c r="G351" s="75" t="s">
        <v>4378</v>
      </c>
      <c r="H351" s="3" t="s">
        <v>901</v>
      </c>
      <c r="I351" s="3" t="s">
        <v>881</v>
      </c>
      <c r="J351" s="3" t="s">
        <v>1922</v>
      </c>
      <c r="K351" s="3" t="s">
        <v>918</v>
      </c>
      <c r="L351" s="3" t="s">
        <v>1916</v>
      </c>
      <c r="M351" s="33" t="s">
        <v>878</v>
      </c>
      <c r="P351" s="27">
        <v>15.36</v>
      </c>
      <c r="Q351" s="32" t="s">
        <v>2325</v>
      </c>
      <c r="R351" s="9" t="s">
        <v>3098</v>
      </c>
      <c r="S351" s="6" t="s">
        <v>3114</v>
      </c>
      <c r="T351" s="6" t="s">
        <v>3115</v>
      </c>
      <c r="U351" s="6" t="s">
        <v>3116</v>
      </c>
      <c r="V351" s="6" t="s">
        <v>3128</v>
      </c>
      <c r="W351" s="6" t="s">
        <v>3118</v>
      </c>
      <c r="X351" s="38">
        <v>1</v>
      </c>
      <c r="AI351" s="38">
        <v>1</v>
      </c>
      <c r="AR351" s="33">
        <v>1</v>
      </c>
      <c r="AW351" s="33">
        <v>1</v>
      </c>
      <c r="AZ351" s="38">
        <v>1</v>
      </c>
    </row>
    <row r="352" spans="1:56" ht="15" customHeight="1" x14ac:dyDescent="0.35">
      <c r="A352" s="9">
        <v>351</v>
      </c>
      <c r="D352" s="3">
        <v>315</v>
      </c>
      <c r="E352" s="6" t="s">
        <v>2029</v>
      </c>
      <c r="F352" s="3" t="s">
        <v>51</v>
      </c>
      <c r="G352" s="75" t="s">
        <v>4378</v>
      </c>
      <c r="H352" s="3" t="s">
        <v>901</v>
      </c>
      <c r="I352" s="3" t="s">
        <v>881</v>
      </c>
      <c r="J352" s="3" t="s">
        <v>1922</v>
      </c>
      <c r="Q352" s="32" t="s">
        <v>2326</v>
      </c>
      <c r="R352" s="9" t="s">
        <v>3098</v>
      </c>
      <c r="S352" s="6" t="s">
        <v>3114</v>
      </c>
      <c r="T352" s="6" t="s">
        <v>3115</v>
      </c>
      <c r="U352" s="6" t="s">
        <v>3120</v>
      </c>
      <c r="V352" s="6" t="s">
        <v>3128</v>
      </c>
      <c r="W352" s="6" t="s">
        <v>3118</v>
      </c>
      <c r="X352" s="38">
        <v>1</v>
      </c>
      <c r="AI352" s="38">
        <v>1</v>
      </c>
      <c r="AO352" s="38">
        <v>1</v>
      </c>
      <c r="AW352" s="33">
        <v>1</v>
      </c>
      <c r="AZ352" s="38">
        <v>1</v>
      </c>
    </row>
    <row r="353" spans="1:57" ht="15" customHeight="1" x14ac:dyDescent="0.35">
      <c r="A353" s="9">
        <v>352</v>
      </c>
      <c r="B353" s="3" t="s">
        <v>1309</v>
      </c>
      <c r="C353" s="3">
        <v>316</v>
      </c>
      <c r="D353" s="3">
        <v>316</v>
      </c>
      <c r="F353" s="3" t="s">
        <v>1310</v>
      </c>
      <c r="G353" s="75" t="s">
        <v>4379</v>
      </c>
      <c r="H353" s="3" t="s">
        <v>892</v>
      </c>
      <c r="I353" s="3" t="s">
        <v>702</v>
      </c>
      <c r="J353" s="3" t="s">
        <v>1922</v>
      </c>
      <c r="K353" s="3" t="s">
        <v>985</v>
      </c>
      <c r="L353" s="3" t="s">
        <v>1916</v>
      </c>
      <c r="M353" s="33" t="s">
        <v>878</v>
      </c>
      <c r="P353" s="27">
        <v>5</v>
      </c>
      <c r="Q353" s="32" t="s">
        <v>2327</v>
      </c>
      <c r="R353" s="9" t="s">
        <v>3097</v>
      </c>
      <c r="S353" s="6" t="s">
        <v>3114</v>
      </c>
      <c r="T353" s="6" t="s">
        <v>3115</v>
      </c>
      <c r="U353" s="6" t="s">
        <v>3133</v>
      </c>
      <c r="V353" s="6" t="s">
        <v>3121</v>
      </c>
      <c r="W353" s="6" t="s">
        <v>3134</v>
      </c>
      <c r="X353" s="38">
        <v>1</v>
      </c>
      <c r="AI353" s="38">
        <v>1</v>
      </c>
      <c r="AP353" s="39">
        <v>1</v>
      </c>
      <c r="AV353" s="38">
        <v>1</v>
      </c>
      <c r="AZ353" s="38">
        <v>1</v>
      </c>
      <c r="BE353" s="33">
        <v>1</v>
      </c>
    </row>
    <row r="354" spans="1:57" ht="15" customHeight="1" x14ac:dyDescent="0.35">
      <c r="A354" s="9">
        <v>353</v>
      </c>
      <c r="B354" s="3" t="s">
        <v>1706</v>
      </c>
      <c r="C354" s="3">
        <v>313</v>
      </c>
      <c r="D354" s="3">
        <v>313</v>
      </c>
      <c r="Q354" s="32"/>
      <c r="R354" s="9"/>
      <c r="S354" s="6" t="s">
        <v>3132</v>
      </c>
      <c r="T354" s="6" t="s">
        <v>3132</v>
      </c>
      <c r="U354" s="6" t="s">
        <v>3132</v>
      </c>
      <c r="V354" s="6" t="s">
        <v>3132</v>
      </c>
      <c r="W354" s="6" t="s">
        <v>3132</v>
      </c>
    </row>
    <row r="355" spans="1:57" ht="15" customHeight="1" x14ac:dyDescent="0.35">
      <c r="A355" s="9">
        <v>354</v>
      </c>
      <c r="B355" s="3" t="s">
        <v>1946</v>
      </c>
      <c r="C355" s="3">
        <v>318</v>
      </c>
      <c r="D355" s="3">
        <v>318</v>
      </c>
      <c r="E355" s="6" t="s">
        <v>2028</v>
      </c>
      <c r="F355" s="3" t="s">
        <v>1555</v>
      </c>
      <c r="G355" s="3" t="s">
        <v>1555</v>
      </c>
      <c r="H355" s="3" t="s">
        <v>128</v>
      </c>
      <c r="I355" s="3" t="s">
        <v>881</v>
      </c>
      <c r="J355" s="3" t="s">
        <v>1922</v>
      </c>
      <c r="K355" s="3" t="s">
        <v>974</v>
      </c>
      <c r="L355" s="3" t="s">
        <v>974</v>
      </c>
      <c r="M355" s="33" t="s">
        <v>878</v>
      </c>
      <c r="P355" s="27">
        <v>4.82</v>
      </c>
      <c r="Q355" s="32" t="s">
        <v>2328</v>
      </c>
      <c r="R355" s="9" t="s">
        <v>3098</v>
      </c>
      <c r="S355" s="6" t="s">
        <v>3114</v>
      </c>
      <c r="T355" s="6" t="s">
        <v>3115</v>
      </c>
      <c r="U355" s="6" t="s">
        <v>3116</v>
      </c>
      <c r="V355" s="6" t="s">
        <v>3128</v>
      </c>
      <c r="W355" s="6" t="s">
        <v>3118</v>
      </c>
      <c r="X355" s="38">
        <v>1</v>
      </c>
      <c r="AI355" s="38">
        <v>1</v>
      </c>
      <c r="AR355" s="33">
        <v>1</v>
      </c>
      <c r="AW355" s="33">
        <v>1</v>
      </c>
      <c r="AZ355" s="38">
        <v>1</v>
      </c>
    </row>
    <row r="356" spans="1:57" ht="15" customHeight="1" x14ac:dyDescent="0.35">
      <c r="A356" s="9">
        <v>355</v>
      </c>
      <c r="D356" s="3">
        <v>318</v>
      </c>
      <c r="E356" s="6" t="s">
        <v>2029</v>
      </c>
      <c r="F356" s="3" t="s">
        <v>1555</v>
      </c>
      <c r="G356" s="3" t="s">
        <v>1555</v>
      </c>
      <c r="H356" s="3" t="s">
        <v>128</v>
      </c>
      <c r="I356" s="3" t="s">
        <v>881</v>
      </c>
      <c r="J356" s="3" t="s">
        <v>1922</v>
      </c>
      <c r="Q356" s="32" t="s">
        <v>2329</v>
      </c>
      <c r="R356" s="9" t="s">
        <v>3098</v>
      </c>
      <c r="S356" s="6" t="s">
        <v>3114</v>
      </c>
      <c r="T356" s="6" t="s">
        <v>3115</v>
      </c>
      <c r="U356" s="6" t="s">
        <v>3120</v>
      </c>
      <c r="V356" s="6" t="s">
        <v>3128</v>
      </c>
      <c r="W356" s="6" t="s">
        <v>3118</v>
      </c>
      <c r="X356" s="38">
        <v>1</v>
      </c>
      <c r="AI356" s="38">
        <v>1</v>
      </c>
      <c r="AO356" s="38">
        <v>1</v>
      </c>
      <c r="AW356" s="33">
        <v>1</v>
      </c>
      <c r="AZ356" s="38">
        <v>1</v>
      </c>
    </row>
    <row r="357" spans="1:57" ht="15" customHeight="1" x14ac:dyDescent="0.35">
      <c r="A357" s="9">
        <v>356</v>
      </c>
      <c r="B357" s="3" t="s">
        <v>1311</v>
      </c>
      <c r="C357" s="3">
        <v>319</v>
      </c>
      <c r="D357" s="3">
        <v>319</v>
      </c>
      <c r="F357" s="3" t="s">
        <v>1554</v>
      </c>
      <c r="G357" s="3" t="s">
        <v>1554</v>
      </c>
      <c r="H357" s="3" t="s">
        <v>1085</v>
      </c>
      <c r="I357" s="3" t="s">
        <v>1084</v>
      </c>
      <c r="J357" s="3" t="s">
        <v>1922</v>
      </c>
      <c r="K357" s="3" t="s">
        <v>932</v>
      </c>
      <c r="L357" s="3" t="s">
        <v>1918</v>
      </c>
      <c r="M357" s="33" t="s">
        <v>903</v>
      </c>
      <c r="P357" s="27">
        <v>15.32</v>
      </c>
      <c r="Q357" s="32" t="s">
        <v>2330</v>
      </c>
      <c r="R357" s="9" t="s">
        <v>3098</v>
      </c>
      <c r="S357" s="6" t="s">
        <v>3114</v>
      </c>
      <c r="T357" s="6" t="s">
        <v>3115</v>
      </c>
      <c r="U357" s="6" t="s">
        <v>3120</v>
      </c>
      <c r="V357" s="6" t="s">
        <v>3128</v>
      </c>
      <c r="W357" s="6" t="s">
        <v>3167</v>
      </c>
      <c r="X357" s="38">
        <v>1</v>
      </c>
      <c r="AI357" s="38">
        <v>1</v>
      </c>
      <c r="AO357" s="38">
        <v>1</v>
      </c>
      <c r="AW357" s="33">
        <v>1</v>
      </c>
      <c r="AZ357" s="38">
        <v>1</v>
      </c>
      <c r="BC357" s="33">
        <v>1</v>
      </c>
      <c r="BE357" s="33">
        <v>1</v>
      </c>
    </row>
    <row r="358" spans="1:57" ht="15" customHeight="1" x14ac:dyDescent="0.35">
      <c r="A358" s="9">
        <v>357</v>
      </c>
      <c r="B358" s="3" t="s">
        <v>691</v>
      </c>
      <c r="C358" s="3">
        <v>320</v>
      </c>
      <c r="D358" s="3">
        <v>320</v>
      </c>
      <c r="F358" s="3" t="s">
        <v>95</v>
      </c>
      <c r="G358" s="75" t="s">
        <v>4380</v>
      </c>
      <c r="H358" s="3" t="s">
        <v>975</v>
      </c>
      <c r="I358" s="3" t="s">
        <v>702</v>
      </c>
      <c r="J358" s="3" t="s">
        <v>1922</v>
      </c>
      <c r="K358" s="3" t="s">
        <v>932</v>
      </c>
      <c r="L358" s="3" t="s">
        <v>1918</v>
      </c>
      <c r="M358" s="33" t="s">
        <v>878</v>
      </c>
      <c r="P358" s="27">
        <v>0.88</v>
      </c>
      <c r="Q358" s="32" t="s">
        <v>2331</v>
      </c>
      <c r="R358" s="9" t="s">
        <v>3097</v>
      </c>
      <c r="S358" s="6" t="s">
        <v>3114</v>
      </c>
      <c r="T358" s="6" t="s">
        <v>3115</v>
      </c>
      <c r="U358" s="6" t="s">
        <v>3133</v>
      </c>
      <c r="V358" s="6" t="s">
        <v>3121</v>
      </c>
      <c r="W358" s="6" t="s">
        <v>3118</v>
      </c>
      <c r="X358" s="38">
        <v>1</v>
      </c>
      <c r="AI358" s="38">
        <v>1</v>
      </c>
      <c r="AP358" s="33">
        <v>1</v>
      </c>
      <c r="AV358" s="38">
        <v>1</v>
      </c>
      <c r="AZ358" s="38">
        <v>1</v>
      </c>
    </row>
    <row r="359" spans="1:57" ht="15" customHeight="1" x14ac:dyDescent="0.35">
      <c r="A359" s="9">
        <v>358</v>
      </c>
      <c r="B359" s="3" t="s">
        <v>1312</v>
      </c>
      <c r="C359" s="3">
        <v>321</v>
      </c>
      <c r="D359" s="3">
        <v>321</v>
      </c>
      <c r="F359" s="3" t="s">
        <v>1313</v>
      </c>
      <c r="G359" s="75" t="s">
        <v>4381</v>
      </c>
      <c r="H359" s="3" t="s">
        <v>1159</v>
      </c>
      <c r="I359" s="3" t="s">
        <v>702</v>
      </c>
      <c r="J359" s="3" t="s">
        <v>1922</v>
      </c>
      <c r="K359" s="3" t="s">
        <v>918</v>
      </c>
      <c r="L359" s="3" t="s">
        <v>1916</v>
      </c>
      <c r="M359" s="33" t="s">
        <v>878</v>
      </c>
      <c r="P359" s="27">
        <v>2.5499999999999998</v>
      </c>
      <c r="Q359" s="32" t="s">
        <v>2332</v>
      </c>
      <c r="R359" s="9" t="s">
        <v>3097</v>
      </c>
      <c r="S359" s="6" t="s">
        <v>3114</v>
      </c>
      <c r="T359" s="6" t="s">
        <v>3115</v>
      </c>
      <c r="U359" s="6" t="s">
        <v>3133</v>
      </c>
      <c r="V359" s="6" t="s">
        <v>3121</v>
      </c>
      <c r="W359" s="6" t="s">
        <v>3118</v>
      </c>
      <c r="X359" s="38">
        <v>1</v>
      </c>
      <c r="AI359" s="38">
        <v>1</v>
      </c>
      <c r="AP359" s="38">
        <v>1</v>
      </c>
      <c r="AV359" s="38">
        <v>1</v>
      </c>
      <c r="AZ359" s="38">
        <v>1</v>
      </c>
    </row>
    <row r="360" spans="1:57" ht="15" customHeight="1" x14ac:dyDescent="0.35">
      <c r="A360" s="9">
        <v>359</v>
      </c>
      <c r="B360" s="3" t="s">
        <v>1314</v>
      </c>
      <c r="C360" s="3">
        <v>322</v>
      </c>
      <c r="D360" s="3">
        <v>322</v>
      </c>
      <c r="E360" s="6" t="s">
        <v>2028</v>
      </c>
      <c r="F360" s="3" t="s">
        <v>1555</v>
      </c>
      <c r="G360" s="3" t="s">
        <v>1555</v>
      </c>
      <c r="H360" s="3" t="s">
        <v>974</v>
      </c>
      <c r="I360" s="3" t="s">
        <v>881</v>
      </c>
      <c r="J360" s="3" t="s">
        <v>1922</v>
      </c>
      <c r="K360" s="3" t="s">
        <v>1150</v>
      </c>
      <c r="L360" s="3" t="s">
        <v>1917</v>
      </c>
      <c r="M360" s="33" t="s">
        <v>878</v>
      </c>
      <c r="Q360" s="32" t="s">
        <v>2333</v>
      </c>
      <c r="R360" s="9" t="s">
        <v>3098</v>
      </c>
      <c r="S360" s="6" t="s">
        <v>3114</v>
      </c>
      <c r="T360" s="6" t="s">
        <v>3115</v>
      </c>
      <c r="U360" s="6" t="s">
        <v>3116</v>
      </c>
      <c r="V360" s="6" t="s">
        <v>3121</v>
      </c>
      <c r="W360" s="6" t="s">
        <v>3118</v>
      </c>
      <c r="X360" s="38">
        <v>1</v>
      </c>
      <c r="AI360" s="38">
        <v>1</v>
      </c>
      <c r="AR360" s="33">
        <v>1</v>
      </c>
      <c r="AV360" s="38">
        <v>1</v>
      </c>
      <c r="AZ360" s="38">
        <v>1</v>
      </c>
    </row>
    <row r="361" spans="1:57" ht="15" customHeight="1" x14ac:dyDescent="0.35">
      <c r="A361" s="9">
        <v>360</v>
      </c>
      <c r="D361" s="3">
        <v>322</v>
      </c>
      <c r="E361" s="6" t="s">
        <v>2029</v>
      </c>
      <c r="F361" s="3" t="s">
        <v>1555</v>
      </c>
      <c r="G361" s="3" t="s">
        <v>1555</v>
      </c>
      <c r="H361" s="3" t="s">
        <v>974</v>
      </c>
      <c r="I361" s="3" t="s">
        <v>881</v>
      </c>
      <c r="J361" s="3" t="s">
        <v>1922</v>
      </c>
      <c r="P361" s="27">
        <v>18</v>
      </c>
      <c r="Q361" s="32" t="s">
        <v>2334</v>
      </c>
      <c r="R361" s="9" t="s">
        <v>3097</v>
      </c>
      <c r="S361" s="6" t="s">
        <v>3114</v>
      </c>
      <c r="T361" s="6" t="s">
        <v>3115</v>
      </c>
      <c r="U361" s="6" t="s">
        <v>3120</v>
      </c>
      <c r="V361" s="6" t="s">
        <v>3121</v>
      </c>
      <c r="W361" s="6" t="s">
        <v>3118</v>
      </c>
      <c r="X361" s="38">
        <v>1</v>
      </c>
      <c r="AI361" s="38">
        <v>1</v>
      </c>
      <c r="AO361" s="38">
        <v>1</v>
      </c>
      <c r="AV361" s="38">
        <v>1</v>
      </c>
      <c r="AZ361" s="38">
        <v>1</v>
      </c>
    </row>
    <row r="362" spans="1:57" ht="15" customHeight="1" x14ac:dyDescent="0.35">
      <c r="A362" s="9">
        <v>361</v>
      </c>
      <c r="B362" s="3" t="s">
        <v>874</v>
      </c>
      <c r="C362" s="3">
        <v>323</v>
      </c>
      <c r="D362" s="3">
        <v>323</v>
      </c>
      <c r="F362" s="3" t="s">
        <v>678</v>
      </c>
      <c r="G362" s="3" t="s">
        <v>4382</v>
      </c>
      <c r="H362" s="3" t="s">
        <v>453</v>
      </c>
      <c r="I362" s="3" t="s">
        <v>883</v>
      </c>
      <c r="J362" s="3" t="s">
        <v>1921</v>
      </c>
      <c r="K362" s="3" t="s">
        <v>932</v>
      </c>
      <c r="L362" s="3" t="s">
        <v>1918</v>
      </c>
      <c r="M362" s="33" t="s">
        <v>882</v>
      </c>
      <c r="N362" s="27">
        <v>3.19</v>
      </c>
      <c r="O362" s="27">
        <v>2.39</v>
      </c>
      <c r="P362" s="27">
        <v>2.79</v>
      </c>
      <c r="Q362" s="32" t="s">
        <v>2335</v>
      </c>
      <c r="R362" s="9" t="s">
        <v>3106</v>
      </c>
      <c r="S362" s="6" t="s">
        <v>3122</v>
      </c>
      <c r="T362" s="6" t="s">
        <v>3115</v>
      </c>
      <c r="U362" s="6" t="s">
        <v>3124</v>
      </c>
      <c r="V362" s="6" t="s">
        <v>3125</v>
      </c>
      <c r="W362" s="6" t="s">
        <v>3179</v>
      </c>
      <c r="Y362" s="33">
        <v>1</v>
      </c>
      <c r="AI362" s="38">
        <v>1</v>
      </c>
      <c r="AQ362" s="33">
        <v>1</v>
      </c>
      <c r="AV362" s="38">
        <v>1</v>
      </c>
      <c r="AW362" s="33">
        <v>1</v>
      </c>
      <c r="AX362" s="33">
        <v>1</v>
      </c>
      <c r="BB362" s="39">
        <v>1</v>
      </c>
    </row>
    <row r="363" spans="1:57" ht="15" customHeight="1" x14ac:dyDescent="0.35">
      <c r="A363" s="9">
        <v>362</v>
      </c>
      <c r="B363" s="3" t="s">
        <v>333</v>
      </c>
      <c r="C363" s="3">
        <v>324</v>
      </c>
      <c r="D363" s="3">
        <v>324</v>
      </c>
      <c r="F363" s="3" t="s">
        <v>708</v>
      </c>
      <c r="G363" s="6" t="s">
        <v>4383</v>
      </c>
      <c r="H363" s="3" t="s">
        <v>1094</v>
      </c>
      <c r="I363" s="3" t="s">
        <v>909</v>
      </c>
      <c r="J363" s="3" t="s">
        <v>1922</v>
      </c>
      <c r="K363" s="3" t="s">
        <v>932</v>
      </c>
      <c r="L363" s="3" t="s">
        <v>1918</v>
      </c>
      <c r="M363" s="33" t="s">
        <v>903</v>
      </c>
      <c r="P363" s="27">
        <v>12.81</v>
      </c>
      <c r="Q363" s="32" t="s">
        <v>2336</v>
      </c>
      <c r="R363" s="9" t="s">
        <v>3098</v>
      </c>
      <c r="S363" s="6" t="s">
        <v>3114</v>
      </c>
      <c r="T363" s="6" t="s">
        <v>3115</v>
      </c>
      <c r="U363" s="6" t="s">
        <v>3120</v>
      </c>
      <c r="V363" s="6" t="s">
        <v>3128</v>
      </c>
      <c r="W363" s="6" t="s">
        <v>3118</v>
      </c>
      <c r="X363" s="38">
        <v>1</v>
      </c>
      <c r="AI363" s="38">
        <v>1</v>
      </c>
      <c r="AO363" s="38">
        <v>1</v>
      </c>
      <c r="AW363" s="33">
        <v>1</v>
      </c>
      <c r="AZ363" s="38">
        <v>1</v>
      </c>
    </row>
    <row r="364" spans="1:57" ht="15" customHeight="1" x14ac:dyDescent="0.35">
      <c r="A364" s="9">
        <v>363</v>
      </c>
      <c r="B364" s="3" t="s">
        <v>1315</v>
      </c>
      <c r="C364" s="3">
        <v>325</v>
      </c>
      <c r="D364" s="3">
        <v>325</v>
      </c>
      <c r="F364" s="3" t="s">
        <v>726</v>
      </c>
      <c r="G364" s="75" t="s">
        <v>4384</v>
      </c>
      <c r="H364" s="3" t="s">
        <v>894</v>
      </c>
      <c r="I364" s="3" t="s">
        <v>702</v>
      </c>
      <c r="J364" s="3" t="s">
        <v>1922</v>
      </c>
      <c r="K364" s="3" t="s">
        <v>918</v>
      </c>
      <c r="L364" s="3" t="s">
        <v>1916</v>
      </c>
      <c r="M364" s="33" t="s">
        <v>878</v>
      </c>
      <c r="P364" s="27">
        <v>4.7300000000000004</v>
      </c>
      <c r="Q364" s="32" t="s">
        <v>2337</v>
      </c>
      <c r="R364" s="9" t="s">
        <v>3097</v>
      </c>
      <c r="S364" s="6" t="s">
        <v>3114</v>
      </c>
      <c r="T364" s="6" t="s">
        <v>3115</v>
      </c>
      <c r="U364" s="6" t="s">
        <v>3133</v>
      </c>
      <c r="V364" s="6" t="s">
        <v>3121</v>
      </c>
      <c r="W364" s="6" t="s">
        <v>3118</v>
      </c>
      <c r="X364" s="38">
        <v>1</v>
      </c>
      <c r="AI364" s="38">
        <v>1</v>
      </c>
      <c r="AP364" s="33">
        <v>1</v>
      </c>
      <c r="AV364" s="38">
        <v>1</v>
      </c>
      <c r="AZ364" s="38">
        <v>1</v>
      </c>
    </row>
    <row r="365" spans="1:57" ht="15" customHeight="1" x14ac:dyDescent="0.35">
      <c r="A365" s="9">
        <v>364</v>
      </c>
      <c r="B365" s="3" t="s">
        <v>1316</v>
      </c>
      <c r="C365" s="3">
        <v>326</v>
      </c>
      <c r="D365" s="3">
        <v>326</v>
      </c>
      <c r="F365" s="3" t="s">
        <v>200</v>
      </c>
      <c r="G365" s="75" t="s">
        <v>4385</v>
      </c>
      <c r="H365" s="3" t="s">
        <v>1520</v>
      </c>
      <c r="I365" s="3" t="s">
        <v>702</v>
      </c>
      <c r="J365" s="3" t="s">
        <v>1922</v>
      </c>
      <c r="K365" s="3" t="s">
        <v>932</v>
      </c>
      <c r="L365" s="3" t="s">
        <v>1918</v>
      </c>
      <c r="M365" s="33" t="s">
        <v>882</v>
      </c>
      <c r="P365" s="27">
        <v>2</v>
      </c>
      <c r="Q365" s="32" t="s">
        <v>2338</v>
      </c>
      <c r="R365" s="9" t="s">
        <v>3097</v>
      </c>
      <c r="S365" s="6" t="s">
        <v>3122</v>
      </c>
      <c r="T365" s="6" t="s">
        <v>3115</v>
      </c>
      <c r="U365" s="6" t="s">
        <v>3133</v>
      </c>
      <c r="V365" s="6" t="s">
        <v>3121</v>
      </c>
      <c r="W365" s="6" t="s">
        <v>3136</v>
      </c>
      <c r="Y365" s="33">
        <v>1</v>
      </c>
      <c r="AI365" s="38">
        <v>1</v>
      </c>
      <c r="AP365" s="33">
        <v>1</v>
      </c>
      <c r="AV365" s="38">
        <v>1</v>
      </c>
      <c r="AZ365" s="38">
        <v>1</v>
      </c>
      <c r="BB365" s="39">
        <v>1</v>
      </c>
      <c r="BC365" s="33">
        <v>1</v>
      </c>
    </row>
    <row r="366" spans="1:57" ht="15" customHeight="1" x14ac:dyDescent="0.35">
      <c r="A366" s="9">
        <v>365</v>
      </c>
      <c r="B366" s="3" t="s">
        <v>1317</v>
      </c>
      <c r="C366" s="3">
        <v>327</v>
      </c>
      <c r="D366" s="3">
        <v>327</v>
      </c>
      <c r="F366" s="43" t="s">
        <v>3485</v>
      </c>
      <c r="G366" s="75" t="s">
        <v>4386</v>
      </c>
      <c r="H366" s="3" t="s">
        <v>913</v>
      </c>
      <c r="I366" s="3" t="s">
        <v>909</v>
      </c>
      <c r="J366" s="3" t="s">
        <v>1922</v>
      </c>
      <c r="K366" s="3" t="s">
        <v>918</v>
      </c>
      <c r="L366" s="3" t="s">
        <v>1916</v>
      </c>
      <c r="M366" s="33" t="s">
        <v>882</v>
      </c>
      <c r="P366" s="27">
        <v>3.42</v>
      </c>
      <c r="Q366" s="32" t="s">
        <v>2339</v>
      </c>
      <c r="R366" s="9" t="s">
        <v>3100</v>
      </c>
      <c r="S366" s="6" t="s">
        <v>3122</v>
      </c>
      <c r="T366" s="6" t="s">
        <v>3115</v>
      </c>
      <c r="U366" s="6" t="s">
        <v>3120</v>
      </c>
      <c r="V366" s="6" t="s">
        <v>3128</v>
      </c>
      <c r="W366" s="6" t="s">
        <v>3140</v>
      </c>
      <c r="Y366" s="33">
        <v>1</v>
      </c>
      <c r="AI366" s="38">
        <v>1</v>
      </c>
      <c r="AO366" s="38">
        <v>1</v>
      </c>
      <c r="AW366" s="33">
        <v>1</v>
      </c>
      <c r="BC366" s="33">
        <v>1</v>
      </c>
      <c r="BD366" s="33">
        <v>1</v>
      </c>
    </row>
    <row r="367" spans="1:57" ht="15" customHeight="1" x14ac:dyDescent="0.35">
      <c r="A367" s="9">
        <v>366</v>
      </c>
      <c r="B367" s="3" t="s">
        <v>1318</v>
      </c>
      <c r="C367" s="3">
        <v>328</v>
      </c>
      <c r="D367" s="3">
        <v>328</v>
      </c>
      <c r="F367" s="3" t="s">
        <v>1050</v>
      </c>
      <c r="G367" s="6" t="s">
        <v>4387</v>
      </c>
      <c r="H367" s="3" t="s">
        <v>1076</v>
      </c>
      <c r="I367" s="3" t="s">
        <v>909</v>
      </c>
      <c r="J367" s="3" t="s">
        <v>1922</v>
      </c>
      <c r="K367" s="3" t="s">
        <v>932</v>
      </c>
      <c r="L367" s="3" t="s">
        <v>1918</v>
      </c>
      <c r="M367" s="33" t="s">
        <v>912</v>
      </c>
      <c r="P367" s="27">
        <v>1.89</v>
      </c>
      <c r="Q367" s="32" t="s">
        <v>2340</v>
      </c>
      <c r="R367" s="9" t="s">
        <v>3102</v>
      </c>
      <c r="S367" s="6" t="s">
        <v>3138</v>
      </c>
      <c r="T367" s="6" t="s">
        <v>3115</v>
      </c>
      <c r="U367" s="6" t="s">
        <v>3120</v>
      </c>
      <c r="V367" s="6" t="s">
        <v>3121</v>
      </c>
      <c r="W367" s="6" t="s">
        <v>3140</v>
      </c>
      <c r="AA367" s="33">
        <v>1</v>
      </c>
      <c r="AI367" s="38">
        <v>1</v>
      </c>
      <c r="AO367" s="38">
        <v>1</v>
      </c>
      <c r="AV367" s="38">
        <v>1</v>
      </c>
      <c r="BC367" s="33">
        <v>1</v>
      </c>
      <c r="BD367" s="33">
        <v>1</v>
      </c>
    </row>
    <row r="368" spans="1:57" ht="15" customHeight="1" x14ac:dyDescent="0.35">
      <c r="A368" s="9">
        <v>367</v>
      </c>
      <c r="B368" s="3" t="s">
        <v>1707</v>
      </c>
      <c r="C368" s="3">
        <v>96</v>
      </c>
      <c r="D368" s="3">
        <v>96</v>
      </c>
      <c r="Q368" s="32"/>
      <c r="R368" s="9"/>
      <c r="S368" s="6" t="s">
        <v>3132</v>
      </c>
      <c r="T368" s="6" t="s">
        <v>3132</v>
      </c>
      <c r="U368" s="6" t="s">
        <v>3132</v>
      </c>
      <c r="V368" s="6" t="s">
        <v>3132</v>
      </c>
      <c r="W368" s="6" t="s">
        <v>3132</v>
      </c>
      <c r="AP368" s="39"/>
    </row>
    <row r="369" spans="1:57" ht="15" customHeight="1" x14ac:dyDescent="0.35">
      <c r="A369" s="9">
        <v>368</v>
      </c>
      <c r="B369" s="3" t="s">
        <v>920</v>
      </c>
      <c r="C369" s="3">
        <v>330</v>
      </c>
      <c r="D369" s="3">
        <v>330</v>
      </c>
      <c r="F369" s="3" t="s">
        <v>4851</v>
      </c>
      <c r="G369" s="3" t="s">
        <v>4851</v>
      </c>
      <c r="H369" s="3" t="s">
        <v>884</v>
      </c>
      <c r="I369" s="3" t="s">
        <v>883</v>
      </c>
      <c r="J369" s="3" t="s">
        <v>1921</v>
      </c>
      <c r="K369" s="3" t="s">
        <v>932</v>
      </c>
      <c r="L369" s="3" t="s">
        <v>1918</v>
      </c>
      <c r="M369" s="33" t="s">
        <v>882</v>
      </c>
      <c r="N369" s="27">
        <v>1.9</v>
      </c>
      <c r="O369" s="27">
        <v>1.9</v>
      </c>
      <c r="P369" s="27">
        <v>1.9</v>
      </c>
      <c r="Q369" s="32" t="s">
        <v>2341</v>
      </c>
      <c r="R369" s="9" t="s">
        <v>3107</v>
      </c>
      <c r="S369" s="6" t="s">
        <v>3122</v>
      </c>
      <c r="T369" s="6" t="s">
        <v>3123</v>
      </c>
      <c r="U369" s="6" t="s">
        <v>3124</v>
      </c>
      <c r="V369" s="6" t="s">
        <v>3125</v>
      </c>
      <c r="W369" s="6" t="s">
        <v>3126</v>
      </c>
      <c r="Y369" s="33">
        <v>1</v>
      </c>
      <c r="AM369" s="33">
        <v>1</v>
      </c>
      <c r="AQ369" s="33">
        <v>1</v>
      </c>
      <c r="AV369" s="38">
        <v>1</v>
      </c>
      <c r="AW369" s="33">
        <v>1</v>
      </c>
      <c r="AX369" s="33">
        <v>1</v>
      </c>
      <c r="AZ369" s="38">
        <v>1</v>
      </c>
      <c r="BD369" s="33">
        <v>1</v>
      </c>
    </row>
    <row r="370" spans="1:57" ht="15" customHeight="1" x14ac:dyDescent="0.35">
      <c r="A370" s="9">
        <v>369</v>
      </c>
      <c r="B370" s="3" t="s">
        <v>1708</v>
      </c>
      <c r="C370" s="3">
        <v>331</v>
      </c>
      <c r="D370" s="3">
        <v>331</v>
      </c>
      <c r="F370" s="3" t="s">
        <v>1449</v>
      </c>
      <c r="G370" s="3" t="s">
        <v>4388</v>
      </c>
      <c r="H370" s="3" t="s">
        <v>914</v>
      </c>
      <c r="I370" s="3" t="s">
        <v>883</v>
      </c>
      <c r="J370" s="3" t="s">
        <v>1921</v>
      </c>
      <c r="K370" s="3" t="s">
        <v>932</v>
      </c>
      <c r="L370" s="3" t="s">
        <v>1918</v>
      </c>
      <c r="M370" s="33" t="s">
        <v>882</v>
      </c>
      <c r="N370" s="27">
        <v>7.75</v>
      </c>
      <c r="O370" s="27">
        <v>7.75</v>
      </c>
      <c r="P370" s="27">
        <v>7.75</v>
      </c>
      <c r="Q370" s="32" t="s">
        <v>2342</v>
      </c>
      <c r="R370" s="9" t="s">
        <v>3106</v>
      </c>
      <c r="S370" s="6" t="s">
        <v>3122</v>
      </c>
      <c r="T370" s="6" t="s">
        <v>3115</v>
      </c>
      <c r="U370" s="6" t="s">
        <v>3124</v>
      </c>
      <c r="V370" s="6" t="s">
        <v>3121</v>
      </c>
      <c r="W370" s="6" t="s">
        <v>3162</v>
      </c>
      <c r="Y370" s="33">
        <v>1</v>
      </c>
      <c r="AI370" s="38">
        <v>1</v>
      </c>
      <c r="AQ370" s="33">
        <v>1</v>
      </c>
      <c r="AV370" s="38">
        <v>1</v>
      </c>
      <c r="BB370" s="39">
        <v>1</v>
      </c>
      <c r="BC370" s="33">
        <v>1</v>
      </c>
      <c r="BE370" s="33">
        <v>1</v>
      </c>
    </row>
    <row r="371" spans="1:57" ht="15" customHeight="1" x14ac:dyDescent="0.35">
      <c r="A371" s="9">
        <v>370</v>
      </c>
      <c r="B371" s="3" t="s">
        <v>710</v>
      </c>
      <c r="C371" s="3">
        <v>332</v>
      </c>
      <c r="D371" s="3">
        <v>332</v>
      </c>
      <c r="F371" s="3" t="s">
        <v>96</v>
      </c>
      <c r="G371" s="75" t="s">
        <v>4389</v>
      </c>
      <c r="H371" s="76" t="s">
        <v>626</v>
      </c>
      <c r="I371" s="3" t="s">
        <v>702</v>
      </c>
      <c r="J371" s="3" t="s">
        <v>1922</v>
      </c>
      <c r="K371" s="3" t="s">
        <v>918</v>
      </c>
      <c r="L371" s="3" t="s">
        <v>1916</v>
      </c>
      <c r="M371" s="33" t="s">
        <v>878</v>
      </c>
      <c r="P371" s="27">
        <v>1.44</v>
      </c>
      <c r="Q371" s="32" t="s">
        <v>2343</v>
      </c>
      <c r="R371" s="9" t="s">
        <v>3097</v>
      </c>
      <c r="S371" s="6" t="s">
        <v>3114</v>
      </c>
      <c r="T371" s="6" t="s">
        <v>3115</v>
      </c>
      <c r="U371" s="6" t="s">
        <v>3133</v>
      </c>
      <c r="V371" s="6" t="s">
        <v>3121</v>
      </c>
      <c r="W371" s="6" t="s">
        <v>3118</v>
      </c>
      <c r="X371" s="38">
        <v>1</v>
      </c>
      <c r="AI371" s="38">
        <v>1</v>
      </c>
      <c r="AP371" s="33">
        <v>1</v>
      </c>
      <c r="AV371" s="38">
        <v>1</v>
      </c>
      <c r="AZ371" s="38">
        <v>1</v>
      </c>
    </row>
    <row r="372" spans="1:57" ht="15" customHeight="1" x14ac:dyDescent="0.35">
      <c r="A372" s="9">
        <v>371</v>
      </c>
      <c r="B372" s="3" t="s">
        <v>1321</v>
      </c>
      <c r="C372" s="3">
        <v>333</v>
      </c>
      <c r="D372" s="3">
        <v>333</v>
      </c>
      <c r="F372" s="108" t="s">
        <v>4853</v>
      </c>
      <c r="G372" s="108" t="s">
        <v>4853</v>
      </c>
      <c r="H372" s="3" t="s">
        <v>884</v>
      </c>
      <c r="I372" s="3" t="s">
        <v>883</v>
      </c>
      <c r="J372" s="3" t="s">
        <v>1921</v>
      </c>
      <c r="K372" s="3" t="s">
        <v>932</v>
      </c>
      <c r="L372" s="3" t="s">
        <v>1918</v>
      </c>
      <c r="M372" s="33" t="s">
        <v>882</v>
      </c>
      <c r="N372" s="27">
        <v>2.2999999999999998</v>
      </c>
      <c r="O372" s="27">
        <v>2.2999999999999998</v>
      </c>
      <c r="P372" s="27">
        <v>2.2999999999999998</v>
      </c>
      <c r="Q372" s="32" t="s">
        <v>2344</v>
      </c>
      <c r="R372" s="9" t="s">
        <v>3107</v>
      </c>
      <c r="S372" s="6" t="s">
        <v>3122</v>
      </c>
      <c r="T372" s="6" t="s">
        <v>3123</v>
      </c>
      <c r="U372" s="6" t="s">
        <v>3124</v>
      </c>
      <c r="V372" s="6" t="s">
        <v>3125</v>
      </c>
      <c r="W372" s="6" t="s">
        <v>3126</v>
      </c>
      <c r="Y372" s="33">
        <v>1</v>
      </c>
      <c r="AM372" s="33">
        <v>1</v>
      </c>
      <c r="AQ372" s="33">
        <v>1</v>
      </c>
      <c r="AV372" s="38">
        <v>1</v>
      </c>
      <c r="AW372" s="33">
        <v>1</v>
      </c>
      <c r="AX372" s="33">
        <v>1</v>
      </c>
      <c r="AZ372" s="38">
        <v>1</v>
      </c>
      <c r="BD372" s="33">
        <v>1</v>
      </c>
    </row>
    <row r="373" spans="1:57" ht="15" customHeight="1" x14ac:dyDescent="0.35">
      <c r="A373" s="9">
        <v>372</v>
      </c>
      <c r="B373" s="3" t="s">
        <v>1709</v>
      </c>
      <c r="C373" s="3">
        <v>330</v>
      </c>
      <c r="D373" s="3">
        <v>330</v>
      </c>
      <c r="Q373" s="32"/>
      <c r="R373" s="9"/>
      <c r="S373" s="6" t="s">
        <v>3132</v>
      </c>
      <c r="T373" s="6" t="s">
        <v>3132</v>
      </c>
      <c r="U373" s="6" t="s">
        <v>3132</v>
      </c>
      <c r="V373" s="6" t="s">
        <v>3132</v>
      </c>
      <c r="W373" s="6" t="s">
        <v>3132</v>
      </c>
    </row>
    <row r="374" spans="1:57" ht="15" customHeight="1" x14ac:dyDescent="0.35">
      <c r="A374" s="9">
        <v>373</v>
      </c>
      <c r="B374" s="3" t="s">
        <v>1322</v>
      </c>
      <c r="C374" s="3">
        <v>335</v>
      </c>
      <c r="D374" s="3">
        <v>335</v>
      </c>
      <c r="F374" s="3" t="s">
        <v>171</v>
      </c>
      <c r="G374" s="75" t="s">
        <v>4390</v>
      </c>
      <c r="H374" s="3" t="s">
        <v>975</v>
      </c>
      <c r="I374" s="3" t="s">
        <v>702</v>
      </c>
      <c r="J374" s="3" t="s">
        <v>1922</v>
      </c>
      <c r="K374" s="3" t="s">
        <v>932</v>
      </c>
      <c r="L374" s="3" t="s">
        <v>1918</v>
      </c>
      <c r="M374" s="33" t="s">
        <v>878</v>
      </c>
      <c r="P374" s="27">
        <v>1.7</v>
      </c>
      <c r="Q374" s="32" t="s">
        <v>2345</v>
      </c>
      <c r="R374" s="9" t="s">
        <v>3097</v>
      </c>
      <c r="S374" s="6" t="s">
        <v>3114</v>
      </c>
      <c r="T374" s="6" t="s">
        <v>3115</v>
      </c>
      <c r="U374" s="6" t="s">
        <v>3133</v>
      </c>
      <c r="V374" s="6" t="s">
        <v>3121</v>
      </c>
      <c r="W374" s="6" t="s">
        <v>3118</v>
      </c>
      <c r="X374" s="38">
        <v>1</v>
      </c>
      <c r="AI374" s="38">
        <v>1</v>
      </c>
      <c r="AP374" s="33">
        <v>1</v>
      </c>
      <c r="AV374" s="38">
        <v>1</v>
      </c>
      <c r="AZ374" s="38">
        <v>1</v>
      </c>
    </row>
    <row r="375" spans="1:57" ht="15" customHeight="1" x14ac:dyDescent="0.35">
      <c r="A375" s="9">
        <v>374</v>
      </c>
      <c r="B375" s="3" t="s">
        <v>1323</v>
      </c>
      <c r="C375" s="3">
        <v>336</v>
      </c>
      <c r="D375" s="3">
        <v>336</v>
      </c>
      <c r="F375" s="3" t="s">
        <v>1332</v>
      </c>
      <c r="G375" s="3" t="s">
        <v>4391</v>
      </c>
      <c r="H375" s="3" t="s">
        <v>186</v>
      </c>
      <c r="I375" s="3" t="s">
        <v>4</v>
      </c>
      <c r="J375" s="3" t="s">
        <v>925</v>
      </c>
      <c r="K375" s="3" t="s">
        <v>932</v>
      </c>
      <c r="L375" s="3" t="s">
        <v>1918</v>
      </c>
      <c r="M375" s="33" t="s">
        <v>882</v>
      </c>
      <c r="P375" s="27">
        <v>12.64</v>
      </c>
      <c r="Q375" s="32" t="s">
        <v>2346</v>
      </c>
      <c r="R375" s="9" t="s">
        <v>3100</v>
      </c>
      <c r="S375" s="6" t="s">
        <v>3122</v>
      </c>
      <c r="T375" s="6" t="s">
        <v>3115</v>
      </c>
      <c r="U375" s="6" t="s">
        <v>3120</v>
      </c>
      <c r="V375" s="6" t="s">
        <v>3128</v>
      </c>
      <c r="W375" s="6" t="s">
        <v>3140</v>
      </c>
      <c r="Y375" s="33">
        <v>1</v>
      </c>
      <c r="AI375" s="38">
        <v>1</v>
      </c>
      <c r="AO375" s="38">
        <v>1</v>
      </c>
      <c r="AW375" s="33">
        <v>1</v>
      </c>
      <c r="BC375" s="33">
        <v>1</v>
      </c>
      <c r="BD375" s="33">
        <v>1</v>
      </c>
    </row>
    <row r="376" spans="1:57" ht="15" customHeight="1" x14ac:dyDescent="0.35">
      <c r="A376" s="9">
        <v>375</v>
      </c>
      <c r="B376" s="3" t="s">
        <v>1324</v>
      </c>
      <c r="C376" s="3">
        <v>337</v>
      </c>
      <c r="D376" s="3">
        <v>337</v>
      </c>
      <c r="E376" s="6" t="s">
        <v>2028</v>
      </c>
      <c r="F376" s="3" t="s">
        <v>78</v>
      </c>
      <c r="G376" s="75" t="s">
        <v>4392</v>
      </c>
      <c r="H376" s="3" t="s">
        <v>901</v>
      </c>
      <c r="I376" s="3" t="s">
        <v>881</v>
      </c>
      <c r="J376" s="3" t="s">
        <v>1922</v>
      </c>
      <c r="K376" s="3" t="s">
        <v>918</v>
      </c>
      <c r="L376" s="3" t="s">
        <v>1916</v>
      </c>
      <c r="M376" s="33" t="s">
        <v>878</v>
      </c>
      <c r="P376" s="27">
        <v>18.27</v>
      </c>
      <c r="Q376" s="32" t="s">
        <v>2347</v>
      </c>
      <c r="R376" s="9" t="s">
        <v>3098</v>
      </c>
      <c r="S376" s="6" t="s">
        <v>3114</v>
      </c>
      <c r="T376" s="6" t="s">
        <v>3115</v>
      </c>
      <c r="U376" s="6" t="s">
        <v>3116</v>
      </c>
      <c r="V376" s="6" t="s">
        <v>3128</v>
      </c>
      <c r="W376" s="6" t="s">
        <v>3118</v>
      </c>
      <c r="X376" s="38">
        <v>1</v>
      </c>
      <c r="AI376" s="38">
        <v>1</v>
      </c>
      <c r="AR376" s="33">
        <v>1</v>
      </c>
      <c r="AW376" s="33">
        <v>1</v>
      </c>
      <c r="AZ376" s="38">
        <v>1</v>
      </c>
    </row>
    <row r="377" spans="1:57" ht="15" customHeight="1" x14ac:dyDescent="0.35">
      <c r="A377" s="9">
        <v>376</v>
      </c>
      <c r="D377" s="3">
        <v>337</v>
      </c>
      <c r="E377" s="6" t="s">
        <v>2029</v>
      </c>
      <c r="F377" s="3" t="s">
        <v>78</v>
      </c>
      <c r="G377" s="75" t="s">
        <v>4392</v>
      </c>
      <c r="H377" s="3" t="s">
        <v>901</v>
      </c>
      <c r="I377" s="3" t="s">
        <v>881</v>
      </c>
      <c r="J377" s="3" t="s">
        <v>1922</v>
      </c>
      <c r="Q377" s="32" t="s">
        <v>2348</v>
      </c>
      <c r="R377" s="9" t="s">
        <v>3098</v>
      </c>
      <c r="S377" s="6" t="s">
        <v>3114</v>
      </c>
      <c r="T377" s="6" t="s">
        <v>3115</v>
      </c>
      <c r="U377" s="6" t="s">
        <v>3120</v>
      </c>
      <c r="V377" s="6" t="s">
        <v>3128</v>
      </c>
      <c r="W377" s="6" t="s">
        <v>3148</v>
      </c>
      <c r="X377" s="38">
        <v>1</v>
      </c>
      <c r="AI377" s="38">
        <v>1</v>
      </c>
      <c r="AO377" s="38">
        <v>1</v>
      </c>
      <c r="AW377" s="33">
        <v>1</v>
      </c>
      <c r="AZ377" s="38">
        <v>1</v>
      </c>
      <c r="BB377" s="39">
        <v>1</v>
      </c>
    </row>
    <row r="378" spans="1:57" ht="15" customHeight="1" x14ac:dyDescent="0.35">
      <c r="A378" s="9">
        <v>377</v>
      </c>
      <c r="B378" s="3" t="s">
        <v>1325</v>
      </c>
      <c r="C378" s="3">
        <v>338</v>
      </c>
      <c r="D378" s="3">
        <v>338</v>
      </c>
      <c r="E378" s="6" t="s">
        <v>2028</v>
      </c>
      <c r="F378" s="3" t="s">
        <v>1333</v>
      </c>
      <c r="G378" s="75" t="s">
        <v>4393</v>
      </c>
      <c r="H378" s="3" t="s">
        <v>2031</v>
      </c>
      <c r="I378" s="3" t="s">
        <v>881</v>
      </c>
      <c r="J378" s="3" t="s">
        <v>1922</v>
      </c>
      <c r="K378" s="3" t="s">
        <v>985</v>
      </c>
      <c r="L378" s="3" t="s">
        <v>1916</v>
      </c>
      <c r="M378" s="33" t="s">
        <v>878</v>
      </c>
      <c r="P378" s="27">
        <v>19.12</v>
      </c>
      <c r="Q378" s="32" t="s">
        <v>2349</v>
      </c>
      <c r="R378" s="9" t="s">
        <v>3098</v>
      </c>
      <c r="S378" s="6" t="s">
        <v>3114</v>
      </c>
      <c r="T378" s="6" t="s">
        <v>3115</v>
      </c>
      <c r="U378" s="6" t="s">
        <v>3116</v>
      </c>
      <c r="V378" s="6" t="s">
        <v>3121</v>
      </c>
      <c r="W378" s="6" t="s">
        <v>3118</v>
      </c>
      <c r="X378" s="38">
        <v>1</v>
      </c>
      <c r="AI378" s="38">
        <v>1</v>
      </c>
      <c r="AR378" s="33">
        <v>1</v>
      </c>
      <c r="AV378" s="38">
        <v>1</v>
      </c>
      <c r="AZ378" s="38">
        <v>1</v>
      </c>
    </row>
    <row r="379" spans="1:57" ht="15" customHeight="1" x14ac:dyDescent="0.35">
      <c r="A379" s="9">
        <v>378</v>
      </c>
      <c r="D379" s="3">
        <v>338</v>
      </c>
      <c r="E379" s="6" t="s">
        <v>2029</v>
      </c>
      <c r="F379" s="3" t="s">
        <v>1333</v>
      </c>
      <c r="G379" s="75" t="s">
        <v>4393</v>
      </c>
      <c r="H379" s="3" t="s">
        <v>2031</v>
      </c>
      <c r="I379" s="3" t="s">
        <v>881</v>
      </c>
      <c r="J379" s="3" t="s">
        <v>1922</v>
      </c>
      <c r="Q379" s="32" t="s">
        <v>2350</v>
      </c>
      <c r="R379" s="9" t="s">
        <v>3098</v>
      </c>
      <c r="S379" s="6" t="s">
        <v>3114</v>
      </c>
      <c r="T379" s="6" t="s">
        <v>3115</v>
      </c>
      <c r="U379" s="6" t="s">
        <v>3120</v>
      </c>
      <c r="V379" s="6" t="s">
        <v>3128</v>
      </c>
      <c r="W379" s="6" t="s">
        <v>3118</v>
      </c>
      <c r="X379" s="38">
        <v>1</v>
      </c>
      <c r="AI379" s="38">
        <v>1</v>
      </c>
      <c r="AO379" s="38">
        <v>1</v>
      </c>
      <c r="AW379" s="33">
        <v>1</v>
      </c>
      <c r="AZ379" s="38">
        <v>1</v>
      </c>
    </row>
    <row r="380" spans="1:57" ht="15" customHeight="1" x14ac:dyDescent="0.35">
      <c r="A380" s="9">
        <v>379</v>
      </c>
      <c r="B380" s="3" t="s">
        <v>1710</v>
      </c>
      <c r="C380" s="3">
        <v>929</v>
      </c>
      <c r="D380" s="3">
        <v>929</v>
      </c>
      <c r="Q380" s="32"/>
      <c r="R380" s="9"/>
      <c r="S380" s="6" t="s">
        <v>3132</v>
      </c>
      <c r="T380" s="6" t="s">
        <v>3132</v>
      </c>
      <c r="U380" s="6" t="s">
        <v>3132</v>
      </c>
      <c r="V380" s="6" t="s">
        <v>3132</v>
      </c>
      <c r="W380" s="6" t="s">
        <v>3132</v>
      </c>
    </row>
    <row r="381" spans="1:57" ht="15" customHeight="1" x14ac:dyDescent="0.35">
      <c r="A381" s="9">
        <v>380</v>
      </c>
      <c r="B381" s="3" t="s">
        <v>1947</v>
      </c>
      <c r="C381" s="3">
        <v>318</v>
      </c>
      <c r="D381" s="3">
        <v>318</v>
      </c>
      <c r="Q381" s="32"/>
      <c r="R381" s="9"/>
      <c r="S381" s="6" t="s">
        <v>3132</v>
      </c>
      <c r="T381" s="6" t="s">
        <v>3132</v>
      </c>
      <c r="U381" s="6" t="s">
        <v>3132</v>
      </c>
      <c r="V381" s="6" t="s">
        <v>3132</v>
      </c>
      <c r="W381" s="6" t="s">
        <v>3132</v>
      </c>
    </row>
    <row r="382" spans="1:57" ht="15" customHeight="1" x14ac:dyDescent="0.35">
      <c r="A382" s="9">
        <v>381</v>
      </c>
      <c r="B382" s="3" t="s">
        <v>1711</v>
      </c>
      <c r="C382" s="3">
        <v>176</v>
      </c>
      <c r="D382" s="3">
        <v>176</v>
      </c>
      <c r="Q382" s="32"/>
      <c r="R382" s="9"/>
      <c r="S382" s="6" t="s">
        <v>3132</v>
      </c>
      <c r="T382" s="6" t="s">
        <v>3132</v>
      </c>
      <c r="U382" s="6" t="s">
        <v>3132</v>
      </c>
      <c r="V382" s="6" t="s">
        <v>3132</v>
      </c>
      <c r="W382" s="6" t="s">
        <v>3132</v>
      </c>
    </row>
    <row r="383" spans="1:57" ht="15" customHeight="1" x14ac:dyDescent="0.35">
      <c r="A383" s="9">
        <v>382</v>
      </c>
      <c r="B383" s="3" t="s">
        <v>3559</v>
      </c>
      <c r="C383" s="3">
        <v>343</v>
      </c>
      <c r="D383" s="3">
        <v>343</v>
      </c>
      <c r="F383" s="3" t="s">
        <v>1334</v>
      </c>
      <c r="G383" s="75" t="s">
        <v>4394</v>
      </c>
      <c r="H383" s="3" t="s">
        <v>913</v>
      </c>
      <c r="I383" s="3" t="s">
        <v>909</v>
      </c>
      <c r="J383" s="3" t="s">
        <v>1922</v>
      </c>
      <c r="K383" s="3" t="s">
        <v>918</v>
      </c>
      <c r="L383" s="3" t="s">
        <v>1916</v>
      </c>
      <c r="M383" s="33" t="s">
        <v>882</v>
      </c>
      <c r="P383" s="27">
        <v>11</v>
      </c>
      <c r="Q383" s="32" t="s">
        <v>2351</v>
      </c>
      <c r="R383" s="9" t="s">
        <v>3100</v>
      </c>
      <c r="S383" s="6" t="s">
        <v>3122</v>
      </c>
      <c r="T383" s="6" t="s">
        <v>3115</v>
      </c>
      <c r="U383" s="6" t="s">
        <v>3120</v>
      </c>
      <c r="V383" s="6" t="s">
        <v>3128</v>
      </c>
      <c r="W383" s="6" t="s">
        <v>3140</v>
      </c>
      <c r="Y383" s="33">
        <v>1</v>
      </c>
      <c r="AI383" s="38">
        <v>1</v>
      </c>
      <c r="AO383" s="38">
        <v>1</v>
      </c>
      <c r="AW383" s="33">
        <v>1</v>
      </c>
      <c r="BC383" s="33">
        <v>1</v>
      </c>
      <c r="BD383" s="33">
        <v>1</v>
      </c>
    </row>
    <row r="384" spans="1:57" ht="15" customHeight="1" x14ac:dyDescent="0.35">
      <c r="A384" s="9">
        <v>383</v>
      </c>
      <c r="B384" s="3" t="s">
        <v>1327</v>
      </c>
      <c r="C384" s="3">
        <v>342</v>
      </c>
      <c r="D384" s="3">
        <v>342</v>
      </c>
      <c r="F384" s="3" t="s">
        <v>1948</v>
      </c>
      <c r="G384" s="3" t="s">
        <v>1948</v>
      </c>
      <c r="H384" s="3" t="s">
        <v>962</v>
      </c>
      <c r="I384" s="3" t="s">
        <v>909</v>
      </c>
      <c r="J384" s="3" t="s">
        <v>1922</v>
      </c>
      <c r="K384" s="3" t="s">
        <v>932</v>
      </c>
      <c r="L384" s="3" t="s">
        <v>1918</v>
      </c>
      <c r="M384" s="33" t="s">
        <v>903</v>
      </c>
      <c r="P384" s="27">
        <v>2.2200000000000002</v>
      </c>
      <c r="Q384" s="32" t="s">
        <v>2352</v>
      </c>
      <c r="R384" s="9" t="s">
        <v>3102</v>
      </c>
      <c r="S384" s="6" t="s">
        <v>3149</v>
      </c>
      <c r="T384" s="6" t="s">
        <v>3115</v>
      </c>
      <c r="U384" s="6" t="s">
        <v>3120</v>
      </c>
      <c r="V384" s="6" t="s">
        <v>3125</v>
      </c>
      <c r="W384" s="6" t="s">
        <v>3139</v>
      </c>
      <c r="AD384" s="33">
        <v>1</v>
      </c>
      <c r="AG384" s="33">
        <v>1</v>
      </c>
      <c r="AI384" s="38">
        <v>1</v>
      </c>
      <c r="AO384" s="38">
        <v>1</v>
      </c>
      <c r="AV384" s="38">
        <v>1</v>
      </c>
      <c r="AW384" s="33">
        <v>1</v>
      </c>
      <c r="AX384" s="33">
        <v>1</v>
      </c>
      <c r="BD384" s="33">
        <v>1</v>
      </c>
    </row>
    <row r="385" spans="1:56" ht="15" customHeight="1" x14ac:dyDescent="0.35">
      <c r="A385" s="9">
        <v>384</v>
      </c>
      <c r="B385" s="3" t="s">
        <v>3560</v>
      </c>
      <c r="C385" s="3">
        <v>343</v>
      </c>
      <c r="D385" s="3">
        <v>343</v>
      </c>
      <c r="F385" s="3" t="s">
        <v>1334</v>
      </c>
      <c r="G385" s="75" t="s">
        <v>4394</v>
      </c>
      <c r="H385" s="3" t="s">
        <v>913</v>
      </c>
      <c r="I385" s="3" t="s">
        <v>909</v>
      </c>
      <c r="J385" s="3" t="s">
        <v>1922</v>
      </c>
      <c r="K385" s="3" t="s">
        <v>918</v>
      </c>
      <c r="L385" s="3" t="s">
        <v>1916</v>
      </c>
      <c r="M385" s="33" t="s">
        <v>882</v>
      </c>
      <c r="P385" s="27">
        <v>11</v>
      </c>
      <c r="Q385" s="32" t="s">
        <v>2353</v>
      </c>
      <c r="R385" s="9" t="s">
        <v>3100</v>
      </c>
      <c r="S385" s="6" t="s">
        <v>3122</v>
      </c>
      <c r="T385" s="6" t="s">
        <v>3115</v>
      </c>
      <c r="U385" s="6" t="s">
        <v>3120</v>
      </c>
      <c r="V385" s="6" t="s">
        <v>3128</v>
      </c>
      <c r="W385" s="6" t="s">
        <v>3140</v>
      </c>
      <c r="Y385" s="33">
        <v>1</v>
      </c>
      <c r="AI385" s="38">
        <v>1</v>
      </c>
      <c r="AO385" s="38">
        <v>1</v>
      </c>
      <c r="AW385" s="33">
        <v>1</v>
      </c>
      <c r="BC385" s="33">
        <v>1</v>
      </c>
      <c r="BD385" s="33">
        <v>1</v>
      </c>
    </row>
    <row r="386" spans="1:56" ht="15" customHeight="1" x14ac:dyDescent="0.35">
      <c r="A386" s="9">
        <v>385</v>
      </c>
      <c r="B386" s="3" t="s">
        <v>1329</v>
      </c>
      <c r="C386" s="3">
        <v>344</v>
      </c>
      <c r="D386" s="3">
        <v>344</v>
      </c>
      <c r="F386" s="3" t="s">
        <v>23</v>
      </c>
      <c r="G386" s="6" t="s">
        <v>4395</v>
      </c>
      <c r="H386" s="3" t="s">
        <v>923</v>
      </c>
      <c r="I386" s="3" t="s">
        <v>909</v>
      </c>
      <c r="J386" s="3" t="s">
        <v>1922</v>
      </c>
      <c r="K386" s="3" t="s">
        <v>932</v>
      </c>
      <c r="L386" s="3" t="s">
        <v>1918</v>
      </c>
      <c r="M386" s="33" t="s">
        <v>878</v>
      </c>
      <c r="P386" s="27">
        <v>5.79</v>
      </c>
      <c r="Q386" s="32" t="s">
        <v>2354</v>
      </c>
      <c r="R386" s="9" t="s">
        <v>3098</v>
      </c>
      <c r="S386" s="6" t="s">
        <v>3114</v>
      </c>
      <c r="T386" s="6" t="s">
        <v>3115</v>
      </c>
      <c r="U386" s="6" t="s">
        <v>3120</v>
      </c>
      <c r="V386" s="6" t="s">
        <v>3168</v>
      </c>
      <c r="W386" s="6" t="s">
        <v>3126</v>
      </c>
      <c r="X386" s="38">
        <v>1</v>
      </c>
      <c r="AI386" s="38">
        <v>1</v>
      </c>
      <c r="AO386" s="38">
        <v>1</v>
      </c>
      <c r="AX386" s="33">
        <v>1</v>
      </c>
      <c r="AZ386" s="38">
        <v>1</v>
      </c>
      <c r="BD386" s="33">
        <v>1</v>
      </c>
    </row>
    <row r="387" spans="1:56" ht="15" customHeight="1" x14ac:dyDescent="0.35">
      <c r="A387" s="9">
        <v>386</v>
      </c>
      <c r="B387" s="3" t="s">
        <v>1330</v>
      </c>
      <c r="C387" s="3">
        <v>345</v>
      </c>
      <c r="D387" s="3">
        <v>345</v>
      </c>
      <c r="E387" s="6" t="s">
        <v>2028</v>
      </c>
      <c r="F387" s="3" t="s">
        <v>1554</v>
      </c>
      <c r="G387" s="3" t="s">
        <v>1554</v>
      </c>
      <c r="H387" s="3" t="s">
        <v>901</v>
      </c>
      <c r="I387" s="3" t="s">
        <v>881</v>
      </c>
      <c r="J387" s="3" t="s">
        <v>1922</v>
      </c>
      <c r="K387" s="3" t="s">
        <v>1150</v>
      </c>
      <c r="L387" s="3" t="s">
        <v>1917</v>
      </c>
      <c r="M387" s="33" t="s">
        <v>878</v>
      </c>
      <c r="P387" s="27">
        <v>28</v>
      </c>
      <c r="Q387" s="32" t="s">
        <v>2355</v>
      </c>
      <c r="R387" s="9" t="s">
        <v>3098</v>
      </c>
      <c r="S387" s="6" t="s">
        <v>3114</v>
      </c>
      <c r="T387" s="6" t="s">
        <v>3115</v>
      </c>
      <c r="U387" s="6" t="s">
        <v>3116</v>
      </c>
      <c r="V387" s="6" t="s">
        <v>3128</v>
      </c>
      <c r="W387" s="6" t="s">
        <v>3118</v>
      </c>
      <c r="X387" s="38">
        <v>1</v>
      </c>
      <c r="AI387" s="38">
        <v>1</v>
      </c>
      <c r="AR387" s="33">
        <v>1</v>
      </c>
      <c r="AW387" s="33">
        <v>1</v>
      </c>
      <c r="AZ387" s="38">
        <v>1</v>
      </c>
    </row>
    <row r="388" spans="1:56" ht="15" customHeight="1" x14ac:dyDescent="0.35">
      <c r="A388" s="9">
        <v>387</v>
      </c>
      <c r="D388" s="3">
        <v>345</v>
      </c>
      <c r="E388" s="6" t="s">
        <v>2029</v>
      </c>
      <c r="F388" s="3" t="s">
        <v>1554</v>
      </c>
      <c r="G388" s="3" t="s">
        <v>1554</v>
      </c>
      <c r="H388" s="3" t="s">
        <v>901</v>
      </c>
      <c r="I388" s="3" t="s">
        <v>881</v>
      </c>
      <c r="J388" s="3" t="s">
        <v>1922</v>
      </c>
      <c r="P388" s="27">
        <v>29</v>
      </c>
      <c r="Q388" s="32" t="s">
        <v>2356</v>
      </c>
      <c r="R388" s="9" t="s">
        <v>3098</v>
      </c>
      <c r="S388" s="6" t="s">
        <v>3114</v>
      </c>
      <c r="T388" s="6" t="s">
        <v>3115</v>
      </c>
      <c r="U388" s="6" t="s">
        <v>3120</v>
      </c>
      <c r="V388" s="6" t="s">
        <v>3128</v>
      </c>
      <c r="W388" s="6" t="s">
        <v>3118</v>
      </c>
      <c r="X388" s="38">
        <v>1</v>
      </c>
      <c r="AI388" s="38">
        <v>1</v>
      </c>
      <c r="AO388" s="38">
        <v>1</v>
      </c>
      <c r="AW388" s="33">
        <v>1</v>
      </c>
      <c r="AZ388" s="38">
        <v>1</v>
      </c>
    </row>
    <row r="389" spans="1:56" ht="15" customHeight="1" x14ac:dyDescent="0.35">
      <c r="A389" s="9">
        <v>388</v>
      </c>
      <c r="B389" s="3" t="s">
        <v>1331</v>
      </c>
      <c r="C389" s="3">
        <v>346</v>
      </c>
      <c r="D389" s="3">
        <v>346</v>
      </c>
      <c r="F389" s="3" t="s">
        <v>1335</v>
      </c>
      <c r="G389" s="6" t="s">
        <v>4396</v>
      </c>
      <c r="H389" s="3" t="s">
        <v>910</v>
      </c>
      <c r="I389" s="3" t="s">
        <v>909</v>
      </c>
      <c r="J389" s="3" t="s">
        <v>1922</v>
      </c>
      <c r="K389" s="3" t="s">
        <v>985</v>
      </c>
      <c r="L389" s="3" t="s">
        <v>1916</v>
      </c>
      <c r="M389" s="33" t="s">
        <v>882</v>
      </c>
      <c r="P389" s="27" t="s">
        <v>3366</v>
      </c>
      <c r="Q389" s="32" t="s">
        <v>2357</v>
      </c>
      <c r="R389" s="9" t="s">
        <v>3100</v>
      </c>
      <c r="S389" s="6" t="s">
        <v>3122</v>
      </c>
      <c r="T389" s="6" t="s">
        <v>3115</v>
      </c>
      <c r="U389" s="6" t="s">
        <v>3120</v>
      </c>
      <c r="V389" s="6" t="s">
        <v>3128</v>
      </c>
      <c r="W389" s="6" t="s">
        <v>3131</v>
      </c>
      <c r="Y389" s="33">
        <v>1</v>
      </c>
      <c r="AI389" s="38">
        <v>1</v>
      </c>
      <c r="AO389" s="38">
        <v>1</v>
      </c>
      <c r="AW389" s="33">
        <v>1</v>
      </c>
      <c r="BB389" s="39">
        <v>1</v>
      </c>
      <c r="BC389" s="33">
        <v>1</v>
      </c>
    </row>
    <row r="390" spans="1:56" ht="15" customHeight="1" x14ac:dyDescent="0.35">
      <c r="A390" s="9">
        <v>389</v>
      </c>
      <c r="B390" s="3" t="s">
        <v>1712</v>
      </c>
      <c r="C390" s="3">
        <v>217</v>
      </c>
      <c r="D390" s="3">
        <v>217</v>
      </c>
      <c r="Q390" s="32"/>
      <c r="R390" s="9"/>
      <c r="S390" s="6" t="s">
        <v>3132</v>
      </c>
      <c r="T390" s="6" t="s">
        <v>3132</v>
      </c>
      <c r="U390" s="6" t="s">
        <v>3132</v>
      </c>
      <c r="V390" s="6" t="s">
        <v>3132</v>
      </c>
      <c r="W390" s="6" t="s">
        <v>3132</v>
      </c>
    </row>
    <row r="391" spans="1:56" ht="15" customHeight="1" x14ac:dyDescent="0.35">
      <c r="A391" s="9">
        <v>390</v>
      </c>
      <c r="B391" s="3" t="s">
        <v>1336</v>
      </c>
      <c r="C391" s="3">
        <v>348</v>
      </c>
      <c r="D391" s="3">
        <v>348</v>
      </c>
      <c r="F391" s="3" t="s">
        <v>1949</v>
      </c>
      <c r="G391" s="3" t="s">
        <v>1949</v>
      </c>
      <c r="H391" s="3" t="s">
        <v>884</v>
      </c>
      <c r="I391" s="3" t="s">
        <v>883</v>
      </c>
      <c r="J391" s="3" t="s">
        <v>1921</v>
      </c>
      <c r="K391" s="3" t="s">
        <v>932</v>
      </c>
      <c r="L391" s="3" t="s">
        <v>1918</v>
      </c>
      <c r="M391" s="33" t="s">
        <v>882</v>
      </c>
      <c r="N391" s="27">
        <v>1.81</v>
      </c>
      <c r="P391" s="27">
        <v>1.81</v>
      </c>
      <c r="Q391" s="32" t="s">
        <v>2358</v>
      </c>
      <c r="R391" s="9" t="s">
        <v>3107</v>
      </c>
      <c r="S391" s="6" t="s">
        <v>3122</v>
      </c>
      <c r="T391" s="6" t="s">
        <v>3123</v>
      </c>
      <c r="U391" s="6" t="s">
        <v>3124</v>
      </c>
      <c r="V391" s="6" t="s">
        <v>3125</v>
      </c>
      <c r="W391" s="6" t="s">
        <v>3118</v>
      </c>
      <c r="Y391" s="33">
        <v>1</v>
      </c>
      <c r="AM391" s="33">
        <v>1</v>
      </c>
      <c r="AQ391" s="33">
        <v>1</v>
      </c>
      <c r="AV391" s="38">
        <v>1</v>
      </c>
      <c r="AW391" s="33">
        <v>1</v>
      </c>
      <c r="AX391" s="33">
        <v>1</v>
      </c>
      <c r="AZ391" s="38">
        <v>1</v>
      </c>
    </row>
    <row r="392" spans="1:56" ht="15" customHeight="1" x14ac:dyDescent="0.35">
      <c r="A392" s="9">
        <v>391</v>
      </c>
      <c r="B392" s="3" t="s">
        <v>1713</v>
      </c>
      <c r="C392" s="3">
        <v>526</v>
      </c>
      <c r="D392" s="3">
        <v>526</v>
      </c>
      <c r="Q392" s="32"/>
      <c r="R392" s="9"/>
      <c r="S392" s="6" t="s">
        <v>3132</v>
      </c>
      <c r="T392" s="6" t="s">
        <v>3132</v>
      </c>
      <c r="U392" s="6" t="s">
        <v>3132</v>
      </c>
      <c r="V392" s="6" t="s">
        <v>3132</v>
      </c>
      <c r="W392" s="6" t="s">
        <v>3132</v>
      </c>
    </row>
    <row r="393" spans="1:56" ht="15" customHeight="1" x14ac:dyDescent="0.35">
      <c r="A393" s="9">
        <v>392</v>
      </c>
      <c r="B393" s="3" t="s">
        <v>1337</v>
      </c>
      <c r="C393" s="3">
        <v>350</v>
      </c>
      <c r="D393" s="3">
        <v>350</v>
      </c>
      <c r="F393" s="3" t="s">
        <v>420</v>
      </c>
      <c r="G393" s="3" t="s">
        <v>420</v>
      </c>
      <c r="H393" s="3" t="s">
        <v>1003</v>
      </c>
      <c r="I393" s="3" t="s">
        <v>909</v>
      </c>
      <c r="J393" s="3" t="s">
        <v>1922</v>
      </c>
      <c r="K393" s="3" t="s">
        <v>932</v>
      </c>
      <c r="L393" s="3" t="s">
        <v>1918</v>
      </c>
      <c r="M393" s="33" t="s">
        <v>903</v>
      </c>
      <c r="P393" s="27">
        <v>2.86</v>
      </c>
      <c r="Q393" s="32" t="s">
        <v>2359</v>
      </c>
      <c r="R393" s="9" t="s">
        <v>3097</v>
      </c>
      <c r="S393" s="6" t="s">
        <v>3155</v>
      </c>
      <c r="T393" s="6" t="s">
        <v>3156</v>
      </c>
      <c r="U393" s="6" t="s">
        <v>3120</v>
      </c>
      <c r="V393" s="6" t="s">
        <v>3121</v>
      </c>
      <c r="W393" s="6" t="s">
        <v>3142</v>
      </c>
      <c r="X393" s="38">
        <v>1</v>
      </c>
      <c r="AA393" s="33">
        <v>1</v>
      </c>
      <c r="AI393" s="38">
        <v>1</v>
      </c>
      <c r="AJ393" s="33">
        <v>1</v>
      </c>
      <c r="AO393" s="38">
        <v>1</v>
      </c>
      <c r="AV393" s="38">
        <v>1</v>
      </c>
      <c r="AZ393" s="38">
        <v>1</v>
      </c>
      <c r="BA393" s="39">
        <v>1</v>
      </c>
    </row>
    <row r="394" spans="1:56" ht="15" customHeight="1" x14ac:dyDescent="0.35">
      <c r="A394" s="9">
        <v>393</v>
      </c>
      <c r="B394" s="3" t="s">
        <v>1714</v>
      </c>
      <c r="C394" s="3">
        <v>312</v>
      </c>
      <c r="D394" s="3">
        <v>312</v>
      </c>
      <c r="G394" s="6"/>
      <c r="Q394" s="32"/>
      <c r="R394" s="9"/>
      <c r="S394" s="6" t="s">
        <v>3132</v>
      </c>
      <c r="T394" s="6" t="s">
        <v>3132</v>
      </c>
      <c r="U394" s="6" t="s">
        <v>3132</v>
      </c>
      <c r="V394" s="6" t="s">
        <v>3132</v>
      </c>
      <c r="W394" s="6" t="s">
        <v>3132</v>
      </c>
    </row>
    <row r="395" spans="1:56" ht="15" customHeight="1" x14ac:dyDescent="0.35">
      <c r="A395" s="9">
        <v>394</v>
      </c>
      <c r="B395" s="3" t="s">
        <v>360</v>
      </c>
      <c r="C395" s="3">
        <v>352</v>
      </c>
      <c r="D395" s="3">
        <v>352</v>
      </c>
      <c r="F395" s="3" t="s">
        <v>0</v>
      </c>
      <c r="G395" s="3" t="s">
        <v>4397</v>
      </c>
      <c r="H395" s="3" t="s">
        <v>359</v>
      </c>
      <c r="I395" s="3" t="s">
        <v>993</v>
      </c>
      <c r="J395" s="3" t="s">
        <v>1922</v>
      </c>
      <c r="K395" s="3" t="s">
        <v>932</v>
      </c>
      <c r="L395" s="3" t="s">
        <v>1918</v>
      </c>
      <c r="M395" s="33" t="s">
        <v>882</v>
      </c>
      <c r="P395" s="27">
        <v>14.64</v>
      </c>
      <c r="Q395" s="32" t="s">
        <v>2360</v>
      </c>
      <c r="R395" s="9" t="s">
        <v>3100</v>
      </c>
      <c r="S395" s="6" t="s">
        <v>3180</v>
      </c>
      <c r="T395" s="6" t="s">
        <v>3115</v>
      </c>
      <c r="U395" s="6" t="s">
        <v>3120</v>
      </c>
      <c r="V395" s="6" t="s">
        <v>3128</v>
      </c>
      <c r="W395" s="6" t="s">
        <v>3146</v>
      </c>
      <c r="X395" s="38">
        <v>1</v>
      </c>
      <c r="Y395" s="33">
        <v>1</v>
      </c>
      <c r="AD395" s="33">
        <v>1</v>
      </c>
      <c r="AI395" s="38">
        <v>1</v>
      </c>
      <c r="AO395" s="38">
        <v>1</v>
      </c>
      <c r="AW395" s="33">
        <v>1</v>
      </c>
      <c r="AZ395" s="38">
        <v>1</v>
      </c>
      <c r="BC395" s="33">
        <v>1</v>
      </c>
      <c r="BD395" s="33">
        <v>1</v>
      </c>
    </row>
    <row r="396" spans="1:56" ht="15" customHeight="1" x14ac:dyDescent="0.35">
      <c r="A396" s="9">
        <v>395</v>
      </c>
      <c r="B396" s="3" t="s">
        <v>1715</v>
      </c>
      <c r="C396" s="3">
        <v>122</v>
      </c>
      <c r="D396" s="3">
        <v>122</v>
      </c>
      <c r="Q396" s="32"/>
      <c r="R396" s="9"/>
      <c r="S396" s="6" t="s">
        <v>3132</v>
      </c>
      <c r="T396" s="6" t="s">
        <v>3132</v>
      </c>
      <c r="U396" s="6" t="s">
        <v>3132</v>
      </c>
      <c r="V396" s="6" t="s">
        <v>3132</v>
      </c>
      <c r="W396" s="6" t="s">
        <v>3132</v>
      </c>
    </row>
    <row r="397" spans="1:56" ht="15" customHeight="1" x14ac:dyDescent="0.35">
      <c r="A397" s="9">
        <v>396</v>
      </c>
      <c r="B397" s="3" t="s">
        <v>1341</v>
      </c>
      <c r="C397" s="3">
        <v>354</v>
      </c>
      <c r="D397" s="3">
        <v>354</v>
      </c>
      <c r="F397" s="3" t="s">
        <v>1131</v>
      </c>
      <c r="G397" s="6" t="s">
        <v>4398</v>
      </c>
      <c r="H397" s="3" t="s">
        <v>923</v>
      </c>
      <c r="I397" s="3" t="s">
        <v>909</v>
      </c>
      <c r="J397" s="3" t="s">
        <v>1922</v>
      </c>
      <c r="K397" s="3" t="s">
        <v>918</v>
      </c>
      <c r="L397" s="3" t="s">
        <v>1916</v>
      </c>
      <c r="M397" s="33" t="s">
        <v>878</v>
      </c>
      <c r="P397" s="27">
        <v>2.95</v>
      </c>
      <c r="Q397" s="32" t="s">
        <v>2361</v>
      </c>
      <c r="R397" s="9" t="s">
        <v>3097</v>
      </c>
      <c r="S397" s="6" t="s">
        <v>3114</v>
      </c>
      <c r="T397" s="6" t="s">
        <v>3115</v>
      </c>
      <c r="U397" s="6" t="s">
        <v>3120</v>
      </c>
      <c r="V397" s="6" t="s">
        <v>3121</v>
      </c>
      <c r="W397" s="6" t="s">
        <v>3148</v>
      </c>
      <c r="X397" s="38">
        <v>1</v>
      </c>
      <c r="AI397" s="38">
        <v>1</v>
      </c>
      <c r="AO397" s="38">
        <v>1</v>
      </c>
      <c r="AV397" s="38">
        <v>1</v>
      </c>
      <c r="AZ397" s="38">
        <v>1</v>
      </c>
      <c r="BB397" s="39">
        <v>1</v>
      </c>
    </row>
    <row r="398" spans="1:56" ht="15" customHeight="1" x14ac:dyDescent="0.35">
      <c r="A398" s="9">
        <v>397</v>
      </c>
      <c r="B398" s="3" t="s">
        <v>1716</v>
      </c>
      <c r="C398" s="3">
        <v>126</v>
      </c>
      <c r="D398" s="3">
        <v>126</v>
      </c>
      <c r="Q398" s="32"/>
      <c r="R398" s="9"/>
      <c r="S398" s="6" t="s">
        <v>3132</v>
      </c>
      <c r="T398" s="6" t="s">
        <v>3132</v>
      </c>
      <c r="U398" s="6" t="s">
        <v>3132</v>
      </c>
      <c r="V398" s="6" t="s">
        <v>3132</v>
      </c>
      <c r="W398" s="6" t="s">
        <v>3132</v>
      </c>
    </row>
    <row r="399" spans="1:56" ht="15" customHeight="1" x14ac:dyDescent="0.35">
      <c r="A399" s="9">
        <v>398</v>
      </c>
      <c r="B399" s="3" t="s">
        <v>1717</v>
      </c>
      <c r="C399" s="3">
        <v>442</v>
      </c>
      <c r="D399" s="3">
        <v>442</v>
      </c>
      <c r="Q399" s="32"/>
      <c r="R399" s="9"/>
      <c r="S399" s="6" t="s">
        <v>3132</v>
      </c>
      <c r="T399" s="6" t="s">
        <v>3132</v>
      </c>
      <c r="U399" s="6" t="s">
        <v>3132</v>
      </c>
      <c r="V399" s="6" t="s">
        <v>3132</v>
      </c>
      <c r="W399" s="6" t="s">
        <v>3132</v>
      </c>
    </row>
    <row r="400" spans="1:56" ht="15" customHeight="1" x14ac:dyDescent="0.35">
      <c r="A400" s="9">
        <v>399</v>
      </c>
      <c r="B400" s="3" t="s">
        <v>978</v>
      </c>
      <c r="C400" s="3">
        <v>357</v>
      </c>
      <c r="D400" s="3">
        <v>357</v>
      </c>
      <c r="F400" s="3" t="s">
        <v>1950</v>
      </c>
      <c r="G400" s="3" t="s">
        <v>1950</v>
      </c>
      <c r="H400" s="3" t="s">
        <v>884</v>
      </c>
      <c r="I400" s="3" t="s">
        <v>883</v>
      </c>
      <c r="J400" s="3" t="s">
        <v>1921</v>
      </c>
      <c r="K400" s="3" t="s">
        <v>932</v>
      </c>
      <c r="L400" s="3" t="s">
        <v>1918</v>
      </c>
      <c r="M400" s="33" t="s">
        <v>882</v>
      </c>
      <c r="P400" s="6">
        <v>1.63</v>
      </c>
      <c r="Q400" s="32" t="s">
        <v>2362</v>
      </c>
      <c r="R400" s="9" t="s">
        <v>3107</v>
      </c>
      <c r="S400" s="6" t="s">
        <v>3122</v>
      </c>
      <c r="T400" s="6" t="s">
        <v>3123</v>
      </c>
      <c r="U400" s="6" t="s">
        <v>3124</v>
      </c>
      <c r="V400" s="6" t="s">
        <v>3125</v>
      </c>
      <c r="W400" s="6" t="s">
        <v>3118</v>
      </c>
      <c r="Y400" s="33">
        <v>1</v>
      </c>
      <c r="AM400" s="33">
        <v>1</v>
      </c>
      <c r="AQ400" s="33">
        <v>1</v>
      </c>
      <c r="AV400" s="38">
        <v>1</v>
      </c>
      <c r="AW400" s="33">
        <v>1</v>
      </c>
      <c r="AX400" s="33">
        <v>1</v>
      </c>
      <c r="AZ400" s="38">
        <v>1</v>
      </c>
    </row>
    <row r="401" spans="1:56" ht="15" customHeight="1" x14ac:dyDescent="0.35">
      <c r="A401" s="9">
        <v>400</v>
      </c>
      <c r="B401" s="3" t="s">
        <v>1718</v>
      </c>
      <c r="C401" s="3">
        <v>248</v>
      </c>
      <c r="D401" s="3">
        <v>248</v>
      </c>
      <c r="Q401" s="32"/>
      <c r="R401" s="9"/>
      <c r="S401" s="6" t="s">
        <v>3132</v>
      </c>
      <c r="T401" s="6" t="s">
        <v>3132</v>
      </c>
      <c r="U401" s="6" t="s">
        <v>3132</v>
      </c>
      <c r="V401" s="6" t="s">
        <v>3132</v>
      </c>
      <c r="W401" s="6" t="s">
        <v>3132</v>
      </c>
    </row>
    <row r="402" spans="1:56" ht="15" customHeight="1" x14ac:dyDescent="0.35">
      <c r="A402" s="9">
        <v>401</v>
      </c>
      <c r="B402" s="3" t="s">
        <v>1342</v>
      </c>
      <c r="C402" s="3">
        <v>359</v>
      </c>
      <c r="D402" s="3">
        <v>359</v>
      </c>
      <c r="F402" s="7" t="s">
        <v>754</v>
      </c>
      <c r="G402" s="3" t="s">
        <v>4399</v>
      </c>
      <c r="H402" s="3" t="s">
        <v>1369</v>
      </c>
      <c r="I402" s="3" t="s">
        <v>904</v>
      </c>
      <c r="J402" s="3" t="s">
        <v>1922</v>
      </c>
      <c r="K402" s="3" t="s">
        <v>932</v>
      </c>
      <c r="L402" s="3" t="s">
        <v>1918</v>
      </c>
      <c r="M402" s="33" t="s">
        <v>878</v>
      </c>
      <c r="P402" s="27">
        <v>1.04</v>
      </c>
      <c r="Q402" s="32" t="s">
        <v>2363</v>
      </c>
      <c r="R402" s="9" t="s">
        <v>3097</v>
      </c>
      <c r="S402" s="6" t="s">
        <v>3114</v>
      </c>
      <c r="T402" s="6" t="s">
        <v>3115</v>
      </c>
      <c r="U402" s="6" t="s">
        <v>3133</v>
      </c>
      <c r="V402" s="6" t="s">
        <v>3121</v>
      </c>
      <c r="W402" s="6" t="s">
        <v>3137</v>
      </c>
      <c r="X402" s="38">
        <v>1</v>
      </c>
      <c r="AI402" s="38">
        <v>1</v>
      </c>
      <c r="AP402" s="33">
        <v>1</v>
      </c>
      <c r="AV402" s="38">
        <v>1</v>
      </c>
      <c r="AZ402" s="38">
        <v>1</v>
      </c>
      <c r="BC402" s="33">
        <v>1</v>
      </c>
    </row>
    <row r="403" spans="1:56" ht="15" customHeight="1" x14ac:dyDescent="0.35">
      <c r="A403" s="9">
        <v>402</v>
      </c>
      <c r="B403" s="3" t="s">
        <v>1343</v>
      </c>
      <c r="C403" s="3">
        <v>360</v>
      </c>
      <c r="D403" s="3">
        <v>360</v>
      </c>
      <c r="F403" s="3" t="s">
        <v>1605</v>
      </c>
      <c r="G403" s="3" t="s">
        <v>1605</v>
      </c>
      <c r="H403" s="3" t="s">
        <v>1008</v>
      </c>
      <c r="I403" s="3" t="s">
        <v>909</v>
      </c>
      <c r="J403" s="3" t="s">
        <v>1922</v>
      </c>
      <c r="K403" s="3" t="s">
        <v>974</v>
      </c>
      <c r="L403" s="3" t="s">
        <v>974</v>
      </c>
      <c r="M403" s="33" t="s">
        <v>882</v>
      </c>
      <c r="P403" s="27">
        <v>1.41</v>
      </c>
      <c r="Q403" s="32" t="s">
        <v>2364</v>
      </c>
      <c r="R403" s="9" t="s">
        <v>3102</v>
      </c>
      <c r="S403" s="6" t="s">
        <v>3138</v>
      </c>
      <c r="T403" s="6" t="s">
        <v>3115</v>
      </c>
      <c r="U403" s="6" t="s">
        <v>3120</v>
      </c>
      <c r="V403" s="6" t="s">
        <v>3121</v>
      </c>
      <c r="W403" s="6" t="s">
        <v>3140</v>
      </c>
      <c r="AA403" s="33">
        <v>1</v>
      </c>
      <c r="AI403" s="38">
        <v>1</v>
      </c>
      <c r="AO403" s="38">
        <v>1</v>
      </c>
      <c r="AV403" s="38">
        <v>1</v>
      </c>
      <c r="BC403" s="33">
        <v>1</v>
      </c>
      <c r="BD403" s="33">
        <v>1</v>
      </c>
    </row>
    <row r="404" spans="1:56" ht="15" customHeight="1" x14ac:dyDescent="0.35">
      <c r="A404" s="9">
        <v>403</v>
      </c>
      <c r="B404" s="3" t="s">
        <v>1719</v>
      </c>
      <c r="C404" s="3">
        <v>320</v>
      </c>
      <c r="D404" s="3">
        <v>320</v>
      </c>
      <c r="G404" s="6"/>
      <c r="Q404" s="32"/>
      <c r="R404" s="9"/>
      <c r="S404" s="6" t="s">
        <v>3132</v>
      </c>
      <c r="T404" s="6" t="s">
        <v>3132</v>
      </c>
      <c r="U404" s="6" t="s">
        <v>3132</v>
      </c>
      <c r="V404" s="6" t="s">
        <v>3132</v>
      </c>
      <c r="W404" s="6" t="s">
        <v>3132</v>
      </c>
    </row>
    <row r="405" spans="1:56" ht="15" customHeight="1" x14ac:dyDescent="0.35">
      <c r="A405" s="9">
        <v>404</v>
      </c>
      <c r="B405" s="3" t="s">
        <v>1344</v>
      </c>
      <c r="C405" s="3">
        <v>362</v>
      </c>
      <c r="D405" s="3">
        <v>362</v>
      </c>
      <c r="F405" s="3" t="s">
        <v>97</v>
      </c>
      <c r="G405" s="75" t="s">
        <v>4400</v>
      </c>
      <c r="H405" s="3" t="s">
        <v>975</v>
      </c>
      <c r="I405" s="3" t="s">
        <v>702</v>
      </c>
      <c r="J405" s="3" t="s">
        <v>1922</v>
      </c>
      <c r="K405" s="3" t="s">
        <v>932</v>
      </c>
      <c r="L405" s="3" t="s">
        <v>1918</v>
      </c>
      <c r="M405" s="33" t="s">
        <v>878</v>
      </c>
      <c r="P405" s="27">
        <v>1.65</v>
      </c>
      <c r="Q405" s="32" t="s">
        <v>2365</v>
      </c>
      <c r="R405" s="9" t="s">
        <v>3097</v>
      </c>
      <c r="S405" s="6" t="s">
        <v>3114</v>
      </c>
      <c r="T405" s="6" t="s">
        <v>3115</v>
      </c>
      <c r="U405" s="6" t="s">
        <v>3133</v>
      </c>
      <c r="V405" s="6" t="s">
        <v>3121</v>
      </c>
      <c r="W405" s="6" t="s">
        <v>3118</v>
      </c>
      <c r="X405" s="38">
        <v>1</v>
      </c>
      <c r="AI405" s="38">
        <v>1</v>
      </c>
      <c r="AP405" s="33">
        <v>1</v>
      </c>
      <c r="AV405" s="38">
        <v>1</v>
      </c>
      <c r="AZ405" s="38">
        <v>1</v>
      </c>
    </row>
    <row r="406" spans="1:56" ht="15" customHeight="1" x14ac:dyDescent="0.35">
      <c r="A406" s="9">
        <v>405</v>
      </c>
      <c r="B406" s="3" t="s">
        <v>1345</v>
      </c>
      <c r="C406" s="3">
        <v>363</v>
      </c>
      <c r="D406" s="3">
        <v>363</v>
      </c>
      <c r="F406" s="3" t="s">
        <v>1375</v>
      </c>
      <c r="G406" s="6" t="s">
        <v>4401</v>
      </c>
      <c r="H406" s="3" t="s">
        <v>196</v>
      </c>
      <c r="I406" s="3" t="s">
        <v>909</v>
      </c>
      <c r="J406" s="3" t="s">
        <v>1922</v>
      </c>
      <c r="K406" s="3" t="s">
        <v>932</v>
      </c>
      <c r="L406" s="3" t="s">
        <v>1918</v>
      </c>
      <c r="M406" s="33" t="s">
        <v>878</v>
      </c>
      <c r="P406" s="27">
        <v>11</v>
      </c>
      <c r="Q406" s="32" t="s">
        <v>2366</v>
      </c>
      <c r="R406" s="9" t="s">
        <v>3097</v>
      </c>
      <c r="S406" s="6" t="s">
        <v>3114</v>
      </c>
      <c r="T406" s="6" t="s">
        <v>3115</v>
      </c>
      <c r="U406" s="6" t="s">
        <v>3120</v>
      </c>
      <c r="V406" s="6" t="s">
        <v>3121</v>
      </c>
      <c r="W406" s="6" t="s">
        <v>3118</v>
      </c>
      <c r="X406" s="38">
        <v>1</v>
      </c>
      <c r="AI406" s="38">
        <v>1</v>
      </c>
      <c r="AO406" s="38">
        <v>1</v>
      </c>
      <c r="AV406" s="38">
        <v>1</v>
      </c>
      <c r="AZ406" s="38">
        <v>1</v>
      </c>
    </row>
    <row r="407" spans="1:56" ht="15" customHeight="1" x14ac:dyDescent="0.35">
      <c r="A407" s="9">
        <v>406</v>
      </c>
      <c r="B407" s="3" t="s">
        <v>1346</v>
      </c>
      <c r="C407" s="3">
        <v>364</v>
      </c>
      <c r="D407" s="3">
        <v>364</v>
      </c>
      <c r="E407" s="6" t="s">
        <v>2028</v>
      </c>
      <c r="F407" s="3" t="s">
        <v>1601</v>
      </c>
      <c r="G407" s="3" t="s">
        <v>1601</v>
      </c>
      <c r="H407" s="3" t="s">
        <v>901</v>
      </c>
      <c r="I407" s="3" t="s">
        <v>881</v>
      </c>
      <c r="J407" s="3" t="s">
        <v>1922</v>
      </c>
      <c r="K407" s="3" t="s">
        <v>1150</v>
      </c>
      <c r="L407" s="3" t="s">
        <v>1917</v>
      </c>
      <c r="M407" s="33" t="s">
        <v>878</v>
      </c>
      <c r="Q407" s="32" t="s">
        <v>2367</v>
      </c>
      <c r="R407" s="9" t="s">
        <v>3098</v>
      </c>
      <c r="S407" s="6" t="s">
        <v>3114</v>
      </c>
      <c r="T407" s="6" t="s">
        <v>3115</v>
      </c>
      <c r="U407" s="6" t="s">
        <v>3116</v>
      </c>
      <c r="V407" s="6" t="s">
        <v>3128</v>
      </c>
      <c r="W407" s="6" t="s">
        <v>3118</v>
      </c>
      <c r="X407" s="38">
        <v>1</v>
      </c>
      <c r="AI407" s="38">
        <v>1</v>
      </c>
      <c r="AP407" s="39"/>
      <c r="AR407" s="33">
        <v>1</v>
      </c>
      <c r="AW407" s="33">
        <v>1</v>
      </c>
      <c r="AZ407" s="38">
        <v>1</v>
      </c>
    </row>
    <row r="408" spans="1:56" ht="15" customHeight="1" x14ac:dyDescent="0.35">
      <c r="A408" s="9">
        <v>407</v>
      </c>
      <c r="D408" s="3">
        <v>364</v>
      </c>
      <c r="E408" s="6" t="s">
        <v>2029</v>
      </c>
      <c r="F408" s="3" t="s">
        <v>1601</v>
      </c>
      <c r="G408" s="3" t="s">
        <v>1601</v>
      </c>
      <c r="H408" s="3" t="s">
        <v>901</v>
      </c>
      <c r="I408" s="3" t="s">
        <v>881</v>
      </c>
      <c r="J408" s="3" t="s">
        <v>1922</v>
      </c>
      <c r="P408" s="27">
        <v>24</v>
      </c>
      <c r="Q408" s="32" t="s">
        <v>2368</v>
      </c>
      <c r="R408" s="9" t="s">
        <v>3098</v>
      </c>
      <c r="S408" s="6" t="s">
        <v>3114</v>
      </c>
      <c r="T408" s="6" t="s">
        <v>3115</v>
      </c>
      <c r="U408" s="6" t="s">
        <v>3120</v>
      </c>
      <c r="V408" s="6" t="s">
        <v>3128</v>
      </c>
      <c r="W408" s="6" t="s">
        <v>3118</v>
      </c>
      <c r="X408" s="38">
        <v>1</v>
      </c>
      <c r="AI408" s="38">
        <v>1</v>
      </c>
      <c r="AO408" s="38">
        <v>1</v>
      </c>
      <c r="AP408" s="39"/>
      <c r="AW408" s="33">
        <v>1</v>
      </c>
      <c r="AZ408" s="38">
        <v>1</v>
      </c>
    </row>
    <row r="409" spans="1:56" ht="15" customHeight="1" x14ac:dyDescent="0.35">
      <c r="A409" s="9">
        <v>408</v>
      </c>
      <c r="B409" s="3" t="s">
        <v>1347</v>
      </c>
      <c r="C409" s="3">
        <v>365</v>
      </c>
      <c r="D409" s="3">
        <v>365</v>
      </c>
      <c r="E409" s="6" t="s">
        <v>2028</v>
      </c>
      <c r="F409" s="3" t="s">
        <v>1561</v>
      </c>
      <c r="G409" s="3" t="s">
        <v>1561</v>
      </c>
      <c r="H409" s="3" t="s">
        <v>128</v>
      </c>
      <c r="I409" s="3" t="s">
        <v>881</v>
      </c>
      <c r="J409" s="3" t="s">
        <v>1922</v>
      </c>
      <c r="K409" s="3" t="s">
        <v>974</v>
      </c>
      <c r="L409" s="3" t="s">
        <v>974</v>
      </c>
      <c r="M409" s="33" t="s">
        <v>878</v>
      </c>
      <c r="P409" s="27">
        <v>8.23</v>
      </c>
      <c r="Q409" s="32" t="s">
        <v>2369</v>
      </c>
      <c r="R409" s="9" t="s">
        <v>3098</v>
      </c>
      <c r="S409" s="6" t="s">
        <v>3114</v>
      </c>
      <c r="T409" s="6" t="s">
        <v>3115</v>
      </c>
      <c r="U409" s="6" t="s">
        <v>3116</v>
      </c>
      <c r="V409" s="6" t="s">
        <v>3128</v>
      </c>
      <c r="W409" s="6" t="s">
        <v>3118</v>
      </c>
      <c r="X409" s="38">
        <v>1</v>
      </c>
      <c r="AI409" s="38">
        <v>1</v>
      </c>
      <c r="AR409" s="33">
        <v>1</v>
      </c>
      <c r="AW409" s="33">
        <v>1</v>
      </c>
      <c r="AZ409" s="38">
        <v>1</v>
      </c>
    </row>
    <row r="410" spans="1:56" ht="15" customHeight="1" x14ac:dyDescent="0.35">
      <c r="A410" s="9">
        <v>409</v>
      </c>
      <c r="D410" s="3">
        <v>365</v>
      </c>
      <c r="E410" s="6" t="s">
        <v>2029</v>
      </c>
      <c r="F410" s="3" t="s">
        <v>1561</v>
      </c>
      <c r="G410" s="3" t="s">
        <v>1561</v>
      </c>
      <c r="H410" s="3" t="s">
        <v>128</v>
      </c>
      <c r="I410" s="3" t="s">
        <v>881</v>
      </c>
      <c r="J410" s="3" t="s">
        <v>1922</v>
      </c>
      <c r="P410" s="27">
        <v>4.1100000000000003</v>
      </c>
      <c r="Q410" s="32" t="s">
        <v>2370</v>
      </c>
      <c r="R410" s="9" t="s">
        <v>3098</v>
      </c>
      <c r="S410" s="6" t="s">
        <v>3114</v>
      </c>
      <c r="T410" s="6" t="s">
        <v>3115</v>
      </c>
      <c r="U410" s="6" t="s">
        <v>3120</v>
      </c>
      <c r="V410" s="6" t="s">
        <v>3128</v>
      </c>
      <c r="W410" s="6" t="s">
        <v>3118</v>
      </c>
      <c r="X410" s="38">
        <v>1</v>
      </c>
      <c r="AI410" s="38">
        <v>1</v>
      </c>
      <c r="AO410" s="38">
        <v>1</v>
      </c>
      <c r="AW410" s="33">
        <v>1</v>
      </c>
      <c r="AZ410" s="38">
        <v>1</v>
      </c>
    </row>
    <row r="411" spans="1:56" ht="15" customHeight="1" x14ac:dyDescent="0.35">
      <c r="A411" s="9">
        <v>410</v>
      </c>
      <c r="B411" s="3" t="s">
        <v>1720</v>
      </c>
      <c r="C411" s="3">
        <v>22</v>
      </c>
      <c r="D411" s="3">
        <v>22</v>
      </c>
      <c r="Q411" s="32"/>
      <c r="R411" s="9"/>
      <c r="S411" s="6" t="s">
        <v>3132</v>
      </c>
      <c r="T411" s="6" t="s">
        <v>3132</v>
      </c>
      <c r="U411" s="6" t="s">
        <v>3132</v>
      </c>
      <c r="V411" s="6" t="s">
        <v>3132</v>
      </c>
      <c r="W411" s="6" t="s">
        <v>3132</v>
      </c>
    </row>
    <row r="412" spans="1:56" ht="15" customHeight="1" x14ac:dyDescent="0.35">
      <c r="A412" s="9">
        <v>411</v>
      </c>
      <c r="B412" s="3" t="s">
        <v>1721</v>
      </c>
      <c r="C412" s="3">
        <v>233</v>
      </c>
      <c r="D412" s="3">
        <v>233</v>
      </c>
      <c r="Q412" s="32"/>
      <c r="R412" s="9"/>
      <c r="S412" s="6" t="s">
        <v>3132</v>
      </c>
      <c r="T412" s="6" t="s">
        <v>3132</v>
      </c>
      <c r="U412" s="6" t="s">
        <v>3132</v>
      </c>
      <c r="V412" s="6" t="s">
        <v>3132</v>
      </c>
      <c r="W412" s="6" t="s">
        <v>3132</v>
      </c>
    </row>
    <row r="413" spans="1:56" ht="15" customHeight="1" x14ac:dyDescent="0.35">
      <c r="A413" s="9">
        <v>412</v>
      </c>
      <c r="B413" s="3" t="s">
        <v>1722</v>
      </c>
      <c r="C413" s="3" t="s">
        <v>1545</v>
      </c>
      <c r="D413" s="3" t="s">
        <v>1545</v>
      </c>
      <c r="E413" s="6" t="s">
        <v>2028</v>
      </c>
      <c r="F413" s="3" t="s">
        <v>1723</v>
      </c>
      <c r="G413" s="3" t="s">
        <v>4402</v>
      </c>
      <c r="H413" s="3" t="s">
        <v>4195</v>
      </c>
      <c r="I413" s="3" t="s">
        <v>881</v>
      </c>
      <c r="J413" s="3" t="s">
        <v>1922</v>
      </c>
      <c r="K413" s="3" t="s">
        <v>985</v>
      </c>
      <c r="L413" s="3" t="s">
        <v>1916</v>
      </c>
      <c r="M413" s="33" t="s">
        <v>878</v>
      </c>
      <c r="Q413" s="32" t="s">
        <v>2371</v>
      </c>
      <c r="R413" s="9" t="s">
        <v>3098</v>
      </c>
      <c r="S413" s="6" t="s">
        <v>3114</v>
      </c>
      <c r="T413" s="6" t="s">
        <v>3115</v>
      </c>
      <c r="U413" s="6" t="s">
        <v>3116</v>
      </c>
      <c r="V413" s="6" t="s">
        <v>3128</v>
      </c>
      <c r="W413" s="6" t="s">
        <v>3118</v>
      </c>
      <c r="X413" s="38">
        <v>1</v>
      </c>
      <c r="AI413" s="38">
        <v>1</v>
      </c>
      <c r="AR413" s="33">
        <v>1</v>
      </c>
      <c r="AW413" s="33">
        <v>1</v>
      </c>
      <c r="AZ413" s="38">
        <v>1</v>
      </c>
    </row>
    <row r="414" spans="1:56" ht="15" customHeight="1" x14ac:dyDescent="0.35">
      <c r="A414" s="9">
        <v>413</v>
      </c>
      <c r="D414" s="3" t="s">
        <v>1545</v>
      </c>
      <c r="E414" s="6" t="s">
        <v>2029</v>
      </c>
      <c r="F414" s="3" t="s">
        <v>1723</v>
      </c>
      <c r="G414" s="3" t="s">
        <v>4402</v>
      </c>
      <c r="H414" s="3" t="s">
        <v>4195</v>
      </c>
      <c r="I414" s="3" t="s">
        <v>881</v>
      </c>
      <c r="J414" s="3" t="s">
        <v>1922</v>
      </c>
      <c r="Q414" s="32" t="s">
        <v>2372</v>
      </c>
      <c r="R414" s="9" t="s">
        <v>3097</v>
      </c>
      <c r="S414" s="6" t="s">
        <v>3114</v>
      </c>
      <c r="T414" s="6" t="s">
        <v>3119</v>
      </c>
      <c r="U414" s="6" t="s">
        <v>3120</v>
      </c>
      <c r="V414" s="6" t="s">
        <v>3121</v>
      </c>
      <c r="W414" s="6" t="s">
        <v>3118</v>
      </c>
      <c r="X414" s="38">
        <v>1</v>
      </c>
      <c r="AJ414" s="33">
        <v>1</v>
      </c>
      <c r="AO414" s="38">
        <v>1</v>
      </c>
      <c r="AV414" s="38">
        <v>1</v>
      </c>
      <c r="AZ414" s="38">
        <v>1</v>
      </c>
    </row>
    <row r="415" spans="1:56" ht="15" customHeight="1" x14ac:dyDescent="0.35">
      <c r="A415" s="9">
        <v>414</v>
      </c>
      <c r="B415" s="3" t="s">
        <v>1348</v>
      </c>
      <c r="C415" s="3">
        <v>369</v>
      </c>
      <c r="D415" s="3">
        <v>369</v>
      </c>
      <c r="E415" s="6" t="s">
        <v>2028</v>
      </c>
      <c r="F415" s="3" t="s">
        <v>49</v>
      </c>
      <c r="G415" s="3" t="s">
        <v>49</v>
      </c>
      <c r="H415" s="3" t="s">
        <v>128</v>
      </c>
      <c r="I415" s="3" t="s">
        <v>881</v>
      </c>
      <c r="J415" s="3" t="s">
        <v>1922</v>
      </c>
      <c r="K415" s="3" t="s">
        <v>1175</v>
      </c>
      <c r="L415" s="3" t="s">
        <v>1917</v>
      </c>
      <c r="M415" s="33" t="s">
        <v>878</v>
      </c>
      <c r="P415" s="27">
        <v>2.08</v>
      </c>
      <c r="Q415" s="32" t="s">
        <v>2373</v>
      </c>
      <c r="R415" s="9" t="s">
        <v>3098</v>
      </c>
      <c r="S415" s="6" t="s">
        <v>3114</v>
      </c>
      <c r="T415" s="6" t="s">
        <v>3115</v>
      </c>
      <c r="U415" s="6" t="s">
        <v>3116</v>
      </c>
      <c r="V415" s="6" t="s">
        <v>3128</v>
      </c>
      <c r="W415" s="6" t="s">
        <v>3118</v>
      </c>
      <c r="X415" s="38">
        <v>1</v>
      </c>
      <c r="AI415" s="38">
        <v>1</v>
      </c>
      <c r="AR415" s="33">
        <v>1</v>
      </c>
      <c r="AW415" s="33">
        <v>1</v>
      </c>
      <c r="AZ415" s="38">
        <v>1</v>
      </c>
    </row>
    <row r="416" spans="1:56" ht="15" customHeight="1" x14ac:dyDescent="0.35">
      <c r="A416" s="9">
        <v>415</v>
      </c>
      <c r="D416" s="3">
        <v>369</v>
      </c>
      <c r="E416" s="6" t="s">
        <v>2029</v>
      </c>
      <c r="F416" s="3" t="s">
        <v>49</v>
      </c>
      <c r="G416" s="3" t="s">
        <v>49</v>
      </c>
      <c r="H416" s="3" t="s">
        <v>128</v>
      </c>
      <c r="I416" s="3" t="s">
        <v>881</v>
      </c>
      <c r="J416" s="3" t="s">
        <v>1922</v>
      </c>
      <c r="Q416" s="32" t="s">
        <v>2374</v>
      </c>
      <c r="R416" s="9" t="s">
        <v>3098</v>
      </c>
      <c r="S416" s="6" t="s">
        <v>3114</v>
      </c>
      <c r="T416" s="6" t="s">
        <v>3115</v>
      </c>
      <c r="U416" s="6" t="s">
        <v>3120</v>
      </c>
      <c r="V416" s="6" t="s">
        <v>3128</v>
      </c>
      <c r="W416" s="6" t="s">
        <v>3118</v>
      </c>
      <c r="X416" s="38">
        <v>1</v>
      </c>
      <c r="AI416" s="38">
        <v>1</v>
      </c>
      <c r="AO416" s="38">
        <v>1</v>
      </c>
      <c r="AW416" s="33">
        <v>1</v>
      </c>
      <c r="AZ416" s="38">
        <v>1</v>
      </c>
    </row>
    <row r="417" spans="1:57" ht="15" customHeight="1" x14ac:dyDescent="0.35">
      <c r="A417" s="9">
        <v>416</v>
      </c>
      <c r="B417" s="2" t="s">
        <v>473</v>
      </c>
      <c r="C417" s="2">
        <v>370</v>
      </c>
      <c r="D417" s="2">
        <v>370</v>
      </c>
      <c r="F417" s="3" t="s">
        <v>856</v>
      </c>
      <c r="G417" s="75" t="s">
        <v>4403</v>
      </c>
      <c r="H417" s="3" t="s">
        <v>316</v>
      </c>
      <c r="I417" s="3" t="s">
        <v>941</v>
      </c>
      <c r="J417" s="3" t="s">
        <v>1922</v>
      </c>
      <c r="K417" s="3" t="s">
        <v>985</v>
      </c>
      <c r="L417" s="3" t="s">
        <v>1916</v>
      </c>
      <c r="M417" s="33" t="s">
        <v>903</v>
      </c>
      <c r="P417" s="27">
        <v>2.48</v>
      </c>
      <c r="Q417" s="32" t="s">
        <v>2228</v>
      </c>
      <c r="R417" s="9" t="s">
        <v>3102</v>
      </c>
      <c r="S417" s="6" t="s">
        <v>3145</v>
      </c>
      <c r="T417" s="6" t="s">
        <v>3115</v>
      </c>
      <c r="U417" s="6" t="s">
        <v>3120</v>
      </c>
      <c r="V417" s="6" t="s">
        <v>3125</v>
      </c>
      <c r="W417" s="6" t="s">
        <v>3146</v>
      </c>
      <c r="X417" s="38">
        <v>1</v>
      </c>
      <c r="AA417" s="33">
        <v>1</v>
      </c>
      <c r="AC417" s="33">
        <v>1</v>
      </c>
      <c r="AI417" s="38">
        <v>1</v>
      </c>
      <c r="AO417" s="38">
        <v>1</v>
      </c>
      <c r="AV417" s="38">
        <v>1</v>
      </c>
      <c r="AW417" s="33">
        <v>1</v>
      </c>
      <c r="AX417" s="33">
        <v>1</v>
      </c>
      <c r="AZ417" s="38">
        <v>1</v>
      </c>
      <c r="BC417" s="33">
        <v>1</v>
      </c>
      <c r="BD417" s="33">
        <v>1</v>
      </c>
    </row>
    <row r="418" spans="1:57" ht="15" customHeight="1" x14ac:dyDescent="0.35">
      <c r="A418" s="9">
        <v>417</v>
      </c>
      <c r="B418" s="3" t="s">
        <v>1349</v>
      </c>
      <c r="C418" s="3">
        <v>371</v>
      </c>
      <c r="D418" s="3">
        <v>371</v>
      </c>
      <c r="F418" s="3" t="s">
        <v>1601</v>
      </c>
      <c r="G418" s="3" t="s">
        <v>1601</v>
      </c>
      <c r="H418" s="3" t="s">
        <v>1008</v>
      </c>
      <c r="I418" s="3" t="s">
        <v>909</v>
      </c>
      <c r="J418" s="3" t="s">
        <v>1922</v>
      </c>
      <c r="K418" s="3" t="s">
        <v>974</v>
      </c>
      <c r="L418" s="3" t="s">
        <v>974</v>
      </c>
      <c r="M418" s="33" t="s">
        <v>882</v>
      </c>
      <c r="P418" s="27">
        <v>0.97</v>
      </c>
      <c r="Q418" s="32" t="s">
        <v>2375</v>
      </c>
      <c r="R418" s="9" t="s">
        <v>3102</v>
      </c>
      <c r="S418" s="6" t="s">
        <v>3138</v>
      </c>
      <c r="T418" s="6" t="s">
        <v>3115</v>
      </c>
      <c r="U418" s="6" t="s">
        <v>3120</v>
      </c>
      <c r="V418" s="6" t="s">
        <v>3121</v>
      </c>
      <c r="W418" s="6" t="s">
        <v>3140</v>
      </c>
      <c r="AA418" s="33">
        <v>1</v>
      </c>
      <c r="AI418" s="38">
        <v>1</v>
      </c>
      <c r="AO418" s="38">
        <v>1</v>
      </c>
      <c r="AV418" s="38">
        <v>1</v>
      </c>
      <c r="BC418" s="33">
        <v>1</v>
      </c>
      <c r="BD418" s="33">
        <v>1</v>
      </c>
    </row>
    <row r="419" spans="1:57" ht="15" customHeight="1" x14ac:dyDescent="0.35">
      <c r="A419" s="9">
        <v>418</v>
      </c>
      <c r="B419" s="3" t="s">
        <v>1350</v>
      </c>
      <c r="C419" s="2">
        <v>372</v>
      </c>
      <c r="D419" s="2">
        <v>372</v>
      </c>
      <c r="E419" s="6" t="s">
        <v>2028</v>
      </c>
      <c r="F419" s="3" t="s">
        <v>1575</v>
      </c>
      <c r="G419" s="3" t="s">
        <v>1575</v>
      </c>
      <c r="H419" s="3" t="s">
        <v>37</v>
      </c>
      <c r="I419" s="3" t="s">
        <v>881</v>
      </c>
      <c r="J419" s="3" t="s">
        <v>1922</v>
      </c>
      <c r="K419" s="3" t="s">
        <v>932</v>
      </c>
      <c r="L419" s="3" t="s">
        <v>1918</v>
      </c>
      <c r="M419" s="33" t="s">
        <v>878</v>
      </c>
      <c r="Q419" s="32" t="s">
        <v>2376</v>
      </c>
      <c r="R419" s="9" t="s">
        <v>3098</v>
      </c>
      <c r="S419" s="6" t="s">
        <v>3114</v>
      </c>
      <c r="T419" s="6" t="s">
        <v>3115</v>
      </c>
      <c r="U419" s="6" t="s">
        <v>3116</v>
      </c>
      <c r="V419" s="6" t="s">
        <v>3117</v>
      </c>
      <c r="W419" s="6" t="s">
        <v>3118</v>
      </c>
      <c r="X419" s="38">
        <v>1</v>
      </c>
      <c r="AI419" s="38">
        <v>1</v>
      </c>
      <c r="AR419" s="33">
        <v>1</v>
      </c>
      <c r="AW419" s="33">
        <v>1</v>
      </c>
      <c r="AX419" s="33">
        <v>1</v>
      </c>
      <c r="AZ419" s="38">
        <v>1</v>
      </c>
    </row>
    <row r="420" spans="1:57" ht="15" customHeight="1" x14ac:dyDescent="0.35">
      <c r="A420" s="9">
        <v>419</v>
      </c>
      <c r="C420" s="2"/>
      <c r="D420" s="2">
        <v>372</v>
      </c>
      <c r="E420" s="6" t="s">
        <v>2029</v>
      </c>
      <c r="F420" s="3" t="s">
        <v>1575</v>
      </c>
      <c r="G420" s="3" t="s">
        <v>1575</v>
      </c>
      <c r="H420" s="3" t="s">
        <v>37</v>
      </c>
      <c r="I420" s="3" t="s">
        <v>881</v>
      </c>
      <c r="J420" s="3" t="s">
        <v>1922</v>
      </c>
      <c r="P420" s="27">
        <v>9.41</v>
      </c>
      <c r="Q420" s="32" t="s">
        <v>2377</v>
      </c>
      <c r="R420" s="9" t="s">
        <v>3097</v>
      </c>
      <c r="S420" s="6" t="s">
        <v>3114</v>
      </c>
      <c r="T420" s="6" t="s">
        <v>3119</v>
      </c>
      <c r="U420" s="6" t="s">
        <v>3120</v>
      </c>
      <c r="V420" s="6" t="s">
        <v>3121</v>
      </c>
      <c r="W420" s="6" t="s">
        <v>3118</v>
      </c>
      <c r="X420" s="38">
        <v>1</v>
      </c>
      <c r="AJ420" s="33">
        <v>1</v>
      </c>
      <c r="AO420" s="38">
        <v>1</v>
      </c>
      <c r="AV420" s="38">
        <v>1</v>
      </c>
      <c r="AZ420" s="38">
        <v>1</v>
      </c>
    </row>
    <row r="421" spans="1:57" ht="15" customHeight="1" x14ac:dyDescent="0.35">
      <c r="A421" s="9">
        <v>420</v>
      </c>
      <c r="B421" s="3" t="s">
        <v>1724</v>
      </c>
      <c r="C421" s="3">
        <v>122</v>
      </c>
      <c r="D421" s="3">
        <v>122</v>
      </c>
      <c r="Q421" s="32"/>
      <c r="R421" s="9"/>
      <c r="S421" s="6" t="s">
        <v>3132</v>
      </c>
      <c r="T421" s="6" t="s">
        <v>3132</v>
      </c>
      <c r="U421" s="6" t="s">
        <v>3132</v>
      </c>
      <c r="V421" s="6" t="s">
        <v>3132</v>
      </c>
      <c r="W421" s="6" t="s">
        <v>3132</v>
      </c>
    </row>
    <row r="422" spans="1:57" ht="15" customHeight="1" x14ac:dyDescent="0.35">
      <c r="A422" s="9">
        <v>421</v>
      </c>
      <c r="B422" s="3" t="s">
        <v>1351</v>
      </c>
      <c r="C422" s="3">
        <v>374</v>
      </c>
      <c r="D422" s="3">
        <v>374</v>
      </c>
      <c r="F422" s="7" t="s">
        <v>866</v>
      </c>
      <c r="G422" s="75" t="s">
        <v>4404</v>
      </c>
      <c r="H422" s="3" t="s">
        <v>320</v>
      </c>
      <c r="I422" s="3" t="s">
        <v>941</v>
      </c>
      <c r="J422" s="3" t="s">
        <v>1922</v>
      </c>
      <c r="K422" s="3" t="s">
        <v>918</v>
      </c>
      <c r="L422" s="3" t="s">
        <v>1916</v>
      </c>
      <c r="M422" s="33" t="s">
        <v>903</v>
      </c>
      <c r="P422" s="6">
        <v>1.54</v>
      </c>
      <c r="Q422" s="32" t="s">
        <v>2378</v>
      </c>
      <c r="R422" s="9" t="s">
        <v>3102</v>
      </c>
      <c r="S422" s="6" t="s">
        <v>3145</v>
      </c>
      <c r="T422" s="6" t="s">
        <v>3115</v>
      </c>
      <c r="U422" s="6" t="s">
        <v>3120</v>
      </c>
      <c r="V422" s="6" t="s">
        <v>3125</v>
      </c>
      <c r="W422" s="6" t="s">
        <v>3146</v>
      </c>
      <c r="X422" s="38">
        <v>1</v>
      </c>
      <c r="AA422" s="33">
        <v>1</v>
      </c>
      <c r="AC422" s="33">
        <v>1</v>
      </c>
      <c r="AI422" s="38">
        <v>1</v>
      </c>
      <c r="AO422" s="38">
        <v>1</v>
      </c>
      <c r="AV422" s="38">
        <v>1</v>
      </c>
      <c r="AW422" s="33">
        <v>1</v>
      </c>
      <c r="AX422" s="33">
        <v>1</v>
      </c>
      <c r="AZ422" s="38">
        <v>1</v>
      </c>
      <c r="BC422" s="33">
        <v>1</v>
      </c>
      <c r="BD422" s="33">
        <v>1</v>
      </c>
    </row>
    <row r="423" spans="1:57" ht="15" customHeight="1" x14ac:dyDescent="0.35">
      <c r="A423" s="9">
        <v>422</v>
      </c>
      <c r="B423" s="3" t="s">
        <v>1352</v>
      </c>
      <c r="C423" s="3">
        <v>375</v>
      </c>
      <c r="D423" s="3">
        <v>375</v>
      </c>
      <c r="E423" s="6" t="s">
        <v>2028</v>
      </c>
      <c r="F423" s="3" t="s">
        <v>1575</v>
      </c>
      <c r="G423" s="3" t="s">
        <v>1575</v>
      </c>
      <c r="H423" s="3" t="s">
        <v>974</v>
      </c>
      <c r="I423" s="3" t="s">
        <v>881</v>
      </c>
      <c r="J423" s="3" t="s">
        <v>1922</v>
      </c>
      <c r="K423" s="3" t="s">
        <v>974</v>
      </c>
      <c r="L423" s="3" t="s">
        <v>974</v>
      </c>
      <c r="M423" s="33" t="s">
        <v>878</v>
      </c>
      <c r="Q423" s="32" t="s">
        <v>2379</v>
      </c>
      <c r="R423" s="9" t="s">
        <v>3098</v>
      </c>
      <c r="S423" s="6" t="s">
        <v>3114</v>
      </c>
      <c r="T423" s="6" t="s">
        <v>3115</v>
      </c>
      <c r="U423" s="6" t="s">
        <v>3116</v>
      </c>
      <c r="V423" s="6" t="s">
        <v>3121</v>
      </c>
      <c r="W423" s="6" t="s">
        <v>3118</v>
      </c>
      <c r="X423" s="38">
        <v>1</v>
      </c>
      <c r="AI423" s="38">
        <v>1</v>
      </c>
      <c r="AR423" s="33">
        <v>1</v>
      </c>
      <c r="AV423" s="38">
        <v>1</v>
      </c>
      <c r="AZ423" s="38">
        <v>1</v>
      </c>
    </row>
    <row r="424" spans="1:57" ht="15" customHeight="1" x14ac:dyDescent="0.35">
      <c r="A424" s="9">
        <v>423</v>
      </c>
      <c r="D424" s="3">
        <v>375</v>
      </c>
      <c r="E424" s="6" t="s">
        <v>2029</v>
      </c>
      <c r="F424" s="3" t="s">
        <v>1575</v>
      </c>
      <c r="G424" s="3" t="s">
        <v>1575</v>
      </c>
      <c r="H424" s="3" t="s">
        <v>974</v>
      </c>
      <c r="I424" s="3" t="s">
        <v>881</v>
      </c>
      <c r="J424" s="3" t="s">
        <v>1922</v>
      </c>
      <c r="P424" s="27">
        <v>10.73</v>
      </c>
      <c r="Q424" s="32" t="s">
        <v>2380</v>
      </c>
      <c r="R424" s="9" t="s">
        <v>3097</v>
      </c>
      <c r="S424" s="6" t="s">
        <v>3114</v>
      </c>
      <c r="T424" s="6" t="s">
        <v>3115</v>
      </c>
      <c r="U424" s="6" t="s">
        <v>3120</v>
      </c>
      <c r="V424" s="6" t="s">
        <v>3121</v>
      </c>
      <c r="W424" s="6" t="s">
        <v>3118</v>
      </c>
      <c r="X424" s="38">
        <v>1</v>
      </c>
      <c r="AI424" s="38">
        <v>1</v>
      </c>
      <c r="AO424" s="38">
        <v>1</v>
      </c>
      <c r="AV424" s="38">
        <v>1</v>
      </c>
      <c r="AZ424" s="38">
        <v>1</v>
      </c>
    </row>
    <row r="425" spans="1:57" ht="15" customHeight="1" x14ac:dyDescent="0.35">
      <c r="A425" s="9">
        <v>424</v>
      </c>
      <c r="B425" s="3" t="s">
        <v>1725</v>
      </c>
      <c r="C425" s="3">
        <v>488</v>
      </c>
      <c r="D425" s="3">
        <v>488</v>
      </c>
      <c r="Q425" s="32"/>
      <c r="R425" s="9"/>
      <c r="S425" s="6" t="s">
        <v>3132</v>
      </c>
      <c r="T425" s="6" t="s">
        <v>3132</v>
      </c>
      <c r="U425" s="6" t="s">
        <v>3132</v>
      </c>
      <c r="V425" s="6" t="s">
        <v>3132</v>
      </c>
      <c r="W425" s="6" t="s">
        <v>3132</v>
      </c>
    </row>
    <row r="426" spans="1:57" ht="15" customHeight="1" x14ac:dyDescent="0.35">
      <c r="A426" s="9">
        <v>425</v>
      </c>
      <c r="B426" s="3" t="s">
        <v>3599</v>
      </c>
      <c r="C426" s="3">
        <v>377</v>
      </c>
      <c r="D426" s="3">
        <v>377</v>
      </c>
      <c r="F426" s="3" t="s">
        <v>60</v>
      </c>
      <c r="G426" s="6" t="s">
        <v>4348</v>
      </c>
      <c r="H426" s="3" t="s">
        <v>913</v>
      </c>
      <c r="I426" s="3" t="s">
        <v>909</v>
      </c>
      <c r="J426" s="3" t="s">
        <v>1922</v>
      </c>
      <c r="K426" s="3" t="s">
        <v>918</v>
      </c>
      <c r="L426" s="3" t="s">
        <v>1916</v>
      </c>
      <c r="M426" s="33" t="s">
        <v>882</v>
      </c>
      <c r="P426" s="27">
        <v>3</v>
      </c>
      <c r="Q426" s="32" t="s">
        <v>2381</v>
      </c>
      <c r="R426" s="9" t="s">
        <v>3100</v>
      </c>
      <c r="S426" s="6" t="s">
        <v>3122</v>
      </c>
      <c r="T426" s="6" t="s">
        <v>3115</v>
      </c>
      <c r="U426" s="6" t="s">
        <v>3120</v>
      </c>
      <c r="V426" s="6" t="s">
        <v>3128</v>
      </c>
      <c r="W426" s="6" t="s">
        <v>3140</v>
      </c>
      <c r="Y426" s="33">
        <v>1</v>
      </c>
      <c r="AI426" s="38">
        <v>1</v>
      </c>
      <c r="AO426" s="38">
        <v>1</v>
      </c>
      <c r="AW426" s="33">
        <v>1</v>
      </c>
      <c r="BC426" s="33">
        <v>1</v>
      </c>
      <c r="BD426" s="33">
        <v>1</v>
      </c>
    </row>
    <row r="427" spans="1:57" ht="15" customHeight="1" x14ac:dyDescent="0.35">
      <c r="A427" s="9">
        <v>426</v>
      </c>
      <c r="B427" s="3" t="s">
        <v>1726</v>
      </c>
      <c r="C427" s="3">
        <v>21</v>
      </c>
      <c r="D427" s="3">
        <v>21</v>
      </c>
      <c r="Q427" s="32"/>
      <c r="R427" s="9"/>
      <c r="S427" s="6" t="s">
        <v>3132</v>
      </c>
      <c r="T427" s="6" t="s">
        <v>3132</v>
      </c>
      <c r="U427" s="6" t="s">
        <v>3132</v>
      </c>
      <c r="V427" s="6" t="s">
        <v>3132</v>
      </c>
      <c r="W427" s="6" t="s">
        <v>3132</v>
      </c>
    </row>
    <row r="428" spans="1:57" ht="15" customHeight="1" x14ac:dyDescent="0.35">
      <c r="A428" s="9">
        <v>427</v>
      </c>
      <c r="B428" s="3" t="s">
        <v>1353</v>
      </c>
      <c r="C428" s="3">
        <v>379</v>
      </c>
      <c r="D428" s="3">
        <v>379</v>
      </c>
      <c r="E428" s="6" t="s">
        <v>2028</v>
      </c>
      <c r="F428" s="3" t="s">
        <v>596</v>
      </c>
      <c r="G428" s="75" t="s">
        <v>4405</v>
      </c>
      <c r="H428" s="3" t="s">
        <v>1378</v>
      </c>
      <c r="I428" s="3" t="s">
        <v>881</v>
      </c>
      <c r="J428" s="3" t="s">
        <v>1922</v>
      </c>
      <c r="K428" s="3" t="s">
        <v>918</v>
      </c>
      <c r="L428" s="3" t="s">
        <v>1916</v>
      </c>
      <c r="M428" s="33" t="s">
        <v>878</v>
      </c>
      <c r="P428" s="27">
        <v>13</v>
      </c>
      <c r="Q428" s="32" t="s">
        <v>2382</v>
      </c>
      <c r="R428" s="9" t="s">
        <v>3098</v>
      </c>
      <c r="S428" s="6" t="s">
        <v>3114</v>
      </c>
      <c r="T428" s="6" t="s">
        <v>3115</v>
      </c>
      <c r="U428" s="6" t="s">
        <v>3116</v>
      </c>
      <c r="V428" s="6" t="s">
        <v>3121</v>
      </c>
      <c r="W428" s="6" t="s">
        <v>3118</v>
      </c>
      <c r="X428" s="38">
        <v>1</v>
      </c>
      <c r="AI428" s="38">
        <v>1</v>
      </c>
      <c r="AR428" s="33">
        <v>1</v>
      </c>
      <c r="AV428" s="38">
        <v>1</v>
      </c>
      <c r="AZ428" s="38">
        <v>1</v>
      </c>
    </row>
    <row r="429" spans="1:57" ht="15" customHeight="1" x14ac:dyDescent="0.35">
      <c r="A429" s="9">
        <v>428</v>
      </c>
      <c r="D429" s="3">
        <v>379</v>
      </c>
      <c r="E429" s="6" t="s">
        <v>2029</v>
      </c>
      <c r="F429" s="3" t="s">
        <v>596</v>
      </c>
      <c r="G429" s="75" t="s">
        <v>4405</v>
      </c>
      <c r="H429" s="3" t="s">
        <v>1378</v>
      </c>
      <c r="I429" s="3" t="s">
        <v>881</v>
      </c>
      <c r="J429" s="3" t="s">
        <v>1922</v>
      </c>
      <c r="Q429" s="32" t="s">
        <v>2383</v>
      </c>
      <c r="R429" s="9" t="s">
        <v>3097</v>
      </c>
      <c r="S429" s="6" t="s">
        <v>3114</v>
      </c>
      <c r="T429" s="6" t="s">
        <v>3156</v>
      </c>
      <c r="U429" s="6" t="s">
        <v>3120</v>
      </c>
      <c r="V429" s="6" t="s">
        <v>3121</v>
      </c>
      <c r="W429" s="6" t="s">
        <v>3181</v>
      </c>
      <c r="X429" s="38">
        <v>1</v>
      </c>
      <c r="AI429" s="38">
        <v>1</v>
      </c>
      <c r="AJ429" s="33">
        <v>1</v>
      </c>
      <c r="AO429" s="38">
        <v>1</v>
      </c>
      <c r="AV429" s="38">
        <v>1</v>
      </c>
      <c r="AZ429" s="38">
        <v>1</v>
      </c>
      <c r="BA429" s="39">
        <v>1</v>
      </c>
      <c r="BE429" s="33">
        <v>1</v>
      </c>
    </row>
    <row r="430" spans="1:57" ht="15" customHeight="1" x14ac:dyDescent="0.35">
      <c r="A430" s="9">
        <v>429</v>
      </c>
      <c r="B430" s="3" t="s">
        <v>1727</v>
      </c>
      <c r="C430" s="3">
        <v>122</v>
      </c>
      <c r="D430" s="3">
        <v>122</v>
      </c>
      <c r="Q430" s="32"/>
      <c r="R430" s="9"/>
      <c r="S430" s="6" t="s">
        <v>3132</v>
      </c>
      <c r="T430" s="6" t="s">
        <v>3132</v>
      </c>
      <c r="U430" s="6" t="s">
        <v>3132</v>
      </c>
      <c r="V430" s="6" t="s">
        <v>3132</v>
      </c>
      <c r="W430" s="6" t="s">
        <v>3132</v>
      </c>
    </row>
    <row r="431" spans="1:57" ht="15" customHeight="1" x14ac:dyDescent="0.35">
      <c r="A431" s="9">
        <v>430</v>
      </c>
      <c r="B431" s="3" t="s">
        <v>1354</v>
      </c>
      <c r="C431" s="3">
        <v>381</v>
      </c>
      <c r="D431" s="3">
        <v>381</v>
      </c>
      <c r="E431" s="6" t="s">
        <v>2028</v>
      </c>
      <c r="F431" s="3" t="s">
        <v>1602</v>
      </c>
      <c r="G431" s="3" t="s">
        <v>1602</v>
      </c>
      <c r="H431" s="3" t="s">
        <v>37</v>
      </c>
      <c r="I431" s="3" t="s">
        <v>881</v>
      </c>
      <c r="J431" s="3" t="s">
        <v>1922</v>
      </c>
      <c r="K431" s="3" t="s">
        <v>932</v>
      </c>
      <c r="L431" s="3" t="s">
        <v>1918</v>
      </c>
      <c r="M431" s="33" t="s">
        <v>878</v>
      </c>
      <c r="Q431" s="32" t="s">
        <v>2384</v>
      </c>
      <c r="R431" s="9" t="s">
        <v>3098</v>
      </c>
      <c r="S431" s="6" t="s">
        <v>3114</v>
      </c>
      <c r="T431" s="6" t="s">
        <v>3115</v>
      </c>
      <c r="U431" s="6" t="s">
        <v>3116</v>
      </c>
      <c r="V431" s="6" t="s">
        <v>3117</v>
      </c>
      <c r="W431" s="6" t="s">
        <v>3118</v>
      </c>
      <c r="X431" s="38">
        <v>1</v>
      </c>
      <c r="AI431" s="38">
        <v>1</v>
      </c>
      <c r="AR431" s="33">
        <v>1</v>
      </c>
      <c r="AW431" s="33">
        <v>1</v>
      </c>
      <c r="AX431" s="33">
        <v>1</v>
      </c>
      <c r="AZ431" s="38">
        <v>1</v>
      </c>
    </row>
    <row r="432" spans="1:57" ht="15" customHeight="1" x14ac:dyDescent="0.35">
      <c r="A432" s="9">
        <v>431</v>
      </c>
      <c r="D432" s="3">
        <v>381</v>
      </c>
      <c r="E432" s="6" t="s">
        <v>2029</v>
      </c>
      <c r="F432" s="3" t="s">
        <v>1602</v>
      </c>
      <c r="G432" s="3" t="s">
        <v>1602</v>
      </c>
      <c r="H432" s="3" t="s">
        <v>37</v>
      </c>
      <c r="I432" s="3" t="s">
        <v>881</v>
      </c>
      <c r="J432" s="3" t="s">
        <v>1922</v>
      </c>
      <c r="P432" s="27">
        <v>12</v>
      </c>
      <c r="Q432" s="32" t="s">
        <v>2385</v>
      </c>
      <c r="R432" s="9" t="s">
        <v>3097</v>
      </c>
      <c r="S432" s="6" t="s">
        <v>3114</v>
      </c>
      <c r="T432" s="6" t="s">
        <v>3119</v>
      </c>
      <c r="U432" s="6" t="s">
        <v>3120</v>
      </c>
      <c r="V432" s="6" t="s">
        <v>3121</v>
      </c>
      <c r="W432" s="6" t="s">
        <v>3118</v>
      </c>
      <c r="X432" s="38">
        <v>1</v>
      </c>
      <c r="AJ432" s="33">
        <v>1</v>
      </c>
      <c r="AO432" s="38">
        <v>1</v>
      </c>
      <c r="AV432" s="38">
        <v>1</v>
      </c>
      <c r="AZ432" s="38">
        <v>1</v>
      </c>
    </row>
    <row r="433" spans="1:56" ht="15" customHeight="1" x14ac:dyDescent="0.35">
      <c r="A433" s="9">
        <v>432</v>
      </c>
      <c r="B433" s="3" t="s">
        <v>1728</v>
      </c>
      <c r="C433" s="3">
        <v>377</v>
      </c>
      <c r="D433" s="3">
        <v>377</v>
      </c>
      <c r="Q433" s="32"/>
      <c r="R433" s="9"/>
      <c r="S433" s="6" t="s">
        <v>3132</v>
      </c>
      <c r="T433" s="6" t="s">
        <v>3132</v>
      </c>
      <c r="U433" s="6" t="s">
        <v>3132</v>
      </c>
      <c r="V433" s="6" t="s">
        <v>3132</v>
      </c>
      <c r="W433" s="6" t="s">
        <v>3132</v>
      </c>
    </row>
    <row r="434" spans="1:56" ht="15" customHeight="1" x14ac:dyDescent="0.35">
      <c r="A434" s="9">
        <v>433</v>
      </c>
      <c r="B434" s="3" t="s">
        <v>1355</v>
      </c>
      <c r="C434" s="3">
        <v>383</v>
      </c>
      <c r="D434" s="3">
        <v>383</v>
      </c>
      <c r="E434" s="6" t="s">
        <v>2028</v>
      </c>
      <c r="F434" s="3" t="s">
        <v>1603</v>
      </c>
      <c r="G434" s="3" t="s">
        <v>1603</v>
      </c>
      <c r="H434" s="3" t="s">
        <v>37</v>
      </c>
      <c r="I434" s="3" t="s">
        <v>881</v>
      </c>
      <c r="J434" s="3" t="s">
        <v>1922</v>
      </c>
      <c r="K434" s="3" t="s">
        <v>932</v>
      </c>
      <c r="L434" s="3" t="s">
        <v>1918</v>
      </c>
      <c r="M434" s="33" t="s">
        <v>878</v>
      </c>
      <c r="Q434" s="32" t="s">
        <v>2386</v>
      </c>
      <c r="R434" s="9" t="s">
        <v>3098</v>
      </c>
      <c r="S434" s="6" t="s">
        <v>3114</v>
      </c>
      <c r="T434" s="6" t="s">
        <v>3115</v>
      </c>
      <c r="U434" s="6" t="s">
        <v>3116</v>
      </c>
      <c r="V434" s="6" t="s">
        <v>3117</v>
      </c>
      <c r="W434" s="6" t="s">
        <v>3118</v>
      </c>
      <c r="X434" s="38">
        <v>1</v>
      </c>
      <c r="AI434" s="38">
        <v>1</v>
      </c>
      <c r="AR434" s="33">
        <v>1</v>
      </c>
      <c r="AW434" s="33">
        <v>1</v>
      </c>
      <c r="AX434" s="33">
        <v>1</v>
      </c>
      <c r="AZ434" s="38">
        <v>1</v>
      </c>
    </row>
    <row r="435" spans="1:56" ht="15" customHeight="1" x14ac:dyDescent="0.35">
      <c r="A435" s="9">
        <v>434</v>
      </c>
      <c r="D435" s="3">
        <v>383</v>
      </c>
      <c r="E435" s="6" t="s">
        <v>2029</v>
      </c>
      <c r="F435" s="3" t="s">
        <v>1603</v>
      </c>
      <c r="G435" s="3" t="s">
        <v>1603</v>
      </c>
      <c r="H435" s="3" t="s">
        <v>37</v>
      </c>
      <c r="I435" s="3" t="s">
        <v>881</v>
      </c>
      <c r="J435" s="3" t="s">
        <v>1922</v>
      </c>
      <c r="P435" s="27">
        <v>21</v>
      </c>
      <c r="Q435" s="32" t="s">
        <v>2387</v>
      </c>
      <c r="R435" s="9" t="s">
        <v>3097</v>
      </c>
      <c r="S435" s="6" t="s">
        <v>3114</v>
      </c>
      <c r="T435" s="6" t="s">
        <v>3119</v>
      </c>
      <c r="U435" s="6" t="s">
        <v>3120</v>
      </c>
      <c r="V435" s="6" t="s">
        <v>3121</v>
      </c>
      <c r="W435" s="6" t="s">
        <v>3118</v>
      </c>
      <c r="X435" s="38">
        <v>1</v>
      </c>
      <c r="AJ435" s="33">
        <v>1</v>
      </c>
      <c r="AO435" s="38">
        <v>1</v>
      </c>
      <c r="AV435" s="38">
        <v>1</v>
      </c>
      <c r="AZ435" s="38">
        <v>1</v>
      </c>
    </row>
    <row r="436" spans="1:56" ht="15" customHeight="1" x14ac:dyDescent="0.35">
      <c r="A436" s="9">
        <v>435</v>
      </c>
      <c r="B436" s="3" t="s">
        <v>1356</v>
      </c>
      <c r="C436" s="3">
        <v>384</v>
      </c>
      <c r="D436" s="3">
        <v>384</v>
      </c>
      <c r="F436" s="3" t="s">
        <v>1559</v>
      </c>
      <c r="G436" s="3" t="s">
        <v>1559</v>
      </c>
      <c r="H436" s="3" t="s">
        <v>1376</v>
      </c>
      <c r="I436" s="3" t="s">
        <v>883</v>
      </c>
      <c r="J436" s="3" t="s">
        <v>1921</v>
      </c>
      <c r="K436" s="3" t="s">
        <v>932</v>
      </c>
      <c r="L436" s="3" t="s">
        <v>1918</v>
      </c>
      <c r="M436" s="33" t="s">
        <v>882</v>
      </c>
      <c r="P436" s="27">
        <v>2.1</v>
      </c>
      <c r="Q436" s="32" t="s">
        <v>2388</v>
      </c>
      <c r="R436" s="9" t="s">
        <v>3100</v>
      </c>
      <c r="S436" s="6" t="s">
        <v>3122</v>
      </c>
      <c r="T436" s="6" t="s">
        <v>3115</v>
      </c>
      <c r="U436" s="6" t="s">
        <v>3124</v>
      </c>
      <c r="V436" s="6" t="s">
        <v>3128</v>
      </c>
      <c r="W436" s="6" t="s">
        <v>3131</v>
      </c>
      <c r="Y436" s="33">
        <v>1</v>
      </c>
      <c r="AI436" s="38">
        <v>1</v>
      </c>
      <c r="AQ436" s="33">
        <v>1</v>
      </c>
      <c r="AW436" s="33">
        <v>1</v>
      </c>
      <c r="BB436" s="39">
        <v>1</v>
      </c>
      <c r="BC436" s="33">
        <v>1</v>
      </c>
    </row>
    <row r="437" spans="1:56" ht="15" customHeight="1" x14ac:dyDescent="0.35">
      <c r="A437" s="9">
        <v>436</v>
      </c>
      <c r="B437" s="3" t="s">
        <v>1357</v>
      </c>
      <c r="C437" s="3">
        <v>385</v>
      </c>
      <c r="D437" s="3">
        <v>385</v>
      </c>
      <c r="F437" s="3" t="s">
        <v>703</v>
      </c>
      <c r="G437" s="6" t="s">
        <v>4406</v>
      </c>
      <c r="H437" s="3" t="s">
        <v>910</v>
      </c>
      <c r="I437" s="3" t="s">
        <v>909</v>
      </c>
      <c r="J437" s="3" t="s">
        <v>1922</v>
      </c>
      <c r="K437" s="3" t="s">
        <v>918</v>
      </c>
      <c r="L437" s="3" t="s">
        <v>1916</v>
      </c>
      <c r="M437" s="33" t="s">
        <v>882</v>
      </c>
      <c r="N437" s="27"/>
      <c r="O437" s="27"/>
      <c r="P437" s="27">
        <v>23</v>
      </c>
      <c r="Q437" s="32" t="s">
        <v>2389</v>
      </c>
      <c r="R437" s="9" t="s">
        <v>3100</v>
      </c>
      <c r="S437" s="6" t="s">
        <v>3122</v>
      </c>
      <c r="T437" s="6" t="s">
        <v>3115</v>
      </c>
      <c r="U437" s="6" t="s">
        <v>3120</v>
      </c>
      <c r="V437" s="6" t="s">
        <v>3128</v>
      </c>
      <c r="W437" s="6" t="s">
        <v>3179</v>
      </c>
      <c r="Y437" s="33">
        <v>1</v>
      </c>
      <c r="AI437" s="38">
        <v>1</v>
      </c>
      <c r="AO437" s="38">
        <v>1</v>
      </c>
      <c r="AW437" s="33">
        <v>1</v>
      </c>
      <c r="BB437" s="39">
        <v>1</v>
      </c>
    </row>
    <row r="438" spans="1:56" ht="15" customHeight="1" x14ac:dyDescent="0.35">
      <c r="A438" s="9">
        <v>437</v>
      </c>
      <c r="B438" s="3" t="s">
        <v>1358</v>
      </c>
      <c r="C438" s="3">
        <v>386</v>
      </c>
      <c r="D438" s="3">
        <v>386</v>
      </c>
      <c r="F438" s="3" t="s">
        <v>3859</v>
      </c>
      <c r="G438" s="3" t="s">
        <v>4407</v>
      </c>
      <c r="H438" s="3" t="s">
        <v>923</v>
      </c>
      <c r="I438" s="3" t="s">
        <v>909</v>
      </c>
      <c r="J438" s="3" t="s">
        <v>1922</v>
      </c>
      <c r="K438" s="3" t="s">
        <v>932</v>
      </c>
      <c r="L438" s="3" t="s">
        <v>1918</v>
      </c>
      <c r="M438" s="33" t="s">
        <v>878</v>
      </c>
      <c r="N438" s="27"/>
      <c r="O438" s="27"/>
      <c r="P438" s="27">
        <v>6</v>
      </c>
      <c r="Q438" s="32" t="s">
        <v>2390</v>
      </c>
      <c r="R438" s="9" t="s">
        <v>3098</v>
      </c>
      <c r="S438" s="6" t="s">
        <v>3114</v>
      </c>
      <c r="T438" s="6" t="s">
        <v>3115</v>
      </c>
      <c r="U438" s="6" t="s">
        <v>3120</v>
      </c>
      <c r="V438" s="6" t="s">
        <v>3168</v>
      </c>
      <c r="W438" s="6" t="s">
        <v>3126</v>
      </c>
      <c r="X438" s="38">
        <v>1</v>
      </c>
      <c r="AI438" s="38">
        <v>1</v>
      </c>
      <c r="AO438" s="38">
        <v>1</v>
      </c>
      <c r="AX438" s="33">
        <v>1</v>
      </c>
      <c r="AZ438" s="38">
        <v>1</v>
      </c>
      <c r="BD438" s="33">
        <v>1</v>
      </c>
    </row>
    <row r="439" spans="1:56" ht="15" customHeight="1" x14ac:dyDescent="0.35">
      <c r="A439" s="9">
        <v>438</v>
      </c>
      <c r="B439" s="3" t="s">
        <v>564</v>
      </c>
      <c r="C439" s="3">
        <v>387</v>
      </c>
      <c r="D439" s="3">
        <v>387</v>
      </c>
      <c r="F439" s="3" t="s">
        <v>454</v>
      </c>
      <c r="G439" s="6" t="s">
        <v>4408</v>
      </c>
      <c r="H439" s="3" t="s">
        <v>884</v>
      </c>
      <c r="I439" s="3" t="s">
        <v>883</v>
      </c>
      <c r="J439" s="3" t="s">
        <v>1921</v>
      </c>
      <c r="K439" s="3" t="s">
        <v>932</v>
      </c>
      <c r="L439" s="3" t="s">
        <v>1918</v>
      </c>
      <c r="M439" s="33" t="s">
        <v>882</v>
      </c>
      <c r="N439" s="27">
        <v>3.05</v>
      </c>
      <c r="O439" s="27">
        <v>3.05</v>
      </c>
      <c r="P439" s="27">
        <v>3.05</v>
      </c>
      <c r="Q439" s="32" t="s">
        <v>2391</v>
      </c>
      <c r="R439" s="9" t="s">
        <v>3107</v>
      </c>
      <c r="S439" s="6" t="s">
        <v>3122</v>
      </c>
      <c r="T439" s="6" t="s">
        <v>3123</v>
      </c>
      <c r="U439" s="6" t="s">
        <v>3124</v>
      </c>
      <c r="V439" s="6" t="s">
        <v>3125</v>
      </c>
      <c r="W439" s="6" t="s">
        <v>3126</v>
      </c>
      <c r="Y439" s="33">
        <v>1</v>
      </c>
      <c r="AM439" s="33">
        <v>1</v>
      </c>
      <c r="AQ439" s="33">
        <v>1</v>
      </c>
      <c r="AV439" s="38">
        <v>1</v>
      </c>
      <c r="AW439" s="33">
        <v>1</v>
      </c>
      <c r="AX439" s="33">
        <v>1</v>
      </c>
      <c r="AZ439" s="38">
        <v>1</v>
      </c>
      <c r="BD439" s="33">
        <v>1</v>
      </c>
    </row>
    <row r="440" spans="1:56" ht="15" customHeight="1" x14ac:dyDescent="0.35">
      <c r="A440" s="9">
        <v>439</v>
      </c>
      <c r="B440" s="3" t="s">
        <v>1729</v>
      </c>
      <c r="C440" s="3">
        <v>255</v>
      </c>
      <c r="D440" s="3">
        <v>255</v>
      </c>
      <c r="Q440" s="32"/>
      <c r="R440" s="9"/>
      <c r="S440" s="6" t="s">
        <v>3132</v>
      </c>
      <c r="T440" s="6" t="s">
        <v>3132</v>
      </c>
      <c r="U440" s="6" t="s">
        <v>3132</v>
      </c>
      <c r="V440" s="6" t="s">
        <v>3132</v>
      </c>
      <c r="W440" s="6" t="s">
        <v>3132</v>
      </c>
    </row>
    <row r="441" spans="1:56" ht="15" customHeight="1" x14ac:dyDescent="0.35">
      <c r="A441" s="9">
        <v>440</v>
      </c>
      <c r="B441" s="3" t="s">
        <v>80</v>
      </c>
      <c r="C441" s="3">
        <v>389</v>
      </c>
      <c r="D441" s="3">
        <v>389</v>
      </c>
      <c r="E441" s="6" t="s">
        <v>2028</v>
      </c>
      <c r="F441" s="3" t="s">
        <v>79</v>
      </c>
      <c r="G441" s="75" t="s">
        <v>4409</v>
      </c>
      <c r="H441" s="3" t="s">
        <v>901</v>
      </c>
      <c r="I441" s="3" t="s">
        <v>881</v>
      </c>
      <c r="J441" s="3" t="s">
        <v>1922</v>
      </c>
      <c r="K441" s="3" t="s">
        <v>985</v>
      </c>
      <c r="L441" s="3" t="s">
        <v>1916</v>
      </c>
      <c r="M441" s="33" t="s">
        <v>878</v>
      </c>
      <c r="P441" s="27">
        <v>11.8</v>
      </c>
      <c r="Q441" s="32" t="s">
        <v>2392</v>
      </c>
      <c r="R441" s="9" t="s">
        <v>3098</v>
      </c>
      <c r="S441" s="6" t="s">
        <v>3114</v>
      </c>
      <c r="T441" s="6" t="s">
        <v>3115</v>
      </c>
      <c r="U441" s="6" t="s">
        <v>3116</v>
      </c>
      <c r="V441" s="6" t="s">
        <v>3128</v>
      </c>
      <c r="W441" s="6" t="s">
        <v>3118</v>
      </c>
      <c r="X441" s="38">
        <v>1</v>
      </c>
      <c r="AI441" s="38">
        <v>1</v>
      </c>
      <c r="AR441" s="33">
        <v>1</v>
      </c>
      <c r="AW441" s="33">
        <v>1</v>
      </c>
      <c r="AZ441" s="38">
        <v>1</v>
      </c>
    </row>
    <row r="442" spans="1:56" ht="15" customHeight="1" x14ac:dyDescent="0.35">
      <c r="A442" s="9">
        <v>441</v>
      </c>
      <c r="D442" s="3">
        <v>389</v>
      </c>
      <c r="E442" s="6" t="s">
        <v>2029</v>
      </c>
      <c r="F442" s="3" t="s">
        <v>79</v>
      </c>
      <c r="G442" s="75" t="s">
        <v>4409</v>
      </c>
      <c r="H442" s="3" t="s">
        <v>901</v>
      </c>
      <c r="I442" s="3" t="s">
        <v>881</v>
      </c>
      <c r="J442" s="3" t="s">
        <v>1922</v>
      </c>
      <c r="Q442" s="32" t="s">
        <v>2393</v>
      </c>
      <c r="R442" s="9" t="s">
        <v>3098</v>
      </c>
      <c r="S442" s="6" t="s">
        <v>3114</v>
      </c>
      <c r="T442" s="6" t="s">
        <v>3115</v>
      </c>
      <c r="U442" s="6" t="s">
        <v>3120</v>
      </c>
      <c r="V442" s="6" t="s">
        <v>3128</v>
      </c>
      <c r="W442" s="6" t="s">
        <v>3118</v>
      </c>
      <c r="X442" s="38">
        <v>1</v>
      </c>
      <c r="AI442" s="38">
        <v>1</v>
      </c>
      <c r="AO442" s="38">
        <v>1</v>
      </c>
      <c r="AW442" s="33">
        <v>1</v>
      </c>
      <c r="AZ442" s="38">
        <v>1</v>
      </c>
    </row>
    <row r="443" spans="1:56" ht="15" customHeight="1" x14ac:dyDescent="0.35">
      <c r="A443" s="9">
        <v>442</v>
      </c>
      <c r="B443" s="3" t="s">
        <v>173</v>
      </c>
      <c r="C443" s="3">
        <v>390</v>
      </c>
      <c r="D443" s="3">
        <v>390</v>
      </c>
      <c r="F443" s="3" t="s">
        <v>1521</v>
      </c>
      <c r="G443" s="75" t="s">
        <v>4410</v>
      </c>
      <c r="H443" s="3" t="s">
        <v>1520</v>
      </c>
      <c r="I443" s="3" t="s">
        <v>702</v>
      </c>
      <c r="J443" s="3" t="s">
        <v>1922</v>
      </c>
      <c r="K443" s="3" t="s">
        <v>918</v>
      </c>
      <c r="L443" s="3" t="s">
        <v>1916</v>
      </c>
      <c r="M443" s="33" t="s">
        <v>882</v>
      </c>
      <c r="P443" s="27">
        <v>3</v>
      </c>
      <c r="Q443" s="32" t="s">
        <v>2394</v>
      </c>
      <c r="R443" s="9" t="s">
        <v>3097</v>
      </c>
      <c r="S443" s="6" t="s">
        <v>3122</v>
      </c>
      <c r="T443" s="6" t="s">
        <v>3115</v>
      </c>
      <c r="U443" s="6" t="s">
        <v>3133</v>
      </c>
      <c r="V443" s="6" t="s">
        <v>3121</v>
      </c>
      <c r="W443" s="6" t="s">
        <v>3136</v>
      </c>
      <c r="Y443" s="33">
        <v>1</v>
      </c>
      <c r="AI443" s="38">
        <v>1</v>
      </c>
      <c r="AP443" s="33">
        <v>1</v>
      </c>
      <c r="AV443" s="38">
        <v>1</v>
      </c>
      <c r="AZ443" s="38">
        <v>1</v>
      </c>
      <c r="BB443" s="39">
        <v>1</v>
      </c>
      <c r="BC443" s="33">
        <v>1</v>
      </c>
    </row>
    <row r="444" spans="1:56" ht="15" customHeight="1" x14ac:dyDescent="0.35">
      <c r="A444" s="9">
        <v>443</v>
      </c>
      <c r="B444" s="3" t="s">
        <v>1548</v>
      </c>
      <c r="C444" s="3">
        <v>391</v>
      </c>
      <c r="D444" s="3">
        <v>391</v>
      </c>
      <c r="F444" s="3" t="s">
        <v>1546</v>
      </c>
      <c r="G444" s="3" t="s">
        <v>1546</v>
      </c>
      <c r="H444" s="3" t="s">
        <v>974</v>
      </c>
      <c r="I444" s="3" t="s">
        <v>702</v>
      </c>
      <c r="J444" s="3" t="s">
        <v>1922</v>
      </c>
      <c r="K444" s="3" t="s">
        <v>974</v>
      </c>
      <c r="L444" s="3" t="s">
        <v>974</v>
      </c>
      <c r="M444" s="33" t="s">
        <v>974</v>
      </c>
      <c r="Q444" s="32" t="s">
        <v>2395</v>
      </c>
      <c r="R444" s="9" t="s">
        <v>3097</v>
      </c>
      <c r="S444" s="6" t="s">
        <v>3114</v>
      </c>
      <c r="T444" s="6" t="s">
        <v>3115</v>
      </c>
      <c r="U444" s="6" t="s">
        <v>3133</v>
      </c>
      <c r="V444" s="6" t="s">
        <v>3121</v>
      </c>
      <c r="W444" s="6" t="s">
        <v>3118</v>
      </c>
      <c r="X444" s="38">
        <v>1</v>
      </c>
      <c r="AI444" s="38">
        <v>1</v>
      </c>
      <c r="AP444" s="33">
        <v>1</v>
      </c>
      <c r="AV444" s="38">
        <v>1</v>
      </c>
      <c r="AZ444" s="38">
        <v>1</v>
      </c>
    </row>
    <row r="445" spans="1:56" ht="15" customHeight="1" x14ac:dyDescent="0.35">
      <c r="A445" s="9">
        <v>444</v>
      </c>
      <c r="B445" s="3" t="s">
        <v>696</v>
      </c>
      <c r="C445" s="3">
        <v>392</v>
      </c>
      <c r="D445" s="3">
        <v>392</v>
      </c>
      <c r="F445" s="3" t="s">
        <v>1490</v>
      </c>
      <c r="G445" s="6" t="s">
        <v>4411</v>
      </c>
      <c r="H445" s="3" t="s">
        <v>1369</v>
      </c>
      <c r="I445" s="3" t="s">
        <v>904</v>
      </c>
      <c r="J445" s="3" t="s">
        <v>1922</v>
      </c>
      <c r="K445" s="3" t="s">
        <v>932</v>
      </c>
      <c r="L445" s="3" t="s">
        <v>1918</v>
      </c>
      <c r="M445" s="33" t="s">
        <v>878</v>
      </c>
      <c r="N445" s="27">
        <v>1.1100000000000001</v>
      </c>
      <c r="P445" s="27">
        <v>1.1100000000000001</v>
      </c>
      <c r="Q445" s="32" t="s">
        <v>2396</v>
      </c>
      <c r="R445" s="9" t="s">
        <v>3097</v>
      </c>
      <c r="S445" s="6" t="s">
        <v>3114</v>
      </c>
      <c r="T445" s="6" t="s">
        <v>3115</v>
      </c>
      <c r="U445" s="6" t="s">
        <v>3133</v>
      </c>
      <c r="V445" s="6" t="s">
        <v>3121</v>
      </c>
      <c r="W445" s="6" t="s">
        <v>3137</v>
      </c>
      <c r="X445" s="38">
        <v>1</v>
      </c>
      <c r="AI445" s="38">
        <v>1</v>
      </c>
      <c r="AP445" s="33">
        <v>1</v>
      </c>
      <c r="AV445" s="38">
        <v>1</v>
      </c>
      <c r="AZ445" s="38">
        <v>1</v>
      </c>
      <c r="BC445" s="33">
        <v>1</v>
      </c>
    </row>
    <row r="446" spans="1:56" ht="15" customHeight="1" x14ac:dyDescent="0.35">
      <c r="A446" s="9">
        <v>445</v>
      </c>
      <c r="B446" s="3" t="s">
        <v>1359</v>
      </c>
      <c r="C446" s="3">
        <v>393</v>
      </c>
      <c r="D446" s="3">
        <v>393</v>
      </c>
      <c r="F446" s="3" t="s">
        <v>1951</v>
      </c>
      <c r="G446" s="3" t="s">
        <v>1951</v>
      </c>
      <c r="H446" s="3" t="s">
        <v>315</v>
      </c>
      <c r="I446" s="3" t="s">
        <v>941</v>
      </c>
      <c r="J446" s="3" t="s">
        <v>1922</v>
      </c>
      <c r="K446" s="3" t="s">
        <v>985</v>
      </c>
      <c r="L446" s="3" t="s">
        <v>1916</v>
      </c>
      <c r="M446" s="33" t="s">
        <v>903</v>
      </c>
      <c r="N446" s="27">
        <v>1.1000000000000001</v>
      </c>
      <c r="P446" s="27">
        <v>1.1000000000000001</v>
      </c>
      <c r="Q446" s="32" t="s">
        <v>2397</v>
      </c>
      <c r="R446" s="9" t="s">
        <v>3102</v>
      </c>
      <c r="S446" s="6" t="s">
        <v>3145</v>
      </c>
      <c r="T446" s="6" t="s">
        <v>3115</v>
      </c>
      <c r="U446" s="6" t="s">
        <v>3120</v>
      </c>
      <c r="V446" s="6" t="s">
        <v>3125</v>
      </c>
      <c r="W446" s="6" t="s">
        <v>3146</v>
      </c>
      <c r="X446" s="38">
        <v>1</v>
      </c>
      <c r="AA446" s="33">
        <v>1</v>
      </c>
      <c r="AC446" s="33">
        <v>1</v>
      </c>
      <c r="AI446" s="38">
        <v>1</v>
      </c>
      <c r="AO446" s="38">
        <v>1</v>
      </c>
      <c r="AV446" s="38">
        <v>1</v>
      </c>
      <c r="AW446" s="33">
        <v>1</v>
      </c>
      <c r="AX446" s="33">
        <v>1</v>
      </c>
      <c r="AZ446" s="38">
        <v>1</v>
      </c>
      <c r="BC446" s="33">
        <v>1</v>
      </c>
      <c r="BD446" s="33">
        <v>1</v>
      </c>
    </row>
    <row r="447" spans="1:56" ht="15" customHeight="1" x14ac:dyDescent="0.35">
      <c r="A447" s="9">
        <v>446</v>
      </c>
      <c r="B447" s="3" t="s">
        <v>3558</v>
      </c>
      <c r="C447" s="3">
        <v>377</v>
      </c>
      <c r="D447" s="3">
        <v>377</v>
      </c>
      <c r="F447" s="3" t="s">
        <v>60</v>
      </c>
      <c r="G447" s="6" t="s">
        <v>4348</v>
      </c>
      <c r="H447" s="3" t="s">
        <v>913</v>
      </c>
      <c r="I447" s="3" t="s">
        <v>909</v>
      </c>
      <c r="J447" s="3" t="s">
        <v>1922</v>
      </c>
      <c r="K447" s="3" t="s">
        <v>918</v>
      </c>
      <c r="L447" s="3" t="s">
        <v>1916</v>
      </c>
      <c r="M447" s="33" t="s">
        <v>882</v>
      </c>
      <c r="P447" s="27">
        <v>2.4</v>
      </c>
      <c r="Q447" s="32" t="s">
        <v>2398</v>
      </c>
      <c r="R447" s="9" t="s">
        <v>3100</v>
      </c>
      <c r="S447" s="6" t="s">
        <v>3122</v>
      </c>
      <c r="T447" s="6" t="s">
        <v>3115</v>
      </c>
      <c r="U447" s="6" t="s">
        <v>3120</v>
      </c>
      <c r="V447" s="6" t="s">
        <v>3128</v>
      </c>
      <c r="W447" s="6" t="s">
        <v>3140</v>
      </c>
      <c r="Y447" s="33">
        <v>1</v>
      </c>
      <c r="AI447" s="38">
        <v>1</v>
      </c>
      <c r="AO447" s="38">
        <v>1</v>
      </c>
      <c r="AW447" s="33">
        <v>1</v>
      </c>
      <c r="BC447" s="33">
        <v>1</v>
      </c>
      <c r="BD447" s="33">
        <v>1</v>
      </c>
    </row>
    <row r="448" spans="1:56" ht="15" customHeight="1" x14ac:dyDescent="0.35">
      <c r="A448" s="9">
        <v>447</v>
      </c>
      <c r="B448" s="3" t="s">
        <v>1361</v>
      </c>
      <c r="C448" s="3">
        <v>395</v>
      </c>
      <c r="D448" s="3">
        <v>395</v>
      </c>
      <c r="F448" s="3" t="s">
        <v>136</v>
      </c>
      <c r="G448" s="6" t="s">
        <v>4412</v>
      </c>
      <c r="H448" s="3" t="s">
        <v>1192</v>
      </c>
      <c r="I448" s="3" t="s">
        <v>909</v>
      </c>
      <c r="J448" s="3" t="s">
        <v>1922</v>
      </c>
      <c r="K448" s="3" t="s">
        <v>918</v>
      </c>
      <c r="L448" s="3" t="s">
        <v>1916</v>
      </c>
      <c r="M448" s="33" t="s">
        <v>878</v>
      </c>
      <c r="P448" s="27">
        <v>2.56</v>
      </c>
      <c r="Q448" s="32" t="s">
        <v>2399</v>
      </c>
      <c r="R448" s="9" t="s">
        <v>3097</v>
      </c>
      <c r="S448" s="6" t="s">
        <v>3114</v>
      </c>
      <c r="T448" s="6" t="s">
        <v>3115</v>
      </c>
      <c r="U448" s="6" t="s">
        <v>3120</v>
      </c>
      <c r="V448" s="6" t="s">
        <v>3121</v>
      </c>
      <c r="W448" s="6" t="s">
        <v>3118</v>
      </c>
      <c r="X448" s="38">
        <v>1</v>
      </c>
      <c r="AI448" s="38">
        <v>1</v>
      </c>
      <c r="AO448" s="38">
        <v>1</v>
      </c>
      <c r="AV448" s="38">
        <v>1</v>
      </c>
      <c r="AZ448" s="38">
        <v>1</v>
      </c>
    </row>
    <row r="449" spans="1:60" ht="15" customHeight="1" x14ac:dyDescent="0.35">
      <c r="A449" s="9">
        <v>448</v>
      </c>
      <c r="B449" s="3" t="s">
        <v>1362</v>
      </c>
      <c r="C449" s="3">
        <v>396</v>
      </c>
      <c r="D449" s="3">
        <v>396</v>
      </c>
      <c r="F449" s="3" t="s">
        <v>7</v>
      </c>
      <c r="G449" s="75" t="s">
        <v>4413</v>
      </c>
      <c r="H449" s="3" t="s">
        <v>913</v>
      </c>
      <c r="I449" s="3" t="s">
        <v>909</v>
      </c>
      <c r="J449" s="3" t="s">
        <v>1922</v>
      </c>
      <c r="K449" s="3" t="s">
        <v>918</v>
      </c>
      <c r="L449" s="3" t="s">
        <v>1916</v>
      </c>
      <c r="M449" s="33" t="s">
        <v>882</v>
      </c>
      <c r="P449" s="27">
        <v>4</v>
      </c>
      <c r="Q449" s="32" t="s">
        <v>2400</v>
      </c>
      <c r="R449" s="9" t="s">
        <v>3100</v>
      </c>
      <c r="S449" s="6" t="s">
        <v>3122</v>
      </c>
      <c r="T449" s="6" t="s">
        <v>3115</v>
      </c>
      <c r="U449" s="6" t="s">
        <v>3120</v>
      </c>
      <c r="V449" s="6" t="s">
        <v>3128</v>
      </c>
      <c r="W449" s="6" t="s">
        <v>3182</v>
      </c>
      <c r="Y449" s="33">
        <v>1</v>
      </c>
      <c r="AI449" s="38">
        <v>1</v>
      </c>
      <c r="AO449" s="38">
        <v>1</v>
      </c>
      <c r="AW449" s="33">
        <v>1</v>
      </c>
      <c r="BC449" s="33">
        <v>1</v>
      </c>
      <c r="BD449" s="33">
        <v>1</v>
      </c>
      <c r="BH449" s="33">
        <v>1</v>
      </c>
    </row>
    <row r="450" spans="1:60" ht="15" customHeight="1" x14ac:dyDescent="0.35">
      <c r="A450" s="9">
        <v>449</v>
      </c>
      <c r="B450" s="3" t="s">
        <v>3562</v>
      </c>
      <c r="C450" s="3">
        <v>253</v>
      </c>
      <c r="D450" s="3">
        <v>253</v>
      </c>
      <c r="F450" s="3" t="s">
        <v>6</v>
      </c>
      <c r="G450" s="3" t="s">
        <v>4335</v>
      </c>
      <c r="H450" s="3" t="s">
        <v>913</v>
      </c>
      <c r="I450" s="3" t="s">
        <v>909</v>
      </c>
      <c r="J450" s="3" t="s">
        <v>1922</v>
      </c>
      <c r="K450" s="3" t="s">
        <v>985</v>
      </c>
      <c r="L450" s="3" t="s">
        <v>1916</v>
      </c>
      <c r="M450" s="33" t="s">
        <v>882</v>
      </c>
      <c r="P450" s="27">
        <v>2.33</v>
      </c>
      <c r="Q450" s="32" t="s">
        <v>2401</v>
      </c>
      <c r="R450" s="9" t="s">
        <v>3100</v>
      </c>
      <c r="S450" s="6" t="s">
        <v>3122</v>
      </c>
      <c r="T450" s="6" t="s">
        <v>3115</v>
      </c>
      <c r="U450" s="6" t="s">
        <v>3120</v>
      </c>
      <c r="V450" s="6" t="s">
        <v>3128</v>
      </c>
      <c r="W450" s="6" t="s">
        <v>3140</v>
      </c>
      <c r="Y450" s="33">
        <v>1</v>
      </c>
      <c r="AI450" s="38">
        <v>1</v>
      </c>
      <c r="AO450" s="38">
        <v>1</v>
      </c>
      <c r="AW450" s="33">
        <v>1</v>
      </c>
      <c r="BC450" s="33">
        <v>1</v>
      </c>
      <c r="BD450" s="33">
        <v>1</v>
      </c>
    </row>
    <row r="451" spans="1:60" ht="15" customHeight="1" x14ac:dyDescent="0.35">
      <c r="A451" s="9">
        <v>450</v>
      </c>
      <c r="B451" s="3" t="s">
        <v>1364</v>
      </c>
      <c r="C451" s="3">
        <v>398</v>
      </c>
      <c r="D451" s="3">
        <v>398</v>
      </c>
      <c r="F451" s="3" t="s">
        <v>1382</v>
      </c>
      <c r="G451" s="6" t="s">
        <v>4414</v>
      </c>
      <c r="H451" s="3" t="s">
        <v>1003</v>
      </c>
      <c r="I451" s="3" t="s">
        <v>909</v>
      </c>
      <c r="J451" s="3" t="s">
        <v>1922</v>
      </c>
      <c r="K451" s="3" t="s">
        <v>932</v>
      </c>
      <c r="L451" s="3" t="s">
        <v>1918</v>
      </c>
      <c r="M451" s="33" t="s">
        <v>903</v>
      </c>
      <c r="P451" s="27">
        <v>3.37</v>
      </c>
      <c r="Q451" s="32" t="s">
        <v>2402</v>
      </c>
      <c r="R451" s="9" t="s">
        <v>3097</v>
      </c>
      <c r="S451" s="6" t="s">
        <v>3114</v>
      </c>
      <c r="T451" s="6" t="s">
        <v>3156</v>
      </c>
      <c r="U451" s="6" t="s">
        <v>3120</v>
      </c>
      <c r="V451" s="6" t="s">
        <v>3121</v>
      </c>
      <c r="W451" s="6" t="s">
        <v>3142</v>
      </c>
      <c r="X451" s="38">
        <v>1</v>
      </c>
      <c r="AI451" s="38">
        <v>1</v>
      </c>
      <c r="AJ451" s="33">
        <v>1</v>
      </c>
      <c r="AO451" s="38">
        <v>1</v>
      </c>
      <c r="AV451" s="38">
        <v>1</v>
      </c>
      <c r="AZ451" s="38">
        <v>1</v>
      </c>
      <c r="BA451" s="39">
        <v>1</v>
      </c>
    </row>
    <row r="452" spans="1:60" ht="15" customHeight="1" x14ac:dyDescent="0.35">
      <c r="A452" s="9">
        <v>451</v>
      </c>
      <c r="B452" s="3" t="s">
        <v>1365</v>
      </c>
      <c r="C452" s="3">
        <v>399</v>
      </c>
      <c r="D452" s="3">
        <v>399</v>
      </c>
      <c r="F452" s="3" t="s">
        <v>1953</v>
      </c>
      <c r="G452" s="3" t="s">
        <v>1953</v>
      </c>
      <c r="H452" s="3" t="s">
        <v>898</v>
      </c>
      <c r="I452" s="3" t="s">
        <v>146</v>
      </c>
      <c r="J452" s="3" t="s">
        <v>897</v>
      </c>
      <c r="K452" s="3" t="s">
        <v>932</v>
      </c>
      <c r="L452" s="3" t="s">
        <v>1918</v>
      </c>
      <c r="M452" s="33" t="s">
        <v>903</v>
      </c>
      <c r="P452" s="27">
        <v>4.5</v>
      </c>
      <c r="Q452" s="32" t="s">
        <v>2403</v>
      </c>
      <c r="R452" s="9" t="s">
        <v>3098</v>
      </c>
      <c r="S452" s="6" t="s">
        <v>3135</v>
      </c>
      <c r="T452" s="6" t="s">
        <v>3115</v>
      </c>
      <c r="U452" s="6" t="s">
        <v>3120</v>
      </c>
      <c r="V452" s="6" t="s">
        <v>3128</v>
      </c>
      <c r="W452" s="6" t="s">
        <v>3136</v>
      </c>
      <c r="X452" s="38">
        <v>1</v>
      </c>
      <c r="AD452" s="33">
        <v>1</v>
      </c>
      <c r="AI452" s="38">
        <v>1</v>
      </c>
      <c r="AO452" s="38">
        <v>1</v>
      </c>
      <c r="AP452" s="39"/>
      <c r="AW452" s="33">
        <v>1</v>
      </c>
      <c r="AZ452" s="38">
        <v>1</v>
      </c>
      <c r="BB452" s="39">
        <v>1</v>
      </c>
      <c r="BC452" s="33">
        <v>1</v>
      </c>
    </row>
    <row r="453" spans="1:60" ht="15" customHeight="1" x14ac:dyDescent="0.35">
      <c r="A453" s="9">
        <v>452</v>
      </c>
      <c r="B453" s="3" t="s">
        <v>1366</v>
      </c>
      <c r="C453" s="3">
        <v>400</v>
      </c>
      <c r="D453" s="3">
        <v>400</v>
      </c>
      <c r="F453" s="3" t="s">
        <v>98</v>
      </c>
      <c r="G453" s="75" t="s">
        <v>4415</v>
      </c>
      <c r="H453" s="3" t="s">
        <v>975</v>
      </c>
      <c r="I453" s="3" t="s">
        <v>702</v>
      </c>
      <c r="J453" s="3" t="s">
        <v>1922</v>
      </c>
      <c r="K453" s="3" t="s">
        <v>932</v>
      </c>
      <c r="L453" s="3" t="s">
        <v>1918</v>
      </c>
      <c r="M453" s="33" t="s">
        <v>878</v>
      </c>
      <c r="P453" s="27">
        <v>0.77</v>
      </c>
      <c r="Q453" s="32" t="s">
        <v>2404</v>
      </c>
      <c r="R453" s="9" t="s">
        <v>3097</v>
      </c>
      <c r="S453" s="6" t="s">
        <v>3114</v>
      </c>
      <c r="T453" s="6" t="s">
        <v>3115</v>
      </c>
      <c r="U453" s="6" t="s">
        <v>3133</v>
      </c>
      <c r="V453" s="6" t="s">
        <v>3121</v>
      </c>
      <c r="W453" s="6" t="s">
        <v>3118</v>
      </c>
      <c r="X453" s="38">
        <v>1</v>
      </c>
      <c r="AI453" s="38">
        <v>1</v>
      </c>
      <c r="AP453" s="33">
        <v>1</v>
      </c>
      <c r="AV453" s="38">
        <v>1</v>
      </c>
      <c r="AZ453" s="38">
        <v>1</v>
      </c>
    </row>
    <row r="454" spans="1:60" ht="15" customHeight="1" x14ac:dyDescent="0.35">
      <c r="A454" s="9">
        <v>453</v>
      </c>
      <c r="B454" s="3" t="s">
        <v>1730</v>
      </c>
      <c r="C454" s="3">
        <v>13</v>
      </c>
      <c r="D454" s="3">
        <v>13</v>
      </c>
      <c r="Q454" s="32"/>
      <c r="R454" s="9"/>
      <c r="S454" s="6" t="s">
        <v>3132</v>
      </c>
      <c r="T454" s="6" t="s">
        <v>3132</v>
      </c>
      <c r="U454" s="6" t="s">
        <v>3132</v>
      </c>
      <c r="V454" s="6" t="s">
        <v>3132</v>
      </c>
      <c r="W454" s="6" t="s">
        <v>3132</v>
      </c>
    </row>
    <row r="455" spans="1:60" ht="15" customHeight="1" x14ac:dyDescent="0.35">
      <c r="A455" s="9">
        <v>454</v>
      </c>
      <c r="B455" s="3" t="s">
        <v>1731</v>
      </c>
      <c r="C455" s="3">
        <v>488</v>
      </c>
      <c r="D455" s="3">
        <v>488</v>
      </c>
      <c r="Q455" s="32"/>
      <c r="R455" s="9"/>
      <c r="S455" s="6" t="s">
        <v>3132</v>
      </c>
      <c r="T455" s="6" t="s">
        <v>3132</v>
      </c>
      <c r="U455" s="6" t="s">
        <v>3132</v>
      </c>
      <c r="V455" s="6" t="s">
        <v>3132</v>
      </c>
      <c r="W455" s="6" t="s">
        <v>3132</v>
      </c>
    </row>
    <row r="456" spans="1:60" ht="15" customHeight="1" x14ac:dyDescent="0.35">
      <c r="A456" s="9">
        <v>455</v>
      </c>
      <c r="B456" s="3" t="s">
        <v>1367</v>
      </c>
      <c r="C456" s="3">
        <v>403</v>
      </c>
      <c r="D456" s="3">
        <v>403</v>
      </c>
      <c r="F456" s="3" t="s">
        <v>3698</v>
      </c>
      <c r="G456" s="6" t="s">
        <v>4416</v>
      </c>
      <c r="H456" s="3" t="s">
        <v>910</v>
      </c>
      <c r="I456" s="3" t="s">
        <v>909</v>
      </c>
      <c r="J456" s="3" t="s">
        <v>1922</v>
      </c>
      <c r="K456" s="3" t="s">
        <v>932</v>
      </c>
      <c r="L456" s="3" t="s">
        <v>1918</v>
      </c>
      <c r="M456" s="33" t="s">
        <v>882</v>
      </c>
      <c r="P456" s="27">
        <v>13</v>
      </c>
      <c r="Q456" s="32" t="s">
        <v>2405</v>
      </c>
      <c r="R456" s="9" t="s">
        <v>3100</v>
      </c>
      <c r="S456" s="6" t="s">
        <v>3122</v>
      </c>
      <c r="T456" s="6" t="s">
        <v>3115</v>
      </c>
      <c r="U456" s="6" t="s">
        <v>3120</v>
      </c>
      <c r="V456" s="6" t="s">
        <v>3128</v>
      </c>
      <c r="W456" s="6" t="s">
        <v>3131</v>
      </c>
      <c r="Y456" s="33">
        <v>1</v>
      </c>
      <c r="AI456" s="38">
        <v>1</v>
      </c>
      <c r="AO456" s="38">
        <v>1</v>
      </c>
      <c r="AW456" s="33">
        <v>1</v>
      </c>
      <c r="BB456" s="39">
        <v>1</v>
      </c>
      <c r="BC456" s="33">
        <v>1</v>
      </c>
    </row>
    <row r="457" spans="1:60" ht="15" customHeight="1" x14ac:dyDescent="0.35">
      <c r="A457" s="9">
        <v>456</v>
      </c>
      <c r="B457" s="3" t="s">
        <v>1732</v>
      </c>
      <c r="C457" s="3">
        <v>34</v>
      </c>
      <c r="D457" s="3">
        <v>34</v>
      </c>
      <c r="Q457" s="32"/>
      <c r="R457" s="9"/>
      <c r="S457" s="6" t="s">
        <v>3132</v>
      </c>
      <c r="T457" s="6" t="s">
        <v>3132</v>
      </c>
      <c r="U457" s="6" t="s">
        <v>3132</v>
      </c>
      <c r="V457" s="6" t="s">
        <v>3132</v>
      </c>
      <c r="W457" s="6" t="s">
        <v>3132</v>
      </c>
    </row>
    <row r="458" spans="1:60" ht="15" customHeight="1" x14ac:dyDescent="0.35">
      <c r="A458" s="9">
        <v>457</v>
      </c>
      <c r="B458" s="3" t="s">
        <v>1368</v>
      </c>
      <c r="C458" s="3">
        <v>405</v>
      </c>
      <c r="D458" s="3">
        <v>405</v>
      </c>
      <c r="E458" s="6" t="s">
        <v>2028</v>
      </c>
      <c r="F458" s="3" t="s">
        <v>1561</v>
      </c>
      <c r="G458" s="3" t="s">
        <v>1561</v>
      </c>
      <c r="H458" s="3" t="s">
        <v>901</v>
      </c>
      <c r="I458" s="3" t="s">
        <v>881</v>
      </c>
      <c r="J458" s="3" t="s">
        <v>1922</v>
      </c>
      <c r="K458" s="3" t="s">
        <v>974</v>
      </c>
      <c r="L458" s="3" t="s">
        <v>974</v>
      </c>
      <c r="M458" s="33" t="s">
        <v>878</v>
      </c>
      <c r="P458" s="27">
        <v>17.48</v>
      </c>
      <c r="Q458" s="32" t="s">
        <v>2406</v>
      </c>
      <c r="R458" s="9" t="s">
        <v>3098</v>
      </c>
      <c r="S458" s="6" t="s">
        <v>3114</v>
      </c>
      <c r="T458" s="6" t="s">
        <v>3115</v>
      </c>
      <c r="U458" s="6" t="s">
        <v>3116</v>
      </c>
      <c r="V458" s="6" t="s">
        <v>3128</v>
      </c>
      <c r="W458" s="6" t="s">
        <v>3118</v>
      </c>
      <c r="X458" s="38">
        <v>1</v>
      </c>
      <c r="AI458" s="38">
        <v>1</v>
      </c>
      <c r="AR458" s="33">
        <v>1</v>
      </c>
      <c r="AW458" s="33">
        <v>1</v>
      </c>
      <c r="AZ458" s="38">
        <v>1</v>
      </c>
    </row>
    <row r="459" spans="1:60" ht="15" customHeight="1" x14ac:dyDescent="0.35">
      <c r="A459" s="9">
        <v>458</v>
      </c>
      <c r="D459" s="3">
        <v>405</v>
      </c>
      <c r="E459" s="6" t="s">
        <v>2029</v>
      </c>
      <c r="F459" s="3" t="s">
        <v>1561</v>
      </c>
      <c r="G459" s="3" t="s">
        <v>1561</v>
      </c>
      <c r="H459" s="3" t="s">
        <v>901</v>
      </c>
      <c r="I459" s="3" t="s">
        <v>881</v>
      </c>
      <c r="J459" s="3" t="s">
        <v>1922</v>
      </c>
      <c r="Q459" s="32" t="s">
        <v>2407</v>
      </c>
      <c r="R459" s="9" t="s">
        <v>3098</v>
      </c>
      <c r="S459" s="6" t="s">
        <v>3114</v>
      </c>
      <c r="T459" s="6" t="s">
        <v>3115</v>
      </c>
      <c r="U459" s="6" t="s">
        <v>3120</v>
      </c>
      <c r="V459" s="6" t="s">
        <v>3128</v>
      </c>
      <c r="W459" s="6" t="s">
        <v>3118</v>
      </c>
      <c r="X459" s="38">
        <v>1</v>
      </c>
      <c r="AI459" s="38">
        <v>1</v>
      </c>
      <c r="AO459" s="38">
        <v>1</v>
      </c>
      <c r="AW459" s="33">
        <v>1</v>
      </c>
      <c r="AZ459" s="38">
        <v>1</v>
      </c>
    </row>
    <row r="460" spans="1:60" ht="15" customHeight="1" x14ac:dyDescent="0.35">
      <c r="A460" s="9">
        <v>459</v>
      </c>
      <c r="B460" s="3" t="s">
        <v>3563</v>
      </c>
      <c r="C460" s="3">
        <v>253</v>
      </c>
      <c r="D460" s="3">
        <v>253</v>
      </c>
      <c r="F460" s="3" t="s">
        <v>6</v>
      </c>
      <c r="G460" s="3" t="s">
        <v>4335</v>
      </c>
      <c r="H460" s="3" t="s">
        <v>913</v>
      </c>
      <c r="I460" s="3" t="s">
        <v>909</v>
      </c>
      <c r="J460" s="3" t="s">
        <v>1922</v>
      </c>
      <c r="K460" s="3" t="s">
        <v>985</v>
      </c>
      <c r="L460" s="3" t="s">
        <v>1916</v>
      </c>
      <c r="M460" s="33" t="s">
        <v>882</v>
      </c>
      <c r="P460" s="27">
        <v>3.73</v>
      </c>
      <c r="Q460" s="32" t="s">
        <v>2408</v>
      </c>
      <c r="R460" s="9" t="s">
        <v>3100</v>
      </c>
      <c r="S460" s="6" t="s">
        <v>3122</v>
      </c>
      <c r="T460" s="6" t="s">
        <v>3115</v>
      </c>
      <c r="U460" s="6" t="s">
        <v>3120</v>
      </c>
      <c r="V460" s="6" t="s">
        <v>3128</v>
      </c>
      <c r="W460" s="6" t="s">
        <v>3140</v>
      </c>
      <c r="Y460" s="33">
        <v>1</v>
      </c>
      <c r="AI460" s="38">
        <v>1</v>
      </c>
      <c r="AO460" s="38">
        <v>1</v>
      </c>
      <c r="AW460" s="33">
        <v>1</v>
      </c>
      <c r="BC460" s="33">
        <v>1</v>
      </c>
      <c r="BD460" s="33">
        <v>1</v>
      </c>
    </row>
    <row r="461" spans="1:60" ht="15" customHeight="1" x14ac:dyDescent="0.35">
      <c r="A461" s="9">
        <v>460</v>
      </c>
      <c r="B461" s="3" t="s">
        <v>1384</v>
      </c>
      <c r="C461" s="3">
        <v>407</v>
      </c>
      <c r="D461" s="3">
        <v>407</v>
      </c>
      <c r="F461" s="3" t="s">
        <v>1554</v>
      </c>
      <c r="G461" s="3" t="s">
        <v>1554</v>
      </c>
      <c r="H461" s="3" t="s">
        <v>894</v>
      </c>
      <c r="I461" s="3" t="s">
        <v>702</v>
      </c>
      <c r="J461" s="3" t="s">
        <v>1922</v>
      </c>
      <c r="K461" s="3" t="s">
        <v>974</v>
      </c>
      <c r="L461" s="3" t="s">
        <v>974</v>
      </c>
      <c r="M461" s="33" t="s">
        <v>878</v>
      </c>
      <c r="P461" s="27">
        <v>2.06</v>
      </c>
      <c r="Q461" s="32" t="s">
        <v>2409</v>
      </c>
      <c r="R461" s="9" t="s">
        <v>3097</v>
      </c>
      <c r="S461" s="6" t="s">
        <v>3114</v>
      </c>
      <c r="T461" s="6" t="s">
        <v>3115</v>
      </c>
      <c r="U461" s="6" t="s">
        <v>3133</v>
      </c>
      <c r="V461" s="6" t="s">
        <v>3121</v>
      </c>
      <c r="W461" s="6" t="s">
        <v>3118</v>
      </c>
      <c r="X461" s="38">
        <v>1</v>
      </c>
      <c r="AI461" s="38">
        <v>1</v>
      </c>
      <c r="AP461" s="33">
        <v>1</v>
      </c>
      <c r="AV461" s="38">
        <v>1</v>
      </c>
      <c r="AZ461" s="38">
        <v>1</v>
      </c>
    </row>
    <row r="462" spans="1:60" ht="15" customHeight="1" x14ac:dyDescent="0.35">
      <c r="A462" s="9">
        <v>461</v>
      </c>
      <c r="B462" s="3" t="s">
        <v>1733</v>
      </c>
      <c r="C462" s="3">
        <v>155</v>
      </c>
      <c r="D462" s="3">
        <v>155</v>
      </c>
      <c r="Q462" s="32"/>
      <c r="R462" s="9"/>
      <c r="S462" s="6" t="s">
        <v>3132</v>
      </c>
      <c r="T462" s="6" t="s">
        <v>3132</v>
      </c>
      <c r="U462" s="6" t="s">
        <v>3132</v>
      </c>
      <c r="V462" s="6" t="s">
        <v>3132</v>
      </c>
      <c r="W462" s="6" t="s">
        <v>3132</v>
      </c>
    </row>
    <row r="463" spans="1:60" ht="15" customHeight="1" x14ac:dyDescent="0.35">
      <c r="A463" s="9">
        <v>462</v>
      </c>
      <c r="B463" s="3" t="s">
        <v>1385</v>
      </c>
      <c r="C463" s="3">
        <v>409</v>
      </c>
      <c r="D463" s="3">
        <v>409</v>
      </c>
      <c r="F463" s="3" t="s">
        <v>1559</v>
      </c>
      <c r="G463" s="3" t="s">
        <v>1559</v>
      </c>
      <c r="H463" s="3" t="s">
        <v>888</v>
      </c>
      <c r="I463" s="3" t="s">
        <v>883</v>
      </c>
      <c r="J463" s="3" t="s">
        <v>1921</v>
      </c>
      <c r="K463" s="3" t="s">
        <v>974</v>
      </c>
      <c r="L463" s="3" t="s">
        <v>974</v>
      </c>
      <c r="M463" s="33" t="s">
        <v>882</v>
      </c>
      <c r="P463" s="27">
        <v>2.62</v>
      </c>
      <c r="Q463" s="32" t="s">
        <v>2410</v>
      </c>
      <c r="R463" s="9" t="s">
        <v>3107</v>
      </c>
      <c r="S463" s="6" t="s">
        <v>3122</v>
      </c>
      <c r="T463" s="6" t="s">
        <v>3123</v>
      </c>
      <c r="U463" s="6" t="s">
        <v>3124</v>
      </c>
      <c r="V463" s="6" t="s">
        <v>3128</v>
      </c>
      <c r="W463" s="6" t="s">
        <v>3118</v>
      </c>
      <c r="Y463" s="33">
        <v>1</v>
      </c>
      <c r="AM463" s="33">
        <v>1</v>
      </c>
      <c r="AQ463" s="33">
        <v>1</v>
      </c>
      <c r="AW463" s="33">
        <v>1</v>
      </c>
      <c r="AZ463" s="38">
        <v>1</v>
      </c>
    </row>
    <row r="464" spans="1:60" ht="15" customHeight="1" x14ac:dyDescent="0.35">
      <c r="A464" s="9">
        <v>463</v>
      </c>
      <c r="B464" s="3" t="s">
        <v>1386</v>
      </c>
      <c r="C464" s="3">
        <v>410</v>
      </c>
      <c r="D464" s="3">
        <v>410</v>
      </c>
      <c r="E464" s="6" t="s">
        <v>2028</v>
      </c>
      <c r="F464" s="3" t="s">
        <v>1564</v>
      </c>
      <c r="G464" s="3" t="s">
        <v>1564</v>
      </c>
      <c r="H464" s="3" t="s">
        <v>37</v>
      </c>
      <c r="I464" s="3" t="s">
        <v>881</v>
      </c>
      <c r="J464" s="3" t="s">
        <v>1922</v>
      </c>
      <c r="K464" s="3" t="s">
        <v>932</v>
      </c>
      <c r="L464" s="3" t="s">
        <v>1918</v>
      </c>
      <c r="M464" s="33" t="s">
        <v>878</v>
      </c>
      <c r="Q464" s="32" t="s">
        <v>2411</v>
      </c>
      <c r="R464" s="9" t="s">
        <v>3098</v>
      </c>
      <c r="S464" s="6" t="s">
        <v>3114</v>
      </c>
      <c r="T464" s="6" t="s">
        <v>3115</v>
      </c>
      <c r="U464" s="6" t="s">
        <v>3116</v>
      </c>
      <c r="V464" s="6" t="s">
        <v>3117</v>
      </c>
      <c r="W464" s="6" t="s">
        <v>3118</v>
      </c>
      <c r="X464" s="38">
        <v>1</v>
      </c>
      <c r="AI464" s="38">
        <v>1</v>
      </c>
      <c r="AR464" s="33">
        <v>1</v>
      </c>
      <c r="AW464" s="33">
        <v>1</v>
      </c>
      <c r="AX464" s="33">
        <v>1</v>
      </c>
      <c r="AZ464" s="38">
        <v>1</v>
      </c>
    </row>
    <row r="465" spans="1:57" ht="15" customHeight="1" x14ac:dyDescent="0.35">
      <c r="A465" s="9">
        <v>464</v>
      </c>
      <c r="D465" s="3">
        <v>410</v>
      </c>
      <c r="E465" s="6" t="s">
        <v>2029</v>
      </c>
      <c r="F465" s="3" t="s">
        <v>1564</v>
      </c>
      <c r="G465" s="3" t="s">
        <v>1564</v>
      </c>
      <c r="H465" s="3" t="s">
        <v>37</v>
      </c>
      <c r="I465" s="3" t="s">
        <v>881</v>
      </c>
      <c r="J465" s="3" t="s">
        <v>1922</v>
      </c>
      <c r="P465" s="27">
        <v>11.61</v>
      </c>
      <c r="Q465" s="32" t="s">
        <v>2412</v>
      </c>
      <c r="R465" s="9" t="s">
        <v>3097</v>
      </c>
      <c r="S465" s="6" t="s">
        <v>3114</v>
      </c>
      <c r="T465" s="6" t="s">
        <v>3119</v>
      </c>
      <c r="U465" s="6" t="s">
        <v>3120</v>
      </c>
      <c r="V465" s="6" t="s">
        <v>3121</v>
      </c>
      <c r="W465" s="6" t="s">
        <v>3118</v>
      </c>
      <c r="X465" s="38">
        <v>1</v>
      </c>
      <c r="AJ465" s="33">
        <v>1</v>
      </c>
      <c r="AO465" s="38">
        <v>1</v>
      </c>
      <c r="AV465" s="38">
        <v>1</v>
      </c>
      <c r="AZ465" s="38">
        <v>1</v>
      </c>
    </row>
    <row r="466" spans="1:57" ht="15" customHeight="1" x14ac:dyDescent="0.35">
      <c r="A466" s="9">
        <v>465</v>
      </c>
      <c r="B466" s="3" t="s">
        <v>1387</v>
      </c>
      <c r="C466" s="3">
        <v>411</v>
      </c>
      <c r="D466" s="3">
        <v>411</v>
      </c>
      <c r="F466" s="3" t="s">
        <v>1561</v>
      </c>
      <c r="G466" s="3" t="s">
        <v>1561</v>
      </c>
      <c r="H466" s="3" t="s">
        <v>1296</v>
      </c>
      <c r="I466" s="3" t="s">
        <v>702</v>
      </c>
      <c r="J466" s="3" t="s">
        <v>1922</v>
      </c>
      <c r="K466" s="3" t="s">
        <v>974</v>
      </c>
      <c r="L466" s="3" t="s">
        <v>974</v>
      </c>
      <c r="M466" s="33" t="s">
        <v>878</v>
      </c>
      <c r="P466" s="27">
        <v>1.18</v>
      </c>
      <c r="Q466" s="32" t="s">
        <v>2413</v>
      </c>
      <c r="R466" s="9" t="s">
        <v>3097</v>
      </c>
      <c r="S466" s="6" t="s">
        <v>3114</v>
      </c>
      <c r="T466" s="6" t="s">
        <v>3156</v>
      </c>
      <c r="U466" s="6" t="s">
        <v>3133</v>
      </c>
      <c r="V466" s="6" t="s">
        <v>3121</v>
      </c>
      <c r="W466" s="6" t="s">
        <v>3118</v>
      </c>
      <c r="X466" s="38">
        <v>1</v>
      </c>
      <c r="AI466" s="38">
        <v>1</v>
      </c>
      <c r="AJ466" s="33">
        <v>1</v>
      </c>
      <c r="AP466" s="33">
        <v>1</v>
      </c>
      <c r="AV466" s="38">
        <v>1</v>
      </c>
      <c r="AZ466" s="38">
        <v>1</v>
      </c>
    </row>
    <row r="467" spans="1:57" ht="15" customHeight="1" x14ac:dyDescent="0.35">
      <c r="A467" s="9">
        <v>466</v>
      </c>
      <c r="B467" s="3" t="s">
        <v>1955</v>
      </c>
      <c r="C467" s="3">
        <v>19</v>
      </c>
      <c r="D467" s="3">
        <v>19</v>
      </c>
      <c r="Q467" s="32"/>
      <c r="R467" s="9"/>
      <c r="S467" s="6" t="s">
        <v>3132</v>
      </c>
      <c r="T467" s="6" t="s">
        <v>3132</v>
      </c>
      <c r="U467" s="6" t="s">
        <v>3132</v>
      </c>
      <c r="V467" s="6" t="s">
        <v>3132</v>
      </c>
      <c r="W467" s="6" t="s">
        <v>3132</v>
      </c>
    </row>
    <row r="468" spans="1:57" ht="15" customHeight="1" x14ac:dyDescent="0.35">
      <c r="A468" s="9">
        <v>467</v>
      </c>
      <c r="B468" s="3" t="s">
        <v>1956</v>
      </c>
      <c r="C468" s="3">
        <v>19</v>
      </c>
      <c r="D468" s="3">
        <v>19</v>
      </c>
      <c r="Q468" s="32"/>
      <c r="R468" s="9"/>
      <c r="S468" s="6" t="s">
        <v>3132</v>
      </c>
      <c r="T468" s="6" t="s">
        <v>3132</v>
      </c>
      <c r="U468" s="6" t="s">
        <v>3132</v>
      </c>
      <c r="V468" s="6" t="s">
        <v>3132</v>
      </c>
      <c r="W468" s="6" t="s">
        <v>3132</v>
      </c>
    </row>
    <row r="469" spans="1:57" ht="15" customHeight="1" x14ac:dyDescent="0.35">
      <c r="A469" s="9">
        <v>468</v>
      </c>
      <c r="B469" s="3" t="s">
        <v>1388</v>
      </c>
      <c r="C469" s="3">
        <v>414</v>
      </c>
      <c r="D469" s="3">
        <v>414</v>
      </c>
      <c r="E469" s="6" t="s">
        <v>2028</v>
      </c>
      <c r="F469" s="3" t="s">
        <v>44</v>
      </c>
      <c r="G469" s="3" t="s">
        <v>4417</v>
      </c>
      <c r="H469" s="3" t="s">
        <v>902</v>
      </c>
      <c r="I469" s="3" t="s">
        <v>881</v>
      </c>
      <c r="J469" s="3" t="s">
        <v>1922</v>
      </c>
      <c r="K469" s="3" t="s">
        <v>985</v>
      </c>
      <c r="L469" s="3" t="s">
        <v>1916</v>
      </c>
      <c r="M469" s="33" t="s">
        <v>878</v>
      </c>
      <c r="P469" s="27">
        <v>13.45</v>
      </c>
      <c r="Q469" s="32" t="s">
        <v>2414</v>
      </c>
      <c r="R469" s="9" t="s">
        <v>3098</v>
      </c>
      <c r="S469" s="6" t="s">
        <v>3114</v>
      </c>
      <c r="T469" s="6" t="s">
        <v>3115</v>
      </c>
      <c r="U469" s="6" t="s">
        <v>3116</v>
      </c>
      <c r="V469" s="6" t="s">
        <v>3128</v>
      </c>
      <c r="W469" s="6" t="s">
        <v>3118</v>
      </c>
      <c r="X469" s="38">
        <v>1</v>
      </c>
      <c r="AI469" s="38">
        <v>1</v>
      </c>
      <c r="AR469" s="33">
        <v>1</v>
      </c>
      <c r="AW469" s="33">
        <v>1</v>
      </c>
      <c r="AZ469" s="38">
        <v>1</v>
      </c>
    </row>
    <row r="470" spans="1:57" ht="15" customHeight="1" x14ac:dyDescent="0.35">
      <c r="A470" s="9">
        <v>469</v>
      </c>
      <c r="D470" s="3">
        <v>414</v>
      </c>
      <c r="E470" s="6" t="s">
        <v>2029</v>
      </c>
      <c r="F470" s="3" t="s">
        <v>44</v>
      </c>
      <c r="G470" s="3" t="s">
        <v>4417</v>
      </c>
      <c r="H470" s="3" t="s">
        <v>902</v>
      </c>
      <c r="I470" s="3" t="s">
        <v>881</v>
      </c>
      <c r="J470" s="3" t="s">
        <v>1922</v>
      </c>
      <c r="Q470" s="32" t="s">
        <v>2415</v>
      </c>
      <c r="R470" s="9" t="s">
        <v>3097</v>
      </c>
      <c r="S470" s="6" t="s">
        <v>3114</v>
      </c>
      <c r="T470" s="6" t="s">
        <v>3115</v>
      </c>
      <c r="U470" s="6" t="s">
        <v>3120</v>
      </c>
      <c r="V470" s="6" t="s">
        <v>3121</v>
      </c>
      <c r="W470" s="6" t="s">
        <v>3118</v>
      </c>
      <c r="X470" s="38">
        <v>1</v>
      </c>
      <c r="AI470" s="38">
        <v>1</v>
      </c>
      <c r="AO470" s="38">
        <v>1</v>
      </c>
      <c r="AV470" s="38">
        <v>1</v>
      </c>
      <c r="AZ470" s="38">
        <v>1</v>
      </c>
    </row>
    <row r="471" spans="1:57" ht="15" customHeight="1" x14ac:dyDescent="0.35">
      <c r="A471" s="9">
        <v>470</v>
      </c>
      <c r="B471" s="3" t="s">
        <v>1734</v>
      </c>
      <c r="C471" s="3">
        <v>141</v>
      </c>
      <c r="D471" s="3">
        <v>141</v>
      </c>
      <c r="Q471" s="32"/>
      <c r="R471" s="9"/>
      <c r="S471" s="6" t="s">
        <v>3132</v>
      </c>
      <c r="T471" s="6" t="s">
        <v>3132</v>
      </c>
      <c r="U471" s="6" t="s">
        <v>3132</v>
      </c>
      <c r="V471" s="6" t="s">
        <v>3132</v>
      </c>
      <c r="W471" s="6" t="s">
        <v>3132</v>
      </c>
    </row>
    <row r="472" spans="1:57" ht="15" customHeight="1" x14ac:dyDescent="0.35">
      <c r="A472" s="9">
        <v>471</v>
      </c>
      <c r="B472" s="3" t="s">
        <v>1389</v>
      </c>
      <c r="C472" s="3">
        <v>416</v>
      </c>
      <c r="D472" s="3">
        <v>416</v>
      </c>
      <c r="F472" s="3" t="s">
        <v>609</v>
      </c>
      <c r="G472" s="75" t="s">
        <v>4418</v>
      </c>
      <c r="H472" s="3" t="s">
        <v>892</v>
      </c>
      <c r="I472" s="3" t="s">
        <v>702</v>
      </c>
      <c r="J472" s="3" t="s">
        <v>1922</v>
      </c>
      <c r="K472" s="3" t="s">
        <v>985</v>
      </c>
      <c r="L472" s="3" t="s">
        <v>1916</v>
      </c>
      <c r="M472" s="33" t="s">
        <v>878</v>
      </c>
      <c r="P472" s="27">
        <v>5</v>
      </c>
      <c r="Q472" s="32" t="s">
        <v>2416</v>
      </c>
      <c r="R472" s="9" t="s">
        <v>3097</v>
      </c>
      <c r="S472" s="6" t="s">
        <v>3114</v>
      </c>
      <c r="T472" s="6" t="s">
        <v>3115</v>
      </c>
      <c r="U472" s="6" t="s">
        <v>3133</v>
      </c>
      <c r="V472" s="6" t="s">
        <v>3121</v>
      </c>
      <c r="W472" s="6" t="s">
        <v>3134</v>
      </c>
      <c r="X472" s="38">
        <v>1</v>
      </c>
      <c r="AI472" s="38">
        <v>1</v>
      </c>
      <c r="AP472" s="39">
        <v>1</v>
      </c>
      <c r="AV472" s="38">
        <v>1</v>
      </c>
      <c r="AZ472" s="38">
        <v>1</v>
      </c>
      <c r="BE472" s="33">
        <v>1</v>
      </c>
    </row>
    <row r="473" spans="1:57" ht="15" customHeight="1" x14ac:dyDescent="0.35">
      <c r="A473" s="9">
        <v>472</v>
      </c>
      <c r="B473" s="3" t="s">
        <v>1735</v>
      </c>
      <c r="C473" s="3">
        <v>44</v>
      </c>
      <c r="D473" s="3">
        <v>44</v>
      </c>
      <c r="H473" s="76"/>
      <c r="Q473" s="32"/>
      <c r="R473" s="9"/>
      <c r="S473" s="6" t="s">
        <v>3132</v>
      </c>
      <c r="T473" s="6" t="s">
        <v>3132</v>
      </c>
      <c r="U473" s="6" t="s">
        <v>3132</v>
      </c>
      <c r="V473" s="6" t="s">
        <v>3132</v>
      </c>
      <c r="W473" s="6" t="s">
        <v>3132</v>
      </c>
    </row>
    <row r="474" spans="1:57" ht="15" customHeight="1" x14ac:dyDescent="0.35">
      <c r="A474" s="9">
        <v>473</v>
      </c>
      <c r="B474" s="3" t="s">
        <v>1390</v>
      </c>
      <c r="C474" s="3">
        <v>418</v>
      </c>
      <c r="D474" s="3">
        <v>418</v>
      </c>
      <c r="E474" s="6" t="s">
        <v>2028</v>
      </c>
      <c r="F474" s="3" t="s">
        <v>1565</v>
      </c>
      <c r="G474" s="3" t="s">
        <v>1565</v>
      </c>
      <c r="H474" s="3" t="s">
        <v>37</v>
      </c>
      <c r="I474" s="3" t="s">
        <v>881</v>
      </c>
      <c r="J474" s="3" t="s">
        <v>1922</v>
      </c>
      <c r="K474" s="3" t="s">
        <v>932</v>
      </c>
      <c r="L474" s="3" t="s">
        <v>1918</v>
      </c>
      <c r="M474" s="33" t="s">
        <v>878</v>
      </c>
      <c r="Q474" s="32" t="s">
        <v>2417</v>
      </c>
      <c r="R474" s="9" t="s">
        <v>3098</v>
      </c>
      <c r="S474" s="6" t="s">
        <v>3114</v>
      </c>
      <c r="T474" s="6" t="s">
        <v>3115</v>
      </c>
      <c r="U474" s="6" t="s">
        <v>3116</v>
      </c>
      <c r="V474" s="6" t="s">
        <v>3117</v>
      </c>
      <c r="W474" s="6" t="s">
        <v>3118</v>
      </c>
      <c r="X474" s="38">
        <v>1</v>
      </c>
      <c r="AI474" s="38">
        <v>1</v>
      </c>
      <c r="AR474" s="33">
        <v>1</v>
      </c>
      <c r="AW474" s="33">
        <v>1</v>
      </c>
      <c r="AX474" s="33">
        <v>1</v>
      </c>
      <c r="AZ474" s="38">
        <v>1</v>
      </c>
    </row>
    <row r="475" spans="1:57" ht="15" customHeight="1" x14ac:dyDescent="0.35">
      <c r="A475" s="9">
        <v>474</v>
      </c>
      <c r="D475" s="3">
        <v>418</v>
      </c>
      <c r="E475" s="6" t="s">
        <v>2029</v>
      </c>
      <c r="F475" s="3" t="s">
        <v>1565</v>
      </c>
      <c r="G475" s="3" t="s">
        <v>1565</v>
      </c>
      <c r="H475" s="3" t="s">
        <v>37</v>
      </c>
      <c r="I475" s="3" t="s">
        <v>881</v>
      </c>
      <c r="J475" s="3" t="s">
        <v>1922</v>
      </c>
      <c r="P475" s="27">
        <v>14.24</v>
      </c>
      <c r="Q475" s="32" t="s">
        <v>2418</v>
      </c>
      <c r="R475" s="9" t="s">
        <v>3097</v>
      </c>
      <c r="S475" s="6" t="s">
        <v>3114</v>
      </c>
      <c r="T475" s="6" t="s">
        <v>3119</v>
      </c>
      <c r="U475" s="6" t="s">
        <v>3120</v>
      </c>
      <c r="V475" s="6" t="s">
        <v>3121</v>
      </c>
      <c r="W475" s="6" t="s">
        <v>3118</v>
      </c>
      <c r="X475" s="38">
        <v>1</v>
      </c>
      <c r="AJ475" s="33">
        <v>1</v>
      </c>
      <c r="AO475" s="38">
        <v>1</v>
      </c>
      <c r="AV475" s="38">
        <v>1</v>
      </c>
      <c r="AZ475" s="38">
        <v>1</v>
      </c>
    </row>
    <row r="476" spans="1:57" ht="15" customHeight="1" x14ac:dyDescent="0.35">
      <c r="A476" s="9">
        <v>475</v>
      </c>
      <c r="B476" s="3" t="s">
        <v>1736</v>
      </c>
      <c r="C476" s="3">
        <v>117</v>
      </c>
      <c r="D476" s="3">
        <v>117</v>
      </c>
      <c r="Q476" s="32"/>
      <c r="R476" s="9"/>
      <c r="S476" s="6" t="s">
        <v>3132</v>
      </c>
      <c r="T476" s="6" t="s">
        <v>3132</v>
      </c>
      <c r="U476" s="6" t="s">
        <v>3132</v>
      </c>
      <c r="V476" s="6" t="s">
        <v>3132</v>
      </c>
      <c r="W476" s="6" t="s">
        <v>3132</v>
      </c>
    </row>
    <row r="477" spans="1:57" ht="15" customHeight="1" x14ac:dyDescent="0.35">
      <c r="A477" s="9">
        <v>476</v>
      </c>
      <c r="B477" s="3" t="s">
        <v>1737</v>
      </c>
      <c r="C477" s="3">
        <v>195</v>
      </c>
      <c r="D477" s="3">
        <v>195</v>
      </c>
      <c r="Q477" s="32"/>
      <c r="R477" s="9"/>
      <c r="S477" s="6" t="s">
        <v>3132</v>
      </c>
      <c r="T477" s="6" t="s">
        <v>3132</v>
      </c>
      <c r="U477" s="6" t="s">
        <v>3132</v>
      </c>
      <c r="V477" s="6" t="s">
        <v>3132</v>
      </c>
      <c r="W477" s="6" t="s">
        <v>3132</v>
      </c>
    </row>
    <row r="478" spans="1:57" ht="15" customHeight="1" x14ac:dyDescent="0.35">
      <c r="A478" s="9">
        <v>477</v>
      </c>
      <c r="B478" s="3" t="s">
        <v>1391</v>
      </c>
      <c r="C478" s="3">
        <v>421</v>
      </c>
      <c r="D478" s="3">
        <v>421</v>
      </c>
      <c r="F478" s="3" t="s">
        <v>382</v>
      </c>
      <c r="G478" s="3" t="s">
        <v>4419</v>
      </c>
      <c r="H478" s="3" t="s">
        <v>884</v>
      </c>
      <c r="I478" s="3" t="s">
        <v>883</v>
      </c>
      <c r="J478" s="3" t="s">
        <v>1921</v>
      </c>
      <c r="K478" s="3" t="s">
        <v>985</v>
      </c>
      <c r="L478" s="3" t="s">
        <v>1916</v>
      </c>
      <c r="M478" s="33" t="s">
        <v>882</v>
      </c>
      <c r="N478" s="27">
        <v>2.2999999999999998</v>
      </c>
      <c r="O478" s="27">
        <v>1.9</v>
      </c>
      <c r="P478" s="27">
        <v>2.1</v>
      </c>
      <c r="Q478" s="32" t="s">
        <v>2419</v>
      </c>
      <c r="R478" s="9" t="s">
        <v>3107</v>
      </c>
      <c r="S478" s="6" t="s">
        <v>3122</v>
      </c>
      <c r="T478" s="6" t="s">
        <v>3123</v>
      </c>
      <c r="U478" s="6" t="s">
        <v>3124</v>
      </c>
      <c r="V478" s="6" t="s">
        <v>3125</v>
      </c>
      <c r="W478" s="6" t="s">
        <v>3126</v>
      </c>
      <c r="Y478" s="33">
        <v>1</v>
      </c>
      <c r="AM478" s="33">
        <v>1</v>
      </c>
      <c r="AQ478" s="33">
        <v>1</v>
      </c>
      <c r="AV478" s="38">
        <v>1</v>
      </c>
      <c r="AW478" s="33">
        <v>1</v>
      </c>
      <c r="AX478" s="33">
        <v>1</v>
      </c>
      <c r="AZ478" s="38">
        <v>1</v>
      </c>
      <c r="BD478" s="33">
        <v>1</v>
      </c>
    </row>
    <row r="479" spans="1:57" ht="15" customHeight="1" x14ac:dyDescent="0.35">
      <c r="A479" s="9">
        <v>478</v>
      </c>
      <c r="B479" s="3" t="s">
        <v>1392</v>
      </c>
      <c r="C479" s="3">
        <v>422</v>
      </c>
      <c r="D479" s="3">
        <v>422</v>
      </c>
      <c r="E479" s="6" t="s">
        <v>2028</v>
      </c>
      <c r="F479" s="3" t="s">
        <v>1185</v>
      </c>
      <c r="G479" s="3" t="s">
        <v>1185</v>
      </c>
      <c r="H479" s="3" t="s">
        <v>128</v>
      </c>
      <c r="I479" s="3" t="s">
        <v>881</v>
      </c>
      <c r="J479" s="3" t="s">
        <v>1922</v>
      </c>
      <c r="K479" s="3" t="s">
        <v>985</v>
      </c>
      <c r="L479" s="3" t="s">
        <v>1916</v>
      </c>
      <c r="M479" s="33" t="s">
        <v>878</v>
      </c>
      <c r="P479" s="27">
        <v>1.63</v>
      </c>
      <c r="Q479" s="32" t="s">
        <v>2420</v>
      </c>
      <c r="R479" s="9" t="s">
        <v>3098</v>
      </c>
      <c r="S479" s="6" t="s">
        <v>3114</v>
      </c>
      <c r="T479" s="6" t="s">
        <v>3115</v>
      </c>
      <c r="U479" s="6" t="s">
        <v>3116</v>
      </c>
      <c r="V479" s="6" t="s">
        <v>3128</v>
      </c>
      <c r="W479" s="6" t="s">
        <v>3118</v>
      </c>
      <c r="X479" s="38">
        <v>1</v>
      </c>
      <c r="AI479" s="38">
        <v>1</v>
      </c>
      <c r="AR479" s="33">
        <v>1</v>
      </c>
      <c r="AW479" s="33">
        <v>1</v>
      </c>
      <c r="AZ479" s="38">
        <v>1</v>
      </c>
    </row>
    <row r="480" spans="1:57" ht="15" customHeight="1" x14ac:dyDescent="0.35">
      <c r="A480" s="9">
        <v>479</v>
      </c>
      <c r="D480" s="3">
        <v>422</v>
      </c>
      <c r="E480" s="6" t="s">
        <v>2029</v>
      </c>
      <c r="F480" s="3" t="s">
        <v>1185</v>
      </c>
      <c r="G480" s="3" t="s">
        <v>1185</v>
      </c>
      <c r="H480" s="3" t="s">
        <v>128</v>
      </c>
      <c r="I480" s="3" t="s">
        <v>881</v>
      </c>
      <c r="J480" s="3" t="s">
        <v>1922</v>
      </c>
      <c r="Q480" s="32" t="s">
        <v>2421</v>
      </c>
      <c r="R480" s="9" t="s">
        <v>3098</v>
      </c>
      <c r="S480" s="6" t="s">
        <v>3114</v>
      </c>
      <c r="T480" s="6" t="s">
        <v>3115</v>
      </c>
      <c r="U480" s="6" t="s">
        <v>3120</v>
      </c>
      <c r="V480" s="6" t="s">
        <v>3128</v>
      </c>
      <c r="W480" s="6" t="s">
        <v>3118</v>
      </c>
      <c r="X480" s="38">
        <v>1</v>
      </c>
      <c r="AI480" s="38">
        <v>1</v>
      </c>
      <c r="AO480" s="38">
        <v>1</v>
      </c>
      <c r="AW480" s="33">
        <v>1</v>
      </c>
      <c r="AZ480" s="38">
        <v>1</v>
      </c>
    </row>
    <row r="481" spans="1:60" ht="15" customHeight="1" x14ac:dyDescent="0.35">
      <c r="A481" s="9">
        <v>480</v>
      </c>
      <c r="B481" s="3" t="s">
        <v>1738</v>
      </c>
      <c r="C481" s="3">
        <v>195</v>
      </c>
      <c r="D481" s="3">
        <v>195</v>
      </c>
      <c r="Q481" s="32"/>
      <c r="R481" s="9"/>
      <c r="S481" s="6" t="s">
        <v>3132</v>
      </c>
      <c r="T481" s="6" t="s">
        <v>3132</v>
      </c>
      <c r="U481" s="6" t="s">
        <v>3132</v>
      </c>
      <c r="V481" s="6" t="s">
        <v>3132</v>
      </c>
      <c r="W481" s="6" t="s">
        <v>3132</v>
      </c>
    </row>
    <row r="482" spans="1:60" ht="15" customHeight="1" x14ac:dyDescent="0.35">
      <c r="A482" s="9">
        <v>481</v>
      </c>
      <c r="B482" s="3" t="s">
        <v>1393</v>
      </c>
      <c r="C482" s="3">
        <v>424</v>
      </c>
      <c r="D482" s="3">
        <v>424</v>
      </c>
      <c r="E482" s="6" t="s">
        <v>2028</v>
      </c>
      <c r="F482" s="3" t="s">
        <v>1562</v>
      </c>
      <c r="G482" s="3" t="s">
        <v>1562</v>
      </c>
      <c r="H482" s="3" t="s">
        <v>901</v>
      </c>
      <c r="I482" s="3" t="s">
        <v>881</v>
      </c>
      <c r="J482" s="3" t="s">
        <v>1922</v>
      </c>
      <c r="K482" s="3" t="s">
        <v>1150</v>
      </c>
      <c r="L482" s="3" t="s">
        <v>1917</v>
      </c>
      <c r="M482" s="33" t="s">
        <v>878</v>
      </c>
      <c r="P482" s="27">
        <v>1.63</v>
      </c>
      <c r="Q482" s="32" t="s">
        <v>2422</v>
      </c>
      <c r="R482" s="9" t="s">
        <v>3098</v>
      </c>
      <c r="S482" s="6" t="s">
        <v>3114</v>
      </c>
      <c r="T482" s="6" t="s">
        <v>3115</v>
      </c>
      <c r="U482" s="6" t="s">
        <v>3116</v>
      </c>
      <c r="V482" s="6" t="s">
        <v>3128</v>
      </c>
      <c r="W482" s="6" t="s">
        <v>3118</v>
      </c>
      <c r="X482" s="38">
        <v>1</v>
      </c>
      <c r="AI482" s="38">
        <v>1</v>
      </c>
      <c r="AR482" s="33">
        <v>1</v>
      </c>
      <c r="AW482" s="33">
        <v>1</v>
      </c>
      <c r="AZ482" s="38">
        <v>1</v>
      </c>
    </row>
    <row r="483" spans="1:60" ht="15" customHeight="1" x14ac:dyDescent="0.35">
      <c r="A483" s="9">
        <v>482</v>
      </c>
      <c r="D483" s="3">
        <v>424</v>
      </c>
      <c r="E483" s="6" t="s">
        <v>2029</v>
      </c>
      <c r="F483" s="3" t="s">
        <v>1562</v>
      </c>
      <c r="G483" s="3" t="s">
        <v>1562</v>
      </c>
      <c r="H483" s="3" t="s">
        <v>901</v>
      </c>
      <c r="I483" s="3" t="s">
        <v>881</v>
      </c>
      <c r="J483" s="3" t="s">
        <v>1922</v>
      </c>
      <c r="P483" s="27">
        <v>3.62</v>
      </c>
      <c r="Q483" s="32" t="s">
        <v>2423</v>
      </c>
      <c r="R483" s="9" t="s">
        <v>3098</v>
      </c>
      <c r="S483" s="6" t="s">
        <v>3114</v>
      </c>
      <c r="T483" s="6" t="s">
        <v>3115</v>
      </c>
      <c r="U483" s="6" t="s">
        <v>3120</v>
      </c>
      <c r="V483" s="6" t="s">
        <v>3128</v>
      </c>
      <c r="W483" s="6" t="s">
        <v>3118</v>
      </c>
      <c r="X483" s="38">
        <v>1</v>
      </c>
      <c r="AI483" s="38">
        <v>1</v>
      </c>
      <c r="AO483" s="38">
        <v>1</v>
      </c>
      <c r="AW483" s="33">
        <v>1</v>
      </c>
      <c r="AZ483" s="38">
        <v>1</v>
      </c>
    </row>
    <row r="484" spans="1:60" ht="15" customHeight="1" x14ac:dyDescent="0.35">
      <c r="A484" s="9">
        <v>483</v>
      </c>
      <c r="B484" s="3" t="s">
        <v>1739</v>
      </c>
      <c r="C484" s="3">
        <v>42</v>
      </c>
      <c r="D484" s="3">
        <v>42</v>
      </c>
      <c r="Q484" s="32"/>
      <c r="R484" s="9"/>
      <c r="S484" s="6" t="s">
        <v>3132</v>
      </c>
      <c r="T484" s="6" t="s">
        <v>3132</v>
      </c>
      <c r="U484" s="6" t="s">
        <v>3132</v>
      </c>
      <c r="V484" s="6" t="s">
        <v>3132</v>
      </c>
      <c r="W484" s="6" t="s">
        <v>3132</v>
      </c>
    </row>
    <row r="485" spans="1:60" ht="15" customHeight="1" x14ac:dyDescent="0.35">
      <c r="A485" s="9">
        <v>484</v>
      </c>
      <c r="B485" s="3" t="s">
        <v>1394</v>
      </c>
      <c r="C485" s="3">
        <v>426</v>
      </c>
      <c r="D485" s="3">
        <v>426</v>
      </c>
      <c r="F485" s="3" t="s">
        <v>1562</v>
      </c>
      <c r="G485" s="3" t="s">
        <v>1562</v>
      </c>
      <c r="H485" s="3" t="s">
        <v>1296</v>
      </c>
      <c r="I485" s="3" t="s">
        <v>702</v>
      </c>
      <c r="J485" s="3" t="s">
        <v>1922</v>
      </c>
      <c r="K485" s="3" t="s">
        <v>974</v>
      </c>
      <c r="L485" s="3" t="s">
        <v>974</v>
      </c>
      <c r="M485" s="33" t="s">
        <v>878</v>
      </c>
      <c r="P485" s="27">
        <v>1.18</v>
      </c>
      <c r="Q485" s="32" t="s">
        <v>2424</v>
      </c>
      <c r="R485" s="9" t="s">
        <v>3097</v>
      </c>
      <c r="S485" s="6" t="s">
        <v>3114</v>
      </c>
      <c r="T485" s="6" t="s">
        <v>3156</v>
      </c>
      <c r="U485" s="6" t="s">
        <v>3133</v>
      </c>
      <c r="V485" s="6" t="s">
        <v>3121</v>
      </c>
      <c r="W485" s="6" t="s">
        <v>3118</v>
      </c>
      <c r="X485" s="38">
        <v>1</v>
      </c>
      <c r="AI485" s="38">
        <v>1</v>
      </c>
      <c r="AJ485" s="33">
        <v>1</v>
      </c>
      <c r="AP485" s="33">
        <v>1</v>
      </c>
      <c r="AV485" s="38">
        <v>1</v>
      </c>
      <c r="AZ485" s="38">
        <v>1</v>
      </c>
    </row>
    <row r="486" spans="1:60" ht="15" customHeight="1" x14ac:dyDescent="0.35">
      <c r="A486" s="9">
        <v>485</v>
      </c>
      <c r="B486" s="3" t="s">
        <v>1740</v>
      </c>
      <c r="C486" s="3">
        <v>176</v>
      </c>
      <c r="D486" s="3">
        <v>176</v>
      </c>
      <c r="Q486" s="32"/>
      <c r="R486" s="9"/>
      <c r="S486" s="6" t="s">
        <v>3132</v>
      </c>
      <c r="T486" s="6" t="s">
        <v>3132</v>
      </c>
      <c r="U486" s="6" t="s">
        <v>3132</v>
      </c>
      <c r="V486" s="6" t="s">
        <v>3132</v>
      </c>
      <c r="W486" s="6" t="s">
        <v>3132</v>
      </c>
    </row>
    <row r="487" spans="1:60" ht="15" customHeight="1" x14ac:dyDescent="0.35">
      <c r="A487" s="9">
        <v>486</v>
      </c>
      <c r="B487" s="3" t="s">
        <v>1741</v>
      </c>
      <c r="C487" s="3">
        <v>42</v>
      </c>
      <c r="D487" s="3">
        <v>42</v>
      </c>
      <c r="Q487" s="32"/>
      <c r="R487" s="9"/>
      <c r="S487" s="6" t="s">
        <v>3132</v>
      </c>
      <c r="T487" s="6" t="s">
        <v>3132</v>
      </c>
      <c r="U487" s="6" t="s">
        <v>3132</v>
      </c>
      <c r="V487" s="6" t="s">
        <v>3132</v>
      </c>
      <c r="W487" s="6" t="s">
        <v>3132</v>
      </c>
    </row>
    <row r="488" spans="1:60" ht="15" customHeight="1" x14ac:dyDescent="0.35">
      <c r="A488" s="9">
        <v>487</v>
      </c>
      <c r="B488" s="3" t="s">
        <v>1742</v>
      </c>
      <c r="C488" s="3">
        <v>42</v>
      </c>
      <c r="D488" s="3">
        <v>42</v>
      </c>
      <c r="Q488" s="32"/>
      <c r="R488" s="9"/>
      <c r="S488" s="6" t="s">
        <v>3132</v>
      </c>
      <c r="T488" s="6" t="s">
        <v>3132</v>
      </c>
      <c r="U488" s="6" t="s">
        <v>3132</v>
      </c>
      <c r="V488" s="6" t="s">
        <v>3132</v>
      </c>
      <c r="W488" s="6" t="s">
        <v>3132</v>
      </c>
    </row>
    <row r="489" spans="1:60" ht="15" customHeight="1" x14ac:dyDescent="0.35">
      <c r="A489" s="9">
        <v>488</v>
      </c>
      <c r="B489" s="3" t="s">
        <v>1957</v>
      </c>
      <c r="C489" s="3">
        <v>718</v>
      </c>
      <c r="D489" s="3">
        <v>718</v>
      </c>
      <c r="G489" s="75"/>
      <c r="Q489" s="32"/>
      <c r="R489" s="9"/>
      <c r="S489" s="6" t="s">
        <v>3132</v>
      </c>
      <c r="T489" s="6" t="s">
        <v>3132</v>
      </c>
      <c r="U489" s="6" t="s">
        <v>3132</v>
      </c>
      <c r="V489" s="6" t="s">
        <v>3132</v>
      </c>
      <c r="W489" s="6" t="s">
        <v>3132</v>
      </c>
    </row>
    <row r="490" spans="1:60" ht="15" customHeight="1" x14ac:dyDescent="0.35">
      <c r="A490" s="9">
        <v>489</v>
      </c>
      <c r="B490" s="3" t="s">
        <v>1395</v>
      </c>
      <c r="C490" s="3">
        <v>431</v>
      </c>
      <c r="D490" s="3">
        <v>431</v>
      </c>
      <c r="F490" s="3" t="s">
        <v>860</v>
      </c>
      <c r="G490" s="6" t="s">
        <v>4420</v>
      </c>
      <c r="H490" s="3" t="s">
        <v>4421</v>
      </c>
      <c r="I490" s="3" t="s">
        <v>883</v>
      </c>
      <c r="J490" s="3" t="s">
        <v>1921</v>
      </c>
      <c r="K490" s="3" t="s">
        <v>985</v>
      </c>
      <c r="L490" s="3" t="s">
        <v>1916</v>
      </c>
      <c r="M490" s="33" t="s">
        <v>882</v>
      </c>
      <c r="N490" s="27">
        <v>8.9</v>
      </c>
      <c r="O490" s="27">
        <v>7.4</v>
      </c>
      <c r="P490" s="27">
        <v>8.15</v>
      </c>
      <c r="Q490" s="32" t="s">
        <v>2425</v>
      </c>
      <c r="R490" s="9" t="s">
        <v>3100</v>
      </c>
      <c r="S490" s="6" t="s">
        <v>3122</v>
      </c>
      <c r="T490" s="6" t="s">
        <v>3115</v>
      </c>
      <c r="U490" s="6" t="s">
        <v>3124</v>
      </c>
      <c r="V490" s="6" t="s">
        <v>3128</v>
      </c>
      <c r="W490" s="6" t="s">
        <v>3137</v>
      </c>
      <c r="Y490" s="33">
        <v>1</v>
      </c>
      <c r="AI490" s="38">
        <v>1</v>
      </c>
      <c r="AQ490" s="33">
        <v>1</v>
      </c>
      <c r="AW490" s="33">
        <v>1</v>
      </c>
      <c r="AZ490" s="38">
        <v>1</v>
      </c>
      <c r="BC490" s="33">
        <v>1</v>
      </c>
    </row>
    <row r="491" spans="1:60" ht="15" customHeight="1" x14ac:dyDescent="0.35">
      <c r="A491" s="9">
        <v>490</v>
      </c>
      <c r="B491" s="3" t="s">
        <v>1396</v>
      </c>
      <c r="C491" s="3">
        <v>432</v>
      </c>
      <c r="D491" s="3">
        <v>432</v>
      </c>
      <c r="E491" s="6" t="s">
        <v>2028</v>
      </c>
      <c r="F491" s="3" t="s">
        <v>1901</v>
      </c>
      <c r="G491" s="3" t="s">
        <v>4422</v>
      </c>
      <c r="H491" s="3" t="s">
        <v>465</v>
      </c>
      <c r="I491" s="3" t="s">
        <v>1412</v>
      </c>
      <c r="J491" s="3" t="s">
        <v>1922</v>
      </c>
      <c r="K491" s="3" t="s">
        <v>985</v>
      </c>
      <c r="L491" s="3" t="s">
        <v>1916</v>
      </c>
      <c r="M491" s="33" t="s">
        <v>882</v>
      </c>
      <c r="P491" s="27">
        <v>9.14</v>
      </c>
      <c r="Q491" s="32" t="s">
        <v>2426</v>
      </c>
      <c r="R491" s="9" t="s">
        <v>3098</v>
      </c>
      <c r="S491" s="6" t="s">
        <v>3114</v>
      </c>
      <c r="T491" s="6" t="s">
        <v>3115</v>
      </c>
      <c r="U491" s="6" t="s">
        <v>3120</v>
      </c>
      <c r="V491" s="6" t="s">
        <v>3168</v>
      </c>
      <c r="W491" s="6" t="s">
        <v>3118</v>
      </c>
      <c r="X491" s="38">
        <v>1</v>
      </c>
      <c r="AI491" s="38">
        <v>1</v>
      </c>
      <c r="AO491" s="38">
        <v>1</v>
      </c>
      <c r="AX491" s="33">
        <v>1</v>
      </c>
      <c r="AZ491" s="38">
        <v>1</v>
      </c>
    </row>
    <row r="492" spans="1:60" ht="15" customHeight="1" x14ac:dyDescent="0.35">
      <c r="A492" s="9">
        <v>491</v>
      </c>
      <c r="D492" s="3">
        <v>432</v>
      </c>
      <c r="E492" s="6" t="s">
        <v>2029</v>
      </c>
      <c r="F492" s="3" t="s">
        <v>1901</v>
      </c>
      <c r="G492" s="3" t="s">
        <v>4422</v>
      </c>
      <c r="H492" s="3" t="s">
        <v>465</v>
      </c>
      <c r="I492" s="3" t="s">
        <v>1412</v>
      </c>
      <c r="J492" s="3" t="s">
        <v>1922</v>
      </c>
      <c r="Q492" s="32" t="s">
        <v>2427</v>
      </c>
      <c r="R492" s="9" t="s">
        <v>3104</v>
      </c>
      <c r="S492" s="6" t="s">
        <v>3183</v>
      </c>
      <c r="T492" s="6" t="s">
        <v>3119</v>
      </c>
      <c r="U492" s="6" t="s">
        <v>3120</v>
      </c>
      <c r="V492" s="6" t="s">
        <v>3125</v>
      </c>
      <c r="W492" s="6" t="s">
        <v>3172</v>
      </c>
      <c r="Y492" s="33">
        <v>1</v>
      </c>
      <c r="AD492" s="33">
        <v>1</v>
      </c>
      <c r="AJ492" s="33">
        <v>1</v>
      </c>
      <c r="AO492" s="38">
        <v>1</v>
      </c>
      <c r="AV492" s="38">
        <v>1</v>
      </c>
      <c r="AW492" s="33">
        <v>1</v>
      </c>
      <c r="AX492" s="33">
        <v>1</v>
      </c>
      <c r="BH492" s="33">
        <v>1</v>
      </c>
    </row>
    <row r="493" spans="1:60" ht="15" customHeight="1" x14ac:dyDescent="0.35">
      <c r="A493" s="9">
        <v>492</v>
      </c>
      <c r="B493" s="3" t="s">
        <v>1958</v>
      </c>
      <c r="C493" s="3">
        <v>849</v>
      </c>
      <c r="D493" s="3">
        <v>849</v>
      </c>
      <c r="Q493" s="32"/>
      <c r="R493" s="9"/>
      <c r="S493" s="6" t="s">
        <v>3132</v>
      </c>
      <c r="T493" s="6" t="s">
        <v>3132</v>
      </c>
      <c r="U493" s="6" t="s">
        <v>3132</v>
      </c>
      <c r="V493" s="6" t="s">
        <v>3132</v>
      </c>
      <c r="W493" s="6" t="s">
        <v>3132</v>
      </c>
    </row>
    <row r="494" spans="1:60" ht="15" customHeight="1" x14ac:dyDescent="0.35">
      <c r="A494" s="9">
        <v>493</v>
      </c>
      <c r="B494" s="3" t="s">
        <v>1743</v>
      </c>
      <c r="C494" s="3">
        <v>184</v>
      </c>
      <c r="D494" s="3">
        <v>184</v>
      </c>
      <c r="F494" s="7"/>
      <c r="G494" s="7"/>
      <c r="Q494" s="32"/>
      <c r="R494" s="9"/>
      <c r="S494" s="6" t="s">
        <v>3132</v>
      </c>
      <c r="T494" s="6" t="s">
        <v>3132</v>
      </c>
      <c r="U494" s="6" t="s">
        <v>3132</v>
      </c>
      <c r="V494" s="6" t="s">
        <v>3132</v>
      </c>
      <c r="W494" s="6" t="s">
        <v>3132</v>
      </c>
    </row>
    <row r="495" spans="1:60" ht="15" customHeight="1" x14ac:dyDescent="0.35">
      <c r="A495" s="9">
        <v>494</v>
      </c>
      <c r="B495" s="3" t="s">
        <v>1397</v>
      </c>
      <c r="C495" s="3">
        <v>435</v>
      </c>
      <c r="D495" s="3">
        <v>435</v>
      </c>
      <c r="F495" s="3" t="s">
        <v>3392</v>
      </c>
      <c r="G495" s="3" t="s">
        <v>3392</v>
      </c>
      <c r="H495" s="3" t="s">
        <v>884</v>
      </c>
      <c r="I495" s="3" t="s">
        <v>883</v>
      </c>
      <c r="J495" s="3" t="s">
        <v>1921</v>
      </c>
      <c r="K495" s="3" t="s">
        <v>974</v>
      </c>
      <c r="L495" s="3" t="s">
        <v>974</v>
      </c>
      <c r="M495" s="33" t="s">
        <v>882</v>
      </c>
      <c r="P495" s="27">
        <v>0.94</v>
      </c>
      <c r="Q495" s="32" t="s">
        <v>2428</v>
      </c>
      <c r="R495" s="9" t="s">
        <v>3107</v>
      </c>
      <c r="S495" s="6" t="s">
        <v>3122</v>
      </c>
      <c r="T495" s="6" t="s">
        <v>3123</v>
      </c>
      <c r="U495" s="6" t="s">
        <v>3124</v>
      </c>
      <c r="V495" s="6" t="s">
        <v>3125</v>
      </c>
      <c r="W495" s="6" t="s">
        <v>3126</v>
      </c>
      <c r="Y495" s="33">
        <v>1</v>
      </c>
      <c r="AM495" s="33">
        <v>1</v>
      </c>
      <c r="AQ495" s="33">
        <v>1</v>
      </c>
      <c r="AV495" s="38">
        <v>1</v>
      </c>
      <c r="AW495" s="33">
        <v>1</v>
      </c>
      <c r="AX495" s="33">
        <v>1</v>
      </c>
      <c r="AZ495" s="38">
        <v>1</v>
      </c>
      <c r="BD495" s="33">
        <v>1</v>
      </c>
    </row>
    <row r="496" spans="1:60" ht="15" customHeight="1" x14ac:dyDescent="0.35">
      <c r="A496" s="9">
        <v>495</v>
      </c>
      <c r="B496" s="3" t="s">
        <v>1959</v>
      </c>
      <c r="C496" s="3">
        <v>19</v>
      </c>
      <c r="D496" s="3">
        <v>19</v>
      </c>
      <c r="Q496" s="32"/>
      <c r="R496" s="9"/>
      <c r="S496" s="6" t="s">
        <v>3132</v>
      </c>
      <c r="T496" s="6" t="s">
        <v>3132</v>
      </c>
      <c r="U496" s="6" t="s">
        <v>3132</v>
      </c>
      <c r="V496" s="6" t="s">
        <v>3132</v>
      </c>
      <c r="W496" s="6" t="s">
        <v>3132</v>
      </c>
    </row>
    <row r="497" spans="1:56" ht="15" customHeight="1" x14ac:dyDescent="0.35">
      <c r="A497" s="9">
        <v>496</v>
      </c>
      <c r="B497" s="3" t="s">
        <v>1745</v>
      </c>
      <c r="C497" s="3">
        <v>117</v>
      </c>
      <c r="D497" s="3">
        <v>117</v>
      </c>
      <c r="Q497" s="32"/>
      <c r="R497" s="9"/>
      <c r="S497" s="6" t="s">
        <v>3132</v>
      </c>
      <c r="T497" s="6" t="s">
        <v>3132</v>
      </c>
      <c r="U497" s="6" t="s">
        <v>3132</v>
      </c>
      <c r="V497" s="6" t="s">
        <v>3132</v>
      </c>
      <c r="W497" s="6" t="s">
        <v>3132</v>
      </c>
    </row>
    <row r="498" spans="1:56" ht="15" customHeight="1" x14ac:dyDescent="0.35">
      <c r="A498" s="9">
        <v>497</v>
      </c>
      <c r="B498" s="3" t="s">
        <v>1744</v>
      </c>
      <c r="C498" s="3">
        <v>312</v>
      </c>
      <c r="D498" s="3">
        <v>312</v>
      </c>
      <c r="Q498" s="32"/>
      <c r="R498" s="9"/>
      <c r="S498" s="6" t="s">
        <v>3132</v>
      </c>
      <c r="T498" s="6" t="s">
        <v>3132</v>
      </c>
      <c r="U498" s="6" t="s">
        <v>3132</v>
      </c>
      <c r="V498" s="6" t="s">
        <v>3132</v>
      </c>
      <c r="W498" s="6" t="s">
        <v>3132</v>
      </c>
    </row>
    <row r="499" spans="1:56" ht="15" customHeight="1" x14ac:dyDescent="0.35">
      <c r="A499" s="9">
        <v>498</v>
      </c>
      <c r="B499" s="3" t="s">
        <v>3651</v>
      </c>
      <c r="C499" s="3">
        <v>439</v>
      </c>
      <c r="D499" s="3">
        <v>439</v>
      </c>
      <c r="F499" s="3" t="s">
        <v>265</v>
      </c>
      <c r="G499" s="6" t="s">
        <v>4291</v>
      </c>
      <c r="H499" s="3" t="s">
        <v>913</v>
      </c>
      <c r="I499" s="3" t="s">
        <v>909</v>
      </c>
      <c r="J499" s="3" t="s">
        <v>1922</v>
      </c>
      <c r="K499" s="3" t="s">
        <v>985</v>
      </c>
      <c r="L499" s="3" t="s">
        <v>1916</v>
      </c>
      <c r="M499" s="33" t="s">
        <v>882</v>
      </c>
      <c r="P499" s="27" t="s">
        <v>3367</v>
      </c>
      <c r="Q499" s="32" t="s">
        <v>2429</v>
      </c>
      <c r="R499" s="9" t="s">
        <v>3100</v>
      </c>
      <c r="S499" s="6" t="s">
        <v>3122</v>
      </c>
      <c r="T499" s="6" t="s">
        <v>3115</v>
      </c>
      <c r="U499" s="6" t="s">
        <v>3120</v>
      </c>
      <c r="V499" s="6" t="s">
        <v>3128</v>
      </c>
      <c r="W499" s="6" t="s">
        <v>3139</v>
      </c>
      <c r="Y499" s="33">
        <v>1</v>
      </c>
      <c r="AI499" s="38">
        <v>1</v>
      </c>
      <c r="AO499" s="38">
        <v>1</v>
      </c>
      <c r="AW499" s="33">
        <v>1</v>
      </c>
      <c r="BD499" s="33">
        <v>1</v>
      </c>
    </row>
    <row r="500" spans="1:56" ht="15" customHeight="1" x14ac:dyDescent="0.35">
      <c r="A500" s="9">
        <v>499</v>
      </c>
      <c r="B500" s="3" t="s">
        <v>1746</v>
      </c>
      <c r="C500" s="3">
        <v>440</v>
      </c>
      <c r="D500" s="3">
        <v>440</v>
      </c>
      <c r="E500" s="6" t="s">
        <v>2028</v>
      </c>
      <c r="F500" s="3" t="s">
        <v>506</v>
      </c>
      <c r="G500" s="75" t="s">
        <v>4423</v>
      </c>
      <c r="H500" s="3" t="s">
        <v>37</v>
      </c>
      <c r="I500" s="3" t="s">
        <v>881</v>
      </c>
      <c r="J500" s="3" t="s">
        <v>1922</v>
      </c>
      <c r="K500" s="3" t="s">
        <v>932</v>
      </c>
      <c r="L500" s="3" t="s">
        <v>1918</v>
      </c>
      <c r="M500" s="33" t="s">
        <v>878</v>
      </c>
      <c r="P500" s="27">
        <v>5.57</v>
      </c>
      <c r="Q500" s="32" t="s">
        <v>2430</v>
      </c>
      <c r="R500" s="9" t="s">
        <v>3098</v>
      </c>
      <c r="S500" s="6" t="s">
        <v>3114</v>
      </c>
      <c r="T500" s="6" t="s">
        <v>3115</v>
      </c>
      <c r="U500" s="6" t="s">
        <v>3116</v>
      </c>
      <c r="V500" s="6" t="s">
        <v>3117</v>
      </c>
      <c r="W500" s="6" t="s">
        <v>3118</v>
      </c>
      <c r="X500" s="38">
        <v>1</v>
      </c>
      <c r="AI500" s="38">
        <v>1</v>
      </c>
      <c r="AR500" s="33">
        <v>1</v>
      </c>
      <c r="AW500" s="33">
        <v>1</v>
      </c>
      <c r="AX500" s="33">
        <v>1</v>
      </c>
      <c r="AZ500" s="38">
        <v>1</v>
      </c>
    </row>
    <row r="501" spans="1:56" ht="15" customHeight="1" x14ac:dyDescent="0.35">
      <c r="A501" s="9">
        <v>500</v>
      </c>
      <c r="D501" s="3">
        <v>440</v>
      </c>
      <c r="E501" s="6" t="s">
        <v>2029</v>
      </c>
      <c r="F501" s="3" t="s">
        <v>506</v>
      </c>
      <c r="G501" s="75" t="s">
        <v>4423</v>
      </c>
      <c r="H501" s="3" t="s">
        <v>37</v>
      </c>
      <c r="I501" s="3" t="s">
        <v>881</v>
      </c>
      <c r="J501" s="3" t="s">
        <v>1922</v>
      </c>
      <c r="P501" s="27">
        <v>8</v>
      </c>
      <c r="Q501" s="32" t="s">
        <v>2431</v>
      </c>
      <c r="R501" s="9" t="s">
        <v>3097</v>
      </c>
      <c r="S501" s="6" t="s">
        <v>3114</v>
      </c>
      <c r="T501" s="6" t="s">
        <v>3119</v>
      </c>
      <c r="U501" s="6" t="s">
        <v>3120</v>
      </c>
      <c r="V501" s="6" t="s">
        <v>3121</v>
      </c>
      <c r="W501" s="6" t="s">
        <v>3118</v>
      </c>
      <c r="X501" s="38">
        <v>1</v>
      </c>
      <c r="AJ501" s="33">
        <v>1</v>
      </c>
      <c r="AO501" s="38">
        <v>1</v>
      </c>
      <c r="AV501" s="38">
        <v>1</v>
      </c>
      <c r="AZ501" s="38">
        <v>1</v>
      </c>
    </row>
    <row r="502" spans="1:56" ht="15" customHeight="1" x14ac:dyDescent="0.35">
      <c r="A502" s="9">
        <v>501</v>
      </c>
      <c r="B502" s="3" t="s">
        <v>1747</v>
      </c>
      <c r="C502" s="3">
        <v>176</v>
      </c>
      <c r="D502" s="3">
        <v>176</v>
      </c>
      <c r="Q502" s="32"/>
      <c r="R502" s="9"/>
      <c r="S502" s="6" t="s">
        <v>3132</v>
      </c>
      <c r="T502" s="6" t="s">
        <v>3132</v>
      </c>
      <c r="U502" s="6" t="s">
        <v>3132</v>
      </c>
      <c r="V502" s="6" t="s">
        <v>3132</v>
      </c>
      <c r="W502" s="6" t="s">
        <v>3132</v>
      </c>
    </row>
    <row r="503" spans="1:56" ht="15" customHeight="1" x14ac:dyDescent="0.35">
      <c r="A503" s="9">
        <v>502</v>
      </c>
      <c r="B503" s="3" t="s">
        <v>170</v>
      </c>
      <c r="C503" s="3">
        <v>442</v>
      </c>
      <c r="D503" s="3">
        <v>442</v>
      </c>
      <c r="F503" s="3" t="s">
        <v>569</v>
      </c>
      <c r="G503" s="6" t="s">
        <v>4424</v>
      </c>
      <c r="H503" s="3" t="s">
        <v>884</v>
      </c>
      <c r="I503" s="3" t="s">
        <v>883</v>
      </c>
      <c r="J503" s="3" t="s">
        <v>1921</v>
      </c>
      <c r="K503" s="3" t="s">
        <v>985</v>
      </c>
      <c r="L503" s="3" t="s">
        <v>1916</v>
      </c>
      <c r="M503" s="33" t="s">
        <v>882</v>
      </c>
      <c r="N503" s="27">
        <v>2.1</v>
      </c>
      <c r="O503" s="27">
        <v>1.85</v>
      </c>
      <c r="P503" s="27">
        <v>1.9750000000000001</v>
      </c>
      <c r="Q503" s="32" t="s">
        <v>2221</v>
      </c>
      <c r="R503" s="9" t="s">
        <v>3107</v>
      </c>
      <c r="S503" s="6" t="s">
        <v>3122</v>
      </c>
      <c r="T503" s="6" t="s">
        <v>3123</v>
      </c>
      <c r="U503" s="6" t="s">
        <v>3124</v>
      </c>
      <c r="V503" s="6" t="s">
        <v>3125</v>
      </c>
      <c r="W503" s="6" t="s">
        <v>3126</v>
      </c>
      <c r="Y503" s="33">
        <v>1</v>
      </c>
      <c r="AM503" s="33">
        <v>1</v>
      </c>
      <c r="AQ503" s="33">
        <v>1</v>
      </c>
      <c r="AV503" s="38">
        <v>1</v>
      </c>
      <c r="AW503" s="33">
        <v>1</v>
      </c>
      <c r="AX503" s="33">
        <v>1</v>
      </c>
      <c r="AZ503" s="38">
        <v>1</v>
      </c>
      <c r="BD503" s="33">
        <v>1</v>
      </c>
    </row>
    <row r="504" spans="1:56" ht="15" customHeight="1" x14ac:dyDescent="0.35">
      <c r="A504" s="9">
        <v>503</v>
      </c>
      <c r="B504" s="3" t="s">
        <v>1409</v>
      </c>
      <c r="C504" s="3">
        <v>443</v>
      </c>
      <c r="D504" s="3">
        <v>443</v>
      </c>
      <c r="F504" s="3" t="s">
        <v>1507</v>
      </c>
      <c r="G504" s="75" t="s">
        <v>4425</v>
      </c>
      <c r="H504" s="3" t="s">
        <v>905</v>
      </c>
      <c r="I504" s="3" t="s">
        <v>904</v>
      </c>
      <c r="J504" s="3" t="s">
        <v>1922</v>
      </c>
      <c r="K504" s="3" t="s">
        <v>932</v>
      </c>
      <c r="L504" s="3" t="s">
        <v>1918</v>
      </c>
      <c r="M504" s="33" t="s">
        <v>912</v>
      </c>
      <c r="O504" s="27">
        <v>2.2799999999999998</v>
      </c>
      <c r="P504" s="27">
        <v>2.2799999999999998</v>
      </c>
      <c r="Q504" s="32" t="s">
        <v>2432</v>
      </c>
      <c r="R504" s="9" t="s">
        <v>3105</v>
      </c>
      <c r="S504" s="6" t="s">
        <v>3138</v>
      </c>
      <c r="T504" s="6" t="s">
        <v>3115</v>
      </c>
      <c r="U504" s="6" t="s">
        <v>3133</v>
      </c>
      <c r="V504" s="6" t="s">
        <v>3121</v>
      </c>
      <c r="W504" s="6" t="s">
        <v>3139</v>
      </c>
      <c r="AA504" s="33">
        <v>1</v>
      </c>
      <c r="AI504" s="38">
        <v>1</v>
      </c>
      <c r="AP504" s="33">
        <v>1</v>
      </c>
      <c r="AV504" s="38">
        <v>1</v>
      </c>
      <c r="BD504" s="33">
        <v>1</v>
      </c>
    </row>
    <row r="505" spans="1:56" ht="15" customHeight="1" x14ac:dyDescent="0.35">
      <c r="A505" s="9">
        <v>504</v>
      </c>
      <c r="B505" s="3" t="s">
        <v>3329</v>
      </c>
      <c r="C505" s="3">
        <v>181</v>
      </c>
      <c r="D505" s="3">
        <v>181</v>
      </c>
      <c r="Q505" s="32"/>
      <c r="R505" s="9"/>
    </row>
    <row r="506" spans="1:56" ht="15" customHeight="1" x14ac:dyDescent="0.35">
      <c r="A506" s="9">
        <v>505</v>
      </c>
      <c r="B506" s="3" t="s">
        <v>1411</v>
      </c>
      <c r="C506" s="3">
        <v>445</v>
      </c>
      <c r="D506" s="3">
        <v>445</v>
      </c>
      <c r="F506" s="3" t="s">
        <v>1556</v>
      </c>
      <c r="G506" s="3" t="s">
        <v>1556</v>
      </c>
      <c r="H506" s="3" t="s">
        <v>884</v>
      </c>
      <c r="I506" s="3" t="s">
        <v>883</v>
      </c>
      <c r="J506" s="3" t="s">
        <v>1921</v>
      </c>
      <c r="K506" s="3" t="s">
        <v>974</v>
      </c>
      <c r="L506" s="3" t="s">
        <v>974</v>
      </c>
      <c r="M506" s="33" t="s">
        <v>882</v>
      </c>
      <c r="P506" s="27">
        <v>1.65</v>
      </c>
      <c r="Q506" s="32" t="s">
        <v>2433</v>
      </c>
      <c r="R506" s="9" t="s">
        <v>3107</v>
      </c>
      <c r="S506" s="6" t="s">
        <v>3122</v>
      </c>
      <c r="T506" s="6" t="s">
        <v>3123</v>
      </c>
      <c r="U506" s="6" t="s">
        <v>3124</v>
      </c>
      <c r="V506" s="6" t="s">
        <v>3125</v>
      </c>
      <c r="W506" s="6" t="s">
        <v>3126</v>
      </c>
      <c r="Y506" s="33">
        <v>1</v>
      </c>
      <c r="AM506" s="33">
        <v>1</v>
      </c>
      <c r="AQ506" s="33">
        <v>1</v>
      </c>
      <c r="AV506" s="38">
        <v>1</v>
      </c>
      <c r="AW506" s="33">
        <v>1</v>
      </c>
      <c r="AX506" s="33">
        <v>1</v>
      </c>
      <c r="AZ506" s="38">
        <v>1</v>
      </c>
      <c r="BD506" s="33">
        <v>1</v>
      </c>
    </row>
    <row r="507" spans="1:56" ht="15" customHeight="1" x14ac:dyDescent="0.35">
      <c r="A507" s="9">
        <v>506</v>
      </c>
      <c r="B507" s="3" t="s">
        <v>1960</v>
      </c>
      <c r="C507" s="3">
        <v>96</v>
      </c>
      <c r="D507" s="3">
        <v>96</v>
      </c>
      <c r="Q507" s="32"/>
      <c r="R507" s="9"/>
      <c r="S507" s="6" t="s">
        <v>3132</v>
      </c>
      <c r="T507" s="6" t="s">
        <v>3132</v>
      </c>
      <c r="U507" s="6" t="s">
        <v>3132</v>
      </c>
      <c r="V507" s="6" t="s">
        <v>3132</v>
      </c>
      <c r="W507" s="6" t="s">
        <v>3132</v>
      </c>
      <c r="AP507" s="39"/>
    </row>
    <row r="508" spans="1:56" ht="15" customHeight="1" x14ac:dyDescent="0.35">
      <c r="A508" s="9">
        <v>507</v>
      </c>
      <c r="B508" s="3" t="s">
        <v>1417</v>
      </c>
      <c r="C508" s="3">
        <v>447</v>
      </c>
      <c r="D508" s="3">
        <v>447</v>
      </c>
      <c r="F508" s="3" t="s">
        <v>1560</v>
      </c>
      <c r="G508" s="3" t="s">
        <v>1560</v>
      </c>
      <c r="H508" s="3" t="s">
        <v>888</v>
      </c>
      <c r="I508" s="3" t="s">
        <v>883</v>
      </c>
      <c r="J508" s="3" t="s">
        <v>1921</v>
      </c>
      <c r="K508" s="3" t="s">
        <v>974</v>
      </c>
      <c r="L508" s="3" t="s">
        <v>974</v>
      </c>
      <c r="M508" s="33" t="s">
        <v>882</v>
      </c>
      <c r="P508" s="27">
        <v>1.94</v>
      </c>
      <c r="Q508" s="32" t="s">
        <v>2434</v>
      </c>
      <c r="R508" s="9" t="s">
        <v>3107</v>
      </c>
      <c r="S508" s="6" t="s">
        <v>3122</v>
      </c>
      <c r="T508" s="6" t="s">
        <v>3123</v>
      </c>
      <c r="U508" s="6" t="s">
        <v>3124</v>
      </c>
      <c r="V508" s="6" t="s">
        <v>3128</v>
      </c>
      <c r="W508" s="6" t="s">
        <v>3118</v>
      </c>
      <c r="Y508" s="33">
        <v>1</v>
      </c>
      <c r="AM508" s="33">
        <v>1</v>
      </c>
      <c r="AQ508" s="33">
        <v>1</v>
      </c>
      <c r="AW508" s="33">
        <v>1</v>
      </c>
      <c r="AZ508" s="38">
        <v>1</v>
      </c>
    </row>
    <row r="509" spans="1:56" ht="15" customHeight="1" x14ac:dyDescent="0.35">
      <c r="A509" s="9">
        <v>508</v>
      </c>
      <c r="B509" s="3" t="s">
        <v>1748</v>
      </c>
      <c r="C509" s="3">
        <v>181</v>
      </c>
      <c r="D509" s="3">
        <v>181</v>
      </c>
      <c r="Q509" s="32"/>
      <c r="R509" s="9"/>
      <c r="S509" s="6" t="s">
        <v>3132</v>
      </c>
      <c r="T509" s="6" t="s">
        <v>3132</v>
      </c>
      <c r="U509" s="6" t="s">
        <v>3132</v>
      </c>
      <c r="V509" s="6" t="s">
        <v>3132</v>
      </c>
      <c r="W509" s="6" t="s">
        <v>3132</v>
      </c>
      <c r="AP509" s="39"/>
    </row>
    <row r="510" spans="1:56" ht="15" customHeight="1" x14ac:dyDescent="0.35">
      <c r="A510" s="9">
        <v>509</v>
      </c>
      <c r="B510" s="3" t="s">
        <v>1749</v>
      </c>
      <c r="C510" s="3">
        <v>19</v>
      </c>
      <c r="D510" s="3">
        <v>19</v>
      </c>
      <c r="Q510" s="32"/>
      <c r="R510" s="9"/>
      <c r="S510" s="6" t="s">
        <v>3132</v>
      </c>
      <c r="T510" s="6" t="s">
        <v>3132</v>
      </c>
      <c r="U510" s="6" t="s">
        <v>3132</v>
      </c>
      <c r="V510" s="6" t="s">
        <v>3132</v>
      </c>
      <c r="W510" s="6" t="s">
        <v>3132</v>
      </c>
    </row>
    <row r="511" spans="1:56" ht="15" customHeight="1" x14ac:dyDescent="0.35">
      <c r="A511" s="9">
        <v>510</v>
      </c>
      <c r="B511" s="3" t="s">
        <v>1750</v>
      </c>
      <c r="C511" s="3">
        <v>176</v>
      </c>
      <c r="D511" s="3">
        <v>176</v>
      </c>
      <c r="Q511" s="32"/>
      <c r="R511" s="9"/>
      <c r="S511" s="6" t="s">
        <v>3132</v>
      </c>
      <c r="T511" s="6" t="s">
        <v>3132</v>
      </c>
      <c r="U511" s="6" t="s">
        <v>3132</v>
      </c>
      <c r="V511" s="6" t="s">
        <v>3132</v>
      </c>
      <c r="W511" s="6" t="s">
        <v>3132</v>
      </c>
    </row>
    <row r="512" spans="1:56" ht="15" customHeight="1" x14ac:dyDescent="0.35">
      <c r="A512" s="9">
        <v>511</v>
      </c>
      <c r="B512" s="3" t="s">
        <v>1961</v>
      </c>
      <c r="C512" s="3">
        <v>451</v>
      </c>
      <c r="D512" s="3">
        <v>451</v>
      </c>
      <c r="E512" s="6" t="s">
        <v>2028</v>
      </c>
      <c r="F512" s="3" t="s">
        <v>1554</v>
      </c>
      <c r="G512" s="3" t="s">
        <v>1554</v>
      </c>
      <c r="H512" s="3" t="s">
        <v>974</v>
      </c>
      <c r="I512" s="3" t="s">
        <v>1412</v>
      </c>
      <c r="J512" s="3" t="s">
        <v>1922</v>
      </c>
      <c r="K512" s="3" t="s">
        <v>974</v>
      </c>
      <c r="L512" s="3" t="s">
        <v>974</v>
      </c>
      <c r="M512" s="33" t="s">
        <v>882</v>
      </c>
      <c r="P512" s="33">
        <v>9</v>
      </c>
      <c r="Q512" s="32" t="s">
        <v>2435</v>
      </c>
      <c r="R512" s="9" t="s">
        <v>3098</v>
      </c>
      <c r="S512" s="6" t="s">
        <v>3114</v>
      </c>
      <c r="T512" s="6" t="s">
        <v>3115</v>
      </c>
      <c r="U512" s="6" t="s">
        <v>3120</v>
      </c>
      <c r="V512" s="6" t="s">
        <v>3168</v>
      </c>
      <c r="W512" s="6" t="s">
        <v>3118</v>
      </c>
      <c r="X512" s="38">
        <v>1</v>
      </c>
      <c r="AI512" s="38">
        <v>1</v>
      </c>
      <c r="AO512" s="38">
        <v>1</v>
      </c>
      <c r="AX512" s="33">
        <v>1</v>
      </c>
      <c r="AZ512" s="38">
        <v>1</v>
      </c>
    </row>
    <row r="513" spans="1:60" ht="15" customHeight="1" x14ac:dyDescent="0.35">
      <c r="A513" s="9">
        <v>512</v>
      </c>
      <c r="D513" s="3">
        <v>451</v>
      </c>
      <c r="E513" s="6" t="s">
        <v>2029</v>
      </c>
      <c r="F513" s="3" t="s">
        <v>1554</v>
      </c>
      <c r="G513" s="3" t="s">
        <v>1554</v>
      </c>
      <c r="H513" s="3" t="s">
        <v>974</v>
      </c>
      <c r="I513" s="3" t="s">
        <v>1412</v>
      </c>
      <c r="J513" s="3" t="s">
        <v>1922</v>
      </c>
      <c r="Q513" s="32" t="s">
        <v>2436</v>
      </c>
      <c r="R513" s="9" t="s">
        <v>3104</v>
      </c>
      <c r="S513" s="6" t="s">
        <v>3183</v>
      </c>
      <c r="T513" s="6" t="s">
        <v>3119</v>
      </c>
      <c r="U513" s="6" t="s">
        <v>3120</v>
      </c>
      <c r="V513" s="6" t="s">
        <v>3125</v>
      </c>
      <c r="W513" s="6" t="s">
        <v>3172</v>
      </c>
      <c r="Y513" s="33">
        <v>1</v>
      </c>
      <c r="AD513" s="33">
        <v>1</v>
      </c>
      <c r="AJ513" s="33">
        <v>1</v>
      </c>
      <c r="AO513" s="38">
        <v>1</v>
      </c>
      <c r="AV513" s="38">
        <v>1</v>
      </c>
      <c r="AW513" s="33">
        <v>1</v>
      </c>
      <c r="AX513" s="33">
        <v>1</v>
      </c>
      <c r="BH513" s="33">
        <v>1</v>
      </c>
    </row>
    <row r="514" spans="1:60" ht="15" customHeight="1" x14ac:dyDescent="0.35">
      <c r="A514" s="9">
        <v>513</v>
      </c>
      <c r="B514" s="3" t="s">
        <v>1418</v>
      </c>
      <c r="C514" s="3">
        <v>452</v>
      </c>
      <c r="D514" s="3">
        <v>452</v>
      </c>
      <c r="F514" s="3" t="s">
        <v>1962</v>
      </c>
      <c r="G514" s="3" t="s">
        <v>1962</v>
      </c>
      <c r="H514" s="3" t="s">
        <v>884</v>
      </c>
      <c r="I514" s="3" t="s">
        <v>883</v>
      </c>
      <c r="J514" s="3" t="s">
        <v>1921</v>
      </c>
      <c r="K514" s="3" t="s">
        <v>974</v>
      </c>
      <c r="L514" s="3" t="s">
        <v>974</v>
      </c>
      <c r="M514" s="33" t="s">
        <v>882</v>
      </c>
      <c r="P514" s="27">
        <v>0.5</v>
      </c>
      <c r="Q514" s="32" t="s">
        <v>2437</v>
      </c>
      <c r="R514" s="9" t="s">
        <v>3107</v>
      </c>
      <c r="S514" s="6" t="s">
        <v>3122</v>
      </c>
      <c r="T514" s="6" t="s">
        <v>3123</v>
      </c>
      <c r="U514" s="6" t="s">
        <v>3124</v>
      </c>
      <c r="V514" s="6" t="s">
        <v>3125</v>
      </c>
      <c r="W514" s="6" t="s">
        <v>3126</v>
      </c>
      <c r="Y514" s="33">
        <v>1</v>
      </c>
      <c r="AM514" s="33">
        <v>1</v>
      </c>
      <c r="AQ514" s="33">
        <v>1</v>
      </c>
      <c r="AV514" s="38">
        <v>1</v>
      </c>
      <c r="AW514" s="33">
        <v>1</v>
      </c>
      <c r="AX514" s="33">
        <v>1</v>
      </c>
      <c r="AZ514" s="38">
        <v>1</v>
      </c>
      <c r="BD514" s="33">
        <v>1</v>
      </c>
    </row>
    <row r="515" spans="1:60" ht="15" customHeight="1" x14ac:dyDescent="0.35">
      <c r="A515" s="9">
        <v>514</v>
      </c>
      <c r="B515" s="3" t="s">
        <v>1751</v>
      </c>
      <c r="C515" s="3">
        <v>19</v>
      </c>
      <c r="D515" s="3">
        <v>19</v>
      </c>
      <c r="Q515" s="32"/>
      <c r="R515" s="9"/>
      <c r="S515" s="6" t="s">
        <v>3132</v>
      </c>
      <c r="T515" s="6" t="s">
        <v>3132</v>
      </c>
      <c r="U515" s="6" t="s">
        <v>3132</v>
      </c>
      <c r="V515" s="6" t="s">
        <v>3132</v>
      </c>
      <c r="W515" s="6" t="s">
        <v>3132</v>
      </c>
    </row>
    <row r="516" spans="1:60" ht="15" customHeight="1" x14ac:dyDescent="0.35">
      <c r="A516" s="9">
        <v>515</v>
      </c>
      <c r="B516" s="3" t="s">
        <v>1963</v>
      </c>
      <c r="C516" s="3">
        <v>440</v>
      </c>
      <c r="D516" s="3">
        <v>440</v>
      </c>
      <c r="Q516" s="32"/>
      <c r="R516" s="9"/>
      <c r="S516" s="6" t="s">
        <v>3132</v>
      </c>
      <c r="T516" s="6" t="s">
        <v>3132</v>
      </c>
      <c r="U516" s="6" t="s">
        <v>3132</v>
      </c>
      <c r="V516" s="6" t="s">
        <v>3132</v>
      </c>
      <c r="W516" s="6" t="s">
        <v>3132</v>
      </c>
    </row>
    <row r="517" spans="1:60" ht="15" customHeight="1" x14ac:dyDescent="0.35">
      <c r="A517" s="9">
        <v>516</v>
      </c>
      <c r="B517" s="3" t="s">
        <v>1419</v>
      </c>
      <c r="C517" s="3">
        <v>455</v>
      </c>
      <c r="D517" s="3">
        <v>455</v>
      </c>
      <c r="F517" s="3" t="s">
        <v>20</v>
      </c>
      <c r="G517" s="6" t="s">
        <v>4426</v>
      </c>
      <c r="H517" s="3" t="s">
        <v>910</v>
      </c>
      <c r="I517" s="3" t="s">
        <v>909</v>
      </c>
      <c r="J517" s="3" t="s">
        <v>1922</v>
      </c>
      <c r="K517" s="3" t="s">
        <v>918</v>
      </c>
      <c r="L517" s="3" t="s">
        <v>1916</v>
      </c>
      <c r="M517" s="33" t="s">
        <v>882</v>
      </c>
      <c r="P517" s="27">
        <v>3</v>
      </c>
      <c r="Q517" s="32" t="s">
        <v>2438</v>
      </c>
      <c r="R517" s="9" t="s">
        <v>3100</v>
      </c>
      <c r="S517" s="6" t="s">
        <v>3122</v>
      </c>
      <c r="T517" s="6" t="s">
        <v>3115</v>
      </c>
      <c r="U517" s="6" t="s">
        <v>3120</v>
      </c>
      <c r="V517" s="6" t="s">
        <v>3128</v>
      </c>
      <c r="W517" s="6" t="s">
        <v>3159</v>
      </c>
      <c r="Y517" s="33">
        <v>1</v>
      </c>
      <c r="AI517" s="38">
        <v>1</v>
      </c>
      <c r="AO517" s="38">
        <v>1</v>
      </c>
      <c r="AW517" s="33">
        <v>1</v>
      </c>
      <c r="BB517" s="39">
        <v>1</v>
      </c>
      <c r="BD517" s="33">
        <v>1</v>
      </c>
    </row>
    <row r="518" spans="1:60" ht="15" customHeight="1" x14ac:dyDescent="0.35">
      <c r="A518" s="9">
        <v>517</v>
      </c>
      <c r="B518" s="3" t="s">
        <v>39</v>
      </c>
      <c r="C518" s="3">
        <v>42</v>
      </c>
      <c r="D518" s="3">
        <v>42</v>
      </c>
      <c r="Q518" s="32"/>
      <c r="R518" s="9"/>
      <c r="S518" s="6" t="s">
        <v>3132</v>
      </c>
      <c r="T518" s="6" t="s">
        <v>3132</v>
      </c>
      <c r="U518" s="6" t="s">
        <v>3132</v>
      </c>
      <c r="V518" s="6" t="s">
        <v>3132</v>
      </c>
      <c r="W518" s="6" t="s">
        <v>3132</v>
      </c>
    </row>
    <row r="519" spans="1:60" ht="15" customHeight="1" x14ac:dyDescent="0.35">
      <c r="A519" s="9">
        <v>518</v>
      </c>
      <c r="B519" s="3" t="s">
        <v>1420</v>
      </c>
      <c r="C519" s="3">
        <v>457</v>
      </c>
      <c r="D519" s="3">
        <v>457</v>
      </c>
      <c r="F519" s="3" t="s">
        <v>390</v>
      </c>
      <c r="G519" s="3" t="s">
        <v>4427</v>
      </c>
      <c r="H519" s="3" t="s">
        <v>884</v>
      </c>
      <c r="I519" s="3" t="s">
        <v>883</v>
      </c>
      <c r="J519" s="3" t="s">
        <v>1921</v>
      </c>
      <c r="K519" s="3" t="s">
        <v>932</v>
      </c>
      <c r="L519" s="3" t="s">
        <v>1918</v>
      </c>
      <c r="M519" s="33" t="s">
        <v>882</v>
      </c>
      <c r="N519" s="27">
        <v>2.2000000000000002</v>
      </c>
      <c r="O519" s="27">
        <v>2</v>
      </c>
      <c r="P519" s="27">
        <v>2.1</v>
      </c>
      <c r="Q519" s="32" t="s">
        <v>2439</v>
      </c>
      <c r="R519" s="9" t="s">
        <v>3107</v>
      </c>
      <c r="S519" s="6" t="s">
        <v>3122</v>
      </c>
      <c r="T519" s="6" t="s">
        <v>3123</v>
      </c>
      <c r="U519" s="6" t="s">
        <v>3124</v>
      </c>
      <c r="V519" s="6" t="s">
        <v>3125</v>
      </c>
      <c r="W519" s="6" t="s">
        <v>3126</v>
      </c>
      <c r="Y519" s="33">
        <v>1</v>
      </c>
      <c r="AM519" s="33">
        <v>1</v>
      </c>
      <c r="AQ519" s="33">
        <v>1</v>
      </c>
      <c r="AV519" s="38">
        <v>1</v>
      </c>
      <c r="AW519" s="33">
        <v>1</v>
      </c>
      <c r="AX519" s="33">
        <v>1</v>
      </c>
      <c r="AZ519" s="38">
        <v>1</v>
      </c>
      <c r="BD519" s="33">
        <v>1</v>
      </c>
    </row>
    <row r="520" spans="1:60" ht="15" customHeight="1" x14ac:dyDescent="0.35">
      <c r="A520" s="9">
        <v>519</v>
      </c>
      <c r="B520" s="3" t="s">
        <v>1752</v>
      </c>
      <c r="C520" s="3">
        <v>516</v>
      </c>
      <c r="D520" s="3">
        <v>516</v>
      </c>
      <c r="Q520" s="32"/>
      <c r="R520" s="9"/>
      <c r="S520" s="6" t="s">
        <v>3132</v>
      </c>
      <c r="T520" s="6" t="s">
        <v>3132</v>
      </c>
      <c r="U520" s="6" t="s">
        <v>3132</v>
      </c>
      <c r="V520" s="6" t="s">
        <v>3132</v>
      </c>
      <c r="W520" s="6" t="s">
        <v>3132</v>
      </c>
    </row>
    <row r="521" spans="1:60" ht="15" customHeight="1" x14ac:dyDescent="0.35">
      <c r="A521" s="9">
        <v>520</v>
      </c>
      <c r="B521" s="3" t="s">
        <v>1753</v>
      </c>
      <c r="C521" s="3">
        <v>116</v>
      </c>
      <c r="D521" s="3">
        <v>116</v>
      </c>
      <c r="Q521" s="32"/>
      <c r="R521" s="9"/>
      <c r="S521" s="6" t="s">
        <v>3132</v>
      </c>
      <c r="T521" s="6" t="s">
        <v>3132</v>
      </c>
      <c r="U521" s="6" t="s">
        <v>3132</v>
      </c>
      <c r="V521" s="6" t="s">
        <v>3132</v>
      </c>
      <c r="W521" s="6" t="s">
        <v>3132</v>
      </c>
    </row>
    <row r="522" spans="1:60" ht="15" customHeight="1" x14ac:dyDescent="0.35">
      <c r="A522" s="9">
        <v>521</v>
      </c>
      <c r="B522" s="3" t="s">
        <v>1421</v>
      </c>
      <c r="C522" s="3">
        <v>460</v>
      </c>
      <c r="D522" s="3">
        <v>460</v>
      </c>
      <c r="F522" s="3" t="s">
        <v>1561</v>
      </c>
      <c r="G522" s="3" t="s">
        <v>1561</v>
      </c>
      <c r="H522" s="3" t="s">
        <v>1159</v>
      </c>
      <c r="I522" s="3" t="s">
        <v>702</v>
      </c>
      <c r="J522" s="3" t="s">
        <v>1922</v>
      </c>
      <c r="K522" s="3" t="s">
        <v>918</v>
      </c>
      <c r="L522" s="3" t="s">
        <v>1916</v>
      </c>
      <c r="M522" s="33" t="s">
        <v>878</v>
      </c>
      <c r="P522" s="33">
        <v>2</v>
      </c>
      <c r="Q522" s="32" t="s">
        <v>2440</v>
      </c>
      <c r="R522" s="9" t="s">
        <v>3097</v>
      </c>
      <c r="S522" s="6" t="s">
        <v>3114</v>
      </c>
      <c r="T522" s="6" t="s">
        <v>3115</v>
      </c>
      <c r="U522" s="6" t="s">
        <v>3133</v>
      </c>
      <c r="V522" s="6" t="s">
        <v>3121</v>
      </c>
      <c r="W522" s="6" t="s">
        <v>3118</v>
      </c>
      <c r="X522" s="38">
        <v>1</v>
      </c>
      <c r="AI522" s="38">
        <v>1</v>
      </c>
      <c r="AP522" s="38">
        <v>1</v>
      </c>
      <c r="AV522" s="38">
        <v>1</v>
      </c>
      <c r="AZ522" s="38">
        <v>1</v>
      </c>
    </row>
    <row r="523" spans="1:60" ht="15" customHeight="1" x14ac:dyDescent="0.35">
      <c r="A523" s="9">
        <v>522</v>
      </c>
      <c r="B523" s="3" t="s">
        <v>1422</v>
      </c>
      <c r="C523" s="3">
        <v>461</v>
      </c>
      <c r="D523" s="3">
        <v>461</v>
      </c>
      <c r="F523" s="3" t="s">
        <v>29</v>
      </c>
      <c r="G523" s="75" t="s">
        <v>4428</v>
      </c>
      <c r="H523" s="3" t="s">
        <v>913</v>
      </c>
      <c r="I523" s="3" t="s">
        <v>909</v>
      </c>
      <c r="J523" s="3" t="s">
        <v>1922</v>
      </c>
      <c r="K523" s="3" t="s">
        <v>918</v>
      </c>
      <c r="L523" s="3" t="s">
        <v>1916</v>
      </c>
      <c r="M523" s="33" t="s">
        <v>882</v>
      </c>
      <c r="P523" s="27">
        <v>3.26</v>
      </c>
      <c r="Q523" s="32" t="s">
        <v>2441</v>
      </c>
      <c r="R523" s="9" t="s">
        <v>3100</v>
      </c>
      <c r="S523" s="6" t="s">
        <v>3122</v>
      </c>
      <c r="T523" s="6" t="s">
        <v>3115</v>
      </c>
      <c r="U523" s="6" t="s">
        <v>3120</v>
      </c>
      <c r="V523" s="6" t="s">
        <v>3128</v>
      </c>
      <c r="W523" s="6" t="s">
        <v>3140</v>
      </c>
      <c r="Y523" s="33">
        <v>1</v>
      </c>
      <c r="AI523" s="38">
        <v>1</v>
      </c>
      <c r="AO523" s="38">
        <v>1</v>
      </c>
      <c r="AW523" s="33">
        <v>1</v>
      </c>
      <c r="BC523" s="33">
        <v>1</v>
      </c>
      <c r="BD523" s="33">
        <v>1</v>
      </c>
    </row>
    <row r="524" spans="1:60" ht="15" customHeight="1" x14ac:dyDescent="0.35">
      <c r="A524" s="9">
        <v>523</v>
      </c>
      <c r="B524" s="3" t="s">
        <v>1423</v>
      </c>
      <c r="C524" s="3">
        <v>462</v>
      </c>
      <c r="D524" s="3">
        <v>462</v>
      </c>
      <c r="F524" s="3" t="s">
        <v>1052</v>
      </c>
      <c r="G524" s="6" t="s">
        <v>4429</v>
      </c>
      <c r="H524" s="3" t="s">
        <v>1003</v>
      </c>
      <c r="I524" s="3" t="s">
        <v>909</v>
      </c>
      <c r="J524" s="3" t="s">
        <v>1922</v>
      </c>
      <c r="K524" s="3" t="s">
        <v>932</v>
      </c>
      <c r="L524" s="3" t="s">
        <v>1918</v>
      </c>
      <c r="M524" s="33" t="s">
        <v>903</v>
      </c>
      <c r="P524" s="27">
        <v>5.95</v>
      </c>
      <c r="Q524" s="32" t="s">
        <v>2442</v>
      </c>
      <c r="R524" s="9" t="s">
        <v>3096</v>
      </c>
      <c r="S524" s="6" t="s">
        <v>3155</v>
      </c>
      <c r="T524" s="6" t="s">
        <v>3115</v>
      </c>
      <c r="U524" s="6" t="s">
        <v>3120</v>
      </c>
      <c r="V524" s="6" t="s">
        <v>3121</v>
      </c>
      <c r="W524" s="6" t="s">
        <v>3157</v>
      </c>
      <c r="X524" s="38">
        <v>1</v>
      </c>
      <c r="AA524" s="33">
        <v>1</v>
      </c>
      <c r="AI524" s="38">
        <v>1</v>
      </c>
      <c r="AO524" s="38">
        <v>1</v>
      </c>
      <c r="AV524" s="38">
        <v>1</v>
      </c>
      <c r="BA524" s="39">
        <v>1</v>
      </c>
      <c r="BC524" s="33">
        <v>1</v>
      </c>
      <c r="BD524" s="33">
        <v>1</v>
      </c>
    </row>
    <row r="525" spans="1:60" ht="15" customHeight="1" x14ac:dyDescent="0.35">
      <c r="A525" s="9">
        <v>524</v>
      </c>
      <c r="B525" s="3" t="s">
        <v>1424</v>
      </c>
      <c r="C525" s="3">
        <v>463</v>
      </c>
      <c r="D525" s="3">
        <v>463</v>
      </c>
      <c r="F525" s="3" t="s">
        <v>99</v>
      </c>
      <c r="G525" s="75" t="s">
        <v>4430</v>
      </c>
      <c r="H525" s="3" t="s">
        <v>626</v>
      </c>
      <c r="I525" s="3" t="s">
        <v>702</v>
      </c>
      <c r="J525" s="3" t="s">
        <v>1922</v>
      </c>
      <c r="K525" s="3" t="s">
        <v>932</v>
      </c>
      <c r="L525" s="3" t="s">
        <v>1918</v>
      </c>
      <c r="M525" s="33" t="s">
        <v>878</v>
      </c>
      <c r="P525" s="27">
        <v>0.78</v>
      </c>
      <c r="Q525" s="32" t="s">
        <v>2443</v>
      </c>
      <c r="R525" s="9" t="s">
        <v>3097</v>
      </c>
      <c r="S525" s="6" t="s">
        <v>3114</v>
      </c>
      <c r="T525" s="6" t="s">
        <v>3115</v>
      </c>
      <c r="U525" s="6" t="s">
        <v>3133</v>
      </c>
      <c r="V525" s="6" t="s">
        <v>3121</v>
      </c>
      <c r="W525" s="6" t="s">
        <v>3118</v>
      </c>
      <c r="X525" s="38">
        <v>1</v>
      </c>
      <c r="AI525" s="38">
        <v>1</v>
      </c>
      <c r="AP525" s="33">
        <v>1</v>
      </c>
      <c r="AV525" s="38">
        <v>1</v>
      </c>
      <c r="AZ525" s="38">
        <v>1</v>
      </c>
    </row>
    <row r="526" spans="1:60" ht="15" customHeight="1" x14ac:dyDescent="0.35">
      <c r="A526" s="9">
        <v>525</v>
      </c>
      <c r="B526" s="3" t="s">
        <v>1754</v>
      </c>
      <c r="C526" s="3">
        <v>697</v>
      </c>
      <c r="D526" s="3">
        <v>697</v>
      </c>
      <c r="G526" s="6"/>
      <c r="Q526" s="32"/>
      <c r="R526" s="9"/>
      <c r="S526" s="6" t="s">
        <v>3132</v>
      </c>
      <c r="T526" s="6" t="s">
        <v>3132</v>
      </c>
      <c r="U526" s="6" t="s">
        <v>3132</v>
      </c>
      <c r="V526" s="6" t="s">
        <v>3132</v>
      </c>
      <c r="W526" s="6" t="s">
        <v>3132</v>
      </c>
    </row>
    <row r="527" spans="1:60" ht="15" customHeight="1" x14ac:dyDescent="0.35">
      <c r="A527" s="9">
        <v>526</v>
      </c>
      <c r="B527" s="3" t="s">
        <v>1425</v>
      </c>
      <c r="C527" s="3">
        <v>465</v>
      </c>
      <c r="D527" s="3">
        <v>465</v>
      </c>
      <c r="F527" s="3" t="s">
        <v>542</v>
      </c>
      <c r="G527" s="75" t="s">
        <v>4431</v>
      </c>
      <c r="H527" s="3" t="s">
        <v>894</v>
      </c>
      <c r="I527" s="3" t="s">
        <v>702</v>
      </c>
      <c r="J527" s="3" t="s">
        <v>1922</v>
      </c>
      <c r="K527" s="3" t="s">
        <v>985</v>
      </c>
      <c r="L527" s="3" t="s">
        <v>1916</v>
      </c>
      <c r="M527" s="33" t="s">
        <v>878</v>
      </c>
      <c r="P527" s="27">
        <v>3</v>
      </c>
      <c r="Q527" s="32" t="s">
        <v>2445</v>
      </c>
      <c r="R527" s="9" t="s">
        <v>3097</v>
      </c>
      <c r="S527" s="6" t="s">
        <v>3114</v>
      </c>
      <c r="T527" s="6" t="s">
        <v>3115</v>
      </c>
      <c r="U527" s="6" t="s">
        <v>3133</v>
      </c>
      <c r="V527" s="6" t="s">
        <v>3121</v>
      </c>
      <c r="W527" s="6" t="s">
        <v>3118</v>
      </c>
      <c r="X527" s="38">
        <v>1</v>
      </c>
      <c r="AI527" s="38">
        <v>1</v>
      </c>
      <c r="AP527" s="33">
        <v>1</v>
      </c>
      <c r="AV527" s="38">
        <v>1</v>
      </c>
      <c r="AZ527" s="38">
        <v>1</v>
      </c>
    </row>
    <row r="528" spans="1:60" ht="15" customHeight="1" x14ac:dyDescent="0.35">
      <c r="A528" s="9">
        <v>527</v>
      </c>
      <c r="B528" s="3" t="s">
        <v>1427</v>
      </c>
      <c r="C528" s="3">
        <v>466</v>
      </c>
      <c r="D528" s="3">
        <v>466</v>
      </c>
      <c r="F528" s="7" t="s">
        <v>867</v>
      </c>
      <c r="G528" s="75" t="s">
        <v>4432</v>
      </c>
      <c r="H528" s="3" t="s">
        <v>319</v>
      </c>
      <c r="I528" s="3" t="s">
        <v>941</v>
      </c>
      <c r="J528" s="3" t="s">
        <v>1922</v>
      </c>
      <c r="K528" s="3" t="s">
        <v>918</v>
      </c>
      <c r="L528" s="3" t="s">
        <v>1916</v>
      </c>
      <c r="M528" s="33" t="s">
        <v>903</v>
      </c>
      <c r="P528" s="33">
        <v>2.7</v>
      </c>
      <c r="Q528" s="32" t="s">
        <v>2446</v>
      </c>
      <c r="R528" s="9" t="s">
        <v>3102</v>
      </c>
      <c r="S528" s="6" t="s">
        <v>3145</v>
      </c>
      <c r="T528" s="6" t="s">
        <v>3115</v>
      </c>
      <c r="U528" s="6" t="s">
        <v>3120</v>
      </c>
      <c r="V528" s="6" t="s">
        <v>3125</v>
      </c>
      <c r="W528" s="6" t="s">
        <v>3146</v>
      </c>
      <c r="X528" s="38">
        <v>1</v>
      </c>
      <c r="AA528" s="33">
        <v>1</v>
      </c>
      <c r="AC528" s="33">
        <v>1</v>
      </c>
      <c r="AI528" s="38">
        <v>1</v>
      </c>
      <c r="AO528" s="38">
        <v>1</v>
      </c>
      <c r="AV528" s="38">
        <v>1</v>
      </c>
      <c r="AW528" s="33">
        <v>1</v>
      </c>
      <c r="AX528" s="33">
        <v>1</v>
      </c>
      <c r="AZ528" s="38">
        <v>1</v>
      </c>
      <c r="BC528" s="33">
        <v>1</v>
      </c>
      <c r="BD528" s="33">
        <v>1</v>
      </c>
    </row>
    <row r="529" spans="1:56" ht="15" customHeight="1" x14ac:dyDescent="0.35">
      <c r="A529" s="9">
        <v>528</v>
      </c>
      <c r="B529" s="3" t="s">
        <v>1755</v>
      </c>
      <c r="C529" s="3">
        <v>526</v>
      </c>
      <c r="D529" s="3">
        <v>526</v>
      </c>
      <c r="Q529" s="32"/>
      <c r="R529" s="9"/>
      <c r="S529" s="6" t="s">
        <v>3132</v>
      </c>
      <c r="T529" s="6" t="s">
        <v>3132</v>
      </c>
      <c r="U529" s="6" t="s">
        <v>3132</v>
      </c>
      <c r="V529" s="6" t="s">
        <v>3132</v>
      </c>
      <c r="W529" s="6" t="s">
        <v>3132</v>
      </c>
    </row>
    <row r="530" spans="1:56" ht="15" customHeight="1" x14ac:dyDescent="0.35">
      <c r="A530" s="9">
        <v>529</v>
      </c>
      <c r="B530" s="3" t="s">
        <v>1428</v>
      </c>
      <c r="C530" s="3">
        <v>468</v>
      </c>
      <c r="D530" s="3">
        <v>468</v>
      </c>
      <c r="F530" s="3" t="s">
        <v>589</v>
      </c>
      <c r="G530" s="3" t="s">
        <v>4433</v>
      </c>
      <c r="H530" s="3" t="s">
        <v>590</v>
      </c>
      <c r="I530" s="3" t="s">
        <v>148</v>
      </c>
      <c r="J530" s="3" t="s">
        <v>897</v>
      </c>
      <c r="K530" s="3" t="s">
        <v>932</v>
      </c>
      <c r="L530" s="3" t="s">
        <v>1918</v>
      </c>
      <c r="M530" s="33" t="s">
        <v>903</v>
      </c>
      <c r="P530" s="6">
        <v>10.48</v>
      </c>
      <c r="Q530" s="32" t="s">
        <v>2447</v>
      </c>
      <c r="R530" s="9" t="s">
        <v>3100</v>
      </c>
      <c r="S530" s="6" t="s">
        <v>3139</v>
      </c>
      <c r="T530" s="6" t="s">
        <v>3115</v>
      </c>
      <c r="U530" s="6" t="s">
        <v>3120</v>
      </c>
      <c r="V530" s="6" t="s">
        <v>3128</v>
      </c>
      <c r="W530" s="6" t="s">
        <v>3139</v>
      </c>
      <c r="AD530" s="33">
        <v>1</v>
      </c>
      <c r="AI530" s="38">
        <v>1</v>
      </c>
      <c r="AO530" s="38">
        <v>1</v>
      </c>
      <c r="AW530" s="33">
        <v>1</v>
      </c>
      <c r="BD530" s="33">
        <v>1</v>
      </c>
    </row>
    <row r="531" spans="1:56" ht="15" customHeight="1" x14ac:dyDescent="0.35">
      <c r="A531" s="9">
        <v>530</v>
      </c>
      <c r="B531" s="3" t="s">
        <v>57</v>
      </c>
      <c r="C531" s="3">
        <v>469</v>
      </c>
      <c r="D531" s="3">
        <v>469</v>
      </c>
      <c r="E531" s="6" t="s">
        <v>2028</v>
      </c>
      <c r="F531" s="3" t="s">
        <v>1562</v>
      </c>
      <c r="G531" s="3" t="s">
        <v>1562</v>
      </c>
      <c r="H531" s="3" t="s">
        <v>974</v>
      </c>
      <c r="I531" s="3" t="s">
        <v>881</v>
      </c>
      <c r="J531" s="3" t="s">
        <v>1922</v>
      </c>
      <c r="K531" s="3" t="s">
        <v>974</v>
      </c>
      <c r="L531" s="3" t="s">
        <v>974</v>
      </c>
      <c r="M531" s="33" t="s">
        <v>878</v>
      </c>
      <c r="P531" s="27">
        <v>3.94</v>
      </c>
      <c r="Q531" s="32" t="s">
        <v>2448</v>
      </c>
      <c r="R531" s="9" t="s">
        <v>3098</v>
      </c>
      <c r="S531" s="6" t="s">
        <v>3114</v>
      </c>
      <c r="T531" s="6" t="s">
        <v>3115</v>
      </c>
      <c r="U531" s="6" t="s">
        <v>3116</v>
      </c>
      <c r="V531" s="6" t="s">
        <v>3121</v>
      </c>
      <c r="W531" s="6" t="s">
        <v>3118</v>
      </c>
      <c r="X531" s="38">
        <v>1</v>
      </c>
      <c r="AI531" s="38">
        <v>1</v>
      </c>
      <c r="AR531" s="33">
        <v>1</v>
      </c>
      <c r="AV531" s="38">
        <v>1</v>
      </c>
      <c r="AZ531" s="38">
        <v>1</v>
      </c>
    </row>
    <row r="532" spans="1:56" ht="15" customHeight="1" x14ac:dyDescent="0.35">
      <c r="A532" s="9">
        <v>531</v>
      </c>
      <c r="D532" s="3">
        <v>469</v>
      </c>
      <c r="E532" s="6" t="s">
        <v>2029</v>
      </c>
      <c r="F532" s="3" t="s">
        <v>1562</v>
      </c>
      <c r="G532" s="3" t="s">
        <v>1562</v>
      </c>
      <c r="H532" s="3" t="s">
        <v>974</v>
      </c>
      <c r="I532" s="3" t="s">
        <v>881</v>
      </c>
      <c r="J532" s="3" t="s">
        <v>1922</v>
      </c>
      <c r="Q532" s="32" t="s">
        <v>2449</v>
      </c>
      <c r="R532" s="9" t="s">
        <v>3097</v>
      </c>
      <c r="S532" s="6" t="s">
        <v>3114</v>
      </c>
      <c r="T532" s="6" t="s">
        <v>3115</v>
      </c>
      <c r="U532" s="6" t="s">
        <v>3120</v>
      </c>
      <c r="V532" s="6" t="s">
        <v>3121</v>
      </c>
      <c r="W532" s="6" t="s">
        <v>3118</v>
      </c>
      <c r="X532" s="38">
        <v>1</v>
      </c>
      <c r="AI532" s="38">
        <v>1</v>
      </c>
      <c r="AO532" s="38">
        <v>1</v>
      </c>
      <c r="AV532" s="38">
        <v>1</v>
      </c>
      <c r="AZ532" s="38">
        <v>1</v>
      </c>
    </row>
    <row r="533" spans="1:56" ht="15" customHeight="1" x14ac:dyDescent="0.35">
      <c r="A533" s="9">
        <v>532</v>
      </c>
      <c r="B533" s="3" t="s">
        <v>1429</v>
      </c>
      <c r="C533" s="3">
        <v>470</v>
      </c>
      <c r="D533" s="3">
        <v>470</v>
      </c>
      <c r="F533" s="3" t="s">
        <v>418</v>
      </c>
      <c r="G533" s="3" t="s">
        <v>418</v>
      </c>
      <c r="H533" s="3" t="s">
        <v>1003</v>
      </c>
      <c r="I533" s="3" t="s">
        <v>909</v>
      </c>
      <c r="J533" s="3" t="s">
        <v>1922</v>
      </c>
      <c r="K533" s="3" t="s">
        <v>932</v>
      </c>
      <c r="L533" s="3" t="s">
        <v>1918</v>
      </c>
      <c r="M533" s="33" t="s">
        <v>903</v>
      </c>
      <c r="P533" s="27">
        <v>3.16</v>
      </c>
      <c r="Q533" s="32" t="s">
        <v>2450</v>
      </c>
      <c r="R533" s="9" t="s">
        <v>3096</v>
      </c>
      <c r="S533" s="6" t="s">
        <v>3114</v>
      </c>
      <c r="T533" s="6" t="s">
        <v>3115</v>
      </c>
      <c r="U533" s="6" t="s">
        <v>3120</v>
      </c>
      <c r="V533" s="6" t="s">
        <v>3121</v>
      </c>
      <c r="W533" s="6" t="s">
        <v>3163</v>
      </c>
      <c r="X533" s="38">
        <v>1</v>
      </c>
      <c r="AI533" s="38">
        <v>1</v>
      </c>
      <c r="AO533" s="38">
        <v>1</v>
      </c>
      <c r="AV533" s="38">
        <v>1</v>
      </c>
      <c r="BA533" s="39">
        <v>1</v>
      </c>
      <c r="BD533" s="33">
        <v>1</v>
      </c>
    </row>
    <row r="534" spans="1:56" ht="15" customHeight="1" x14ac:dyDescent="0.35">
      <c r="A534" s="9">
        <v>533</v>
      </c>
      <c r="B534" s="3" t="s">
        <v>450</v>
      </c>
      <c r="C534" s="3">
        <v>471</v>
      </c>
      <c r="D534" s="3">
        <v>471</v>
      </c>
      <c r="F534" s="3" t="s">
        <v>1511</v>
      </c>
      <c r="G534" s="6" t="s">
        <v>4434</v>
      </c>
      <c r="H534" s="3" t="s">
        <v>1369</v>
      </c>
      <c r="I534" s="3" t="s">
        <v>904</v>
      </c>
      <c r="J534" s="3" t="s">
        <v>1922</v>
      </c>
      <c r="K534" s="3" t="s">
        <v>918</v>
      </c>
      <c r="L534" s="3" t="s">
        <v>1916</v>
      </c>
      <c r="M534" s="33" t="s">
        <v>878</v>
      </c>
      <c r="P534" s="27">
        <v>1.1399999999999999</v>
      </c>
      <c r="Q534" s="32" t="s">
        <v>2451</v>
      </c>
      <c r="R534" s="9" t="s">
        <v>3097</v>
      </c>
      <c r="S534" s="6" t="s">
        <v>3114</v>
      </c>
      <c r="T534" s="6" t="s">
        <v>3115</v>
      </c>
      <c r="U534" s="6" t="s">
        <v>3133</v>
      </c>
      <c r="V534" s="6" t="s">
        <v>3121</v>
      </c>
      <c r="W534" s="6" t="s">
        <v>3137</v>
      </c>
      <c r="X534" s="38">
        <v>1</v>
      </c>
      <c r="AI534" s="38">
        <v>1</v>
      </c>
      <c r="AP534" s="33">
        <v>1</v>
      </c>
      <c r="AV534" s="38">
        <v>1</v>
      </c>
      <c r="AZ534" s="38">
        <v>1</v>
      </c>
      <c r="BC534" s="33">
        <v>1</v>
      </c>
    </row>
    <row r="535" spans="1:56" ht="15" customHeight="1" x14ac:dyDescent="0.35">
      <c r="A535" s="9">
        <v>534</v>
      </c>
      <c r="B535" s="3" t="s">
        <v>3594</v>
      </c>
      <c r="C535" s="3">
        <v>472</v>
      </c>
      <c r="D535" s="3">
        <v>472</v>
      </c>
      <c r="F535" s="43" t="s">
        <v>3491</v>
      </c>
      <c r="G535" s="3" t="s">
        <v>4435</v>
      </c>
      <c r="H535" s="3" t="s">
        <v>913</v>
      </c>
      <c r="I535" s="3" t="s">
        <v>909</v>
      </c>
      <c r="J535" s="3" t="s">
        <v>1922</v>
      </c>
      <c r="K535" s="3" t="s">
        <v>918</v>
      </c>
      <c r="L535" s="3" t="s">
        <v>1916</v>
      </c>
      <c r="M535" s="33" t="s">
        <v>882</v>
      </c>
      <c r="P535" s="27">
        <v>3.1</v>
      </c>
      <c r="Q535" s="32" t="s">
        <v>2452</v>
      </c>
      <c r="R535" s="9" t="s">
        <v>3100</v>
      </c>
      <c r="S535" s="6" t="s">
        <v>3122</v>
      </c>
      <c r="T535" s="6" t="s">
        <v>3115</v>
      </c>
      <c r="U535" s="6" t="s">
        <v>3120</v>
      </c>
      <c r="V535" s="6" t="s">
        <v>3128</v>
      </c>
      <c r="W535" s="6" t="s">
        <v>3140</v>
      </c>
      <c r="Y535" s="33">
        <v>1</v>
      </c>
      <c r="AI535" s="38">
        <v>1</v>
      </c>
      <c r="AO535" s="38">
        <v>1</v>
      </c>
      <c r="AW535" s="33">
        <v>1</v>
      </c>
      <c r="BC535" s="33">
        <v>1</v>
      </c>
      <c r="BD535" s="33">
        <v>1</v>
      </c>
    </row>
    <row r="536" spans="1:56" ht="15" customHeight="1" x14ac:dyDescent="0.35">
      <c r="A536" s="9">
        <v>535</v>
      </c>
      <c r="B536" s="3" t="s">
        <v>1431</v>
      </c>
      <c r="C536" s="3">
        <v>473</v>
      </c>
      <c r="D536" s="3">
        <v>473</v>
      </c>
      <c r="F536" s="3" t="s">
        <v>1560</v>
      </c>
      <c r="G536" s="3" t="s">
        <v>1560</v>
      </c>
      <c r="H536" s="3" t="s">
        <v>916</v>
      </c>
      <c r="I536" s="3" t="s">
        <v>883</v>
      </c>
      <c r="J536" s="3" t="s">
        <v>1921</v>
      </c>
      <c r="K536" s="3" t="s">
        <v>1155</v>
      </c>
      <c r="L536" s="3" t="s">
        <v>1919</v>
      </c>
      <c r="M536" s="33" t="s">
        <v>882</v>
      </c>
      <c r="P536" s="27">
        <v>1.47</v>
      </c>
      <c r="Q536" s="32" t="s">
        <v>2453</v>
      </c>
      <c r="R536" s="9" t="s">
        <v>3107</v>
      </c>
      <c r="S536" s="6" t="s">
        <v>3122</v>
      </c>
      <c r="T536" s="6" t="s">
        <v>3123</v>
      </c>
      <c r="U536" s="6" t="s">
        <v>3124</v>
      </c>
      <c r="V536" s="6" t="s">
        <v>3125</v>
      </c>
      <c r="W536" s="6" t="s">
        <v>3118</v>
      </c>
      <c r="Y536" s="33">
        <v>1</v>
      </c>
      <c r="AM536" s="33">
        <v>1</v>
      </c>
      <c r="AQ536" s="33">
        <v>1</v>
      </c>
      <c r="AV536" s="38">
        <v>1</v>
      </c>
      <c r="AW536" s="33">
        <v>1</v>
      </c>
      <c r="AX536" s="33">
        <v>1</v>
      </c>
      <c r="AZ536" s="38">
        <v>1</v>
      </c>
    </row>
    <row r="537" spans="1:56" ht="15" customHeight="1" x14ac:dyDescent="0.35">
      <c r="A537" s="9">
        <v>536</v>
      </c>
      <c r="B537" s="3" t="s">
        <v>1432</v>
      </c>
      <c r="C537" s="3">
        <v>474</v>
      </c>
      <c r="D537" s="3">
        <v>474</v>
      </c>
      <c r="F537" s="3" t="s">
        <v>407</v>
      </c>
      <c r="G537" s="3" t="s">
        <v>407</v>
      </c>
      <c r="H537" s="3" t="s">
        <v>1106</v>
      </c>
      <c r="I537" s="3" t="s">
        <v>909</v>
      </c>
      <c r="J537" s="3" t="s">
        <v>1922</v>
      </c>
      <c r="K537" s="3" t="s">
        <v>932</v>
      </c>
      <c r="L537" s="3" t="s">
        <v>1918</v>
      </c>
      <c r="M537" s="33" t="s">
        <v>903</v>
      </c>
      <c r="P537" s="27">
        <v>1.37</v>
      </c>
      <c r="Q537" s="32" t="s">
        <v>2454</v>
      </c>
      <c r="R537" s="9" t="s">
        <v>3102</v>
      </c>
      <c r="S537" s="6" t="s">
        <v>3138</v>
      </c>
      <c r="T537" s="6" t="s">
        <v>3115</v>
      </c>
      <c r="U537" s="6" t="s">
        <v>3120</v>
      </c>
      <c r="V537" s="6" t="s">
        <v>3125</v>
      </c>
      <c r="W537" s="6" t="s">
        <v>3140</v>
      </c>
      <c r="AA537" s="33">
        <v>1</v>
      </c>
      <c r="AI537" s="38">
        <v>1</v>
      </c>
      <c r="AO537" s="38">
        <v>1</v>
      </c>
      <c r="AV537" s="38">
        <v>1</v>
      </c>
      <c r="AW537" s="33">
        <v>1</v>
      </c>
      <c r="AX537" s="33">
        <v>1</v>
      </c>
      <c r="BC537" s="33">
        <v>1</v>
      </c>
      <c r="BD537" s="33">
        <v>1</v>
      </c>
    </row>
    <row r="538" spans="1:56" ht="15" customHeight="1" x14ac:dyDescent="0.35">
      <c r="A538" s="9">
        <v>537</v>
      </c>
      <c r="B538" s="3" t="s">
        <v>1433</v>
      </c>
      <c r="C538" s="3">
        <v>475</v>
      </c>
      <c r="D538" s="3">
        <v>475</v>
      </c>
      <c r="F538" s="3" t="s">
        <v>1426</v>
      </c>
      <c r="G538" s="3" t="s">
        <v>4436</v>
      </c>
      <c r="H538" s="3" t="s">
        <v>913</v>
      </c>
      <c r="I538" s="3" t="s">
        <v>909</v>
      </c>
      <c r="J538" s="3" t="s">
        <v>1922</v>
      </c>
      <c r="K538" s="3" t="s">
        <v>918</v>
      </c>
      <c r="L538" s="3" t="s">
        <v>1916</v>
      </c>
      <c r="M538" s="33" t="s">
        <v>882</v>
      </c>
      <c r="P538" s="27">
        <v>3.89</v>
      </c>
      <c r="Q538" s="32" t="s">
        <v>2455</v>
      </c>
      <c r="R538" s="9" t="s">
        <v>3100</v>
      </c>
      <c r="S538" s="6" t="s">
        <v>3122</v>
      </c>
      <c r="T538" s="6" t="s">
        <v>3115</v>
      </c>
      <c r="U538" s="6" t="s">
        <v>3120</v>
      </c>
      <c r="V538" s="6" t="s">
        <v>3128</v>
      </c>
      <c r="W538" s="6" t="s">
        <v>3140</v>
      </c>
      <c r="Y538" s="33">
        <v>1</v>
      </c>
      <c r="AI538" s="38">
        <v>1</v>
      </c>
      <c r="AO538" s="38">
        <v>1</v>
      </c>
      <c r="AW538" s="33">
        <v>1</v>
      </c>
      <c r="BC538" s="33">
        <v>1</v>
      </c>
      <c r="BD538" s="33">
        <v>1</v>
      </c>
    </row>
    <row r="539" spans="1:56" ht="15" customHeight="1" x14ac:dyDescent="0.35">
      <c r="A539" s="9">
        <v>538</v>
      </c>
      <c r="B539" s="3" t="s">
        <v>1434</v>
      </c>
      <c r="C539" s="3">
        <v>476</v>
      </c>
      <c r="D539" s="3">
        <v>476</v>
      </c>
      <c r="F539" s="3" t="s">
        <v>466</v>
      </c>
      <c r="G539" s="75" t="s">
        <v>4437</v>
      </c>
      <c r="H539" s="3" t="s">
        <v>1095</v>
      </c>
      <c r="I539" s="3" t="s">
        <v>702</v>
      </c>
      <c r="J539" s="3" t="s">
        <v>1922</v>
      </c>
      <c r="K539" s="3" t="s">
        <v>918</v>
      </c>
      <c r="L539" s="3" t="s">
        <v>1916</v>
      </c>
      <c r="M539" s="33" t="s">
        <v>878</v>
      </c>
      <c r="P539" s="27">
        <v>2.2200000000000002</v>
      </c>
      <c r="Q539" s="32" t="s">
        <v>2456</v>
      </c>
      <c r="R539" s="9" t="s">
        <v>3097</v>
      </c>
      <c r="S539" s="6" t="s">
        <v>3114</v>
      </c>
      <c r="T539" s="6" t="s">
        <v>3115</v>
      </c>
      <c r="U539" s="6" t="s">
        <v>3133</v>
      </c>
      <c r="V539" s="6" t="s">
        <v>3121</v>
      </c>
      <c r="W539" s="6" t="s">
        <v>3118</v>
      </c>
      <c r="X539" s="38">
        <v>1</v>
      </c>
      <c r="AI539" s="38">
        <v>1</v>
      </c>
      <c r="AP539" s="33">
        <v>1</v>
      </c>
      <c r="AV539" s="38">
        <v>1</v>
      </c>
      <c r="AZ539" s="38">
        <v>1</v>
      </c>
    </row>
    <row r="540" spans="1:56" ht="15" customHeight="1" x14ac:dyDescent="0.35">
      <c r="A540" s="9">
        <v>539</v>
      </c>
      <c r="B540" s="3" t="s">
        <v>1756</v>
      </c>
      <c r="C540" s="3">
        <v>312</v>
      </c>
      <c r="D540" s="3">
        <v>312</v>
      </c>
      <c r="Q540" s="32"/>
      <c r="R540" s="9"/>
      <c r="S540" s="6" t="s">
        <v>3132</v>
      </c>
      <c r="T540" s="6" t="s">
        <v>3132</v>
      </c>
      <c r="U540" s="6" t="s">
        <v>3132</v>
      </c>
      <c r="V540" s="6" t="s">
        <v>3132</v>
      </c>
      <c r="W540" s="6" t="s">
        <v>3132</v>
      </c>
    </row>
    <row r="541" spans="1:56" ht="15" customHeight="1" x14ac:dyDescent="0.35">
      <c r="A541" s="9">
        <v>540</v>
      </c>
      <c r="B541" s="3" t="s">
        <v>467</v>
      </c>
      <c r="C541" s="3">
        <v>478</v>
      </c>
      <c r="D541" s="3">
        <v>478</v>
      </c>
      <c r="F541" s="7" t="s">
        <v>869</v>
      </c>
      <c r="G541" s="75" t="s">
        <v>4438</v>
      </c>
      <c r="H541" s="3" t="s">
        <v>321</v>
      </c>
      <c r="I541" s="3" t="s">
        <v>941</v>
      </c>
      <c r="J541" s="3" t="s">
        <v>1922</v>
      </c>
      <c r="K541" s="3" t="s">
        <v>918</v>
      </c>
      <c r="L541" s="3" t="s">
        <v>1916</v>
      </c>
      <c r="M541" s="33" t="s">
        <v>903</v>
      </c>
      <c r="P541" s="27">
        <v>1.83</v>
      </c>
      <c r="Q541" s="32" t="s">
        <v>2457</v>
      </c>
      <c r="R541" s="9" t="s">
        <v>3102</v>
      </c>
      <c r="S541" s="6" t="s">
        <v>3145</v>
      </c>
      <c r="T541" s="6" t="s">
        <v>3115</v>
      </c>
      <c r="U541" s="6" t="s">
        <v>3120</v>
      </c>
      <c r="V541" s="6" t="s">
        <v>3125</v>
      </c>
      <c r="W541" s="6" t="s">
        <v>3146</v>
      </c>
      <c r="X541" s="38">
        <v>1</v>
      </c>
      <c r="AA541" s="33">
        <v>1</v>
      </c>
      <c r="AC541" s="33">
        <v>1</v>
      </c>
      <c r="AI541" s="38">
        <v>1</v>
      </c>
      <c r="AO541" s="38">
        <v>1</v>
      </c>
      <c r="AV541" s="38">
        <v>1</v>
      </c>
      <c r="AW541" s="33">
        <v>1</v>
      </c>
      <c r="AX541" s="33">
        <v>1</v>
      </c>
      <c r="AZ541" s="38">
        <v>1</v>
      </c>
      <c r="BC541" s="33">
        <v>1</v>
      </c>
      <c r="BD541" s="33">
        <v>1</v>
      </c>
    </row>
    <row r="542" spans="1:56" ht="15" customHeight="1" x14ac:dyDescent="0.35">
      <c r="A542" s="9">
        <v>541</v>
      </c>
      <c r="B542" s="3" t="s">
        <v>1757</v>
      </c>
      <c r="C542" s="3">
        <v>5</v>
      </c>
      <c r="D542" s="3">
        <v>5</v>
      </c>
      <c r="Q542" s="32"/>
      <c r="R542" s="9"/>
      <c r="S542" s="6" t="s">
        <v>3132</v>
      </c>
      <c r="T542" s="6" t="s">
        <v>3132</v>
      </c>
      <c r="U542" s="6" t="s">
        <v>3132</v>
      </c>
      <c r="V542" s="6" t="s">
        <v>3132</v>
      </c>
      <c r="W542" s="6" t="s">
        <v>3132</v>
      </c>
    </row>
    <row r="543" spans="1:56" ht="15" customHeight="1" x14ac:dyDescent="0.35">
      <c r="A543" s="9">
        <v>542</v>
      </c>
      <c r="B543" s="3" t="s">
        <v>1758</v>
      </c>
      <c r="C543" s="3">
        <v>488</v>
      </c>
      <c r="D543" s="3">
        <v>488</v>
      </c>
      <c r="Q543" s="32"/>
      <c r="R543" s="9"/>
      <c r="S543" s="6" t="s">
        <v>3132</v>
      </c>
      <c r="T543" s="6" t="s">
        <v>3132</v>
      </c>
      <c r="U543" s="6" t="s">
        <v>3132</v>
      </c>
      <c r="V543" s="6" t="s">
        <v>3132</v>
      </c>
      <c r="W543" s="6" t="s">
        <v>3132</v>
      </c>
    </row>
    <row r="544" spans="1:56" ht="15" customHeight="1" x14ac:dyDescent="0.35">
      <c r="A544" s="9">
        <v>543</v>
      </c>
      <c r="B544" s="3" t="s">
        <v>1759</v>
      </c>
      <c r="C544" s="3">
        <v>526</v>
      </c>
      <c r="D544" s="3">
        <v>526</v>
      </c>
      <c r="Q544" s="32"/>
      <c r="R544" s="9"/>
      <c r="S544" s="6" t="s">
        <v>3132</v>
      </c>
      <c r="T544" s="6" t="s">
        <v>3132</v>
      </c>
      <c r="U544" s="6" t="s">
        <v>3132</v>
      </c>
      <c r="V544" s="6" t="s">
        <v>3132</v>
      </c>
      <c r="W544" s="6" t="s">
        <v>3132</v>
      </c>
    </row>
    <row r="545" spans="1:56" ht="15" customHeight="1" x14ac:dyDescent="0.35">
      <c r="A545" s="9">
        <v>544</v>
      </c>
      <c r="B545" s="3" t="s">
        <v>1760</v>
      </c>
      <c r="C545" s="3">
        <v>117</v>
      </c>
      <c r="D545" s="3">
        <v>117</v>
      </c>
      <c r="Q545" s="32"/>
      <c r="R545" s="9"/>
      <c r="S545" s="6" t="s">
        <v>3132</v>
      </c>
      <c r="T545" s="6" t="s">
        <v>3132</v>
      </c>
      <c r="U545" s="6" t="s">
        <v>3132</v>
      </c>
      <c r="V545" s="6" t="s">
        <v>3132</v>
      </c>
      <c r="W545" s="6" t="s">
        <v>3132</v>
      </c>
    </row>
    <row r="546" spans="1:56" ht="15" customHeight="1" x14ac:dyDescent="0.35">
      <c r="A546" s="9">
        <v>545</v>
      </c>
      <c r="B546" s="3" t="s">
        <v>1435</v>
      </c>
      <c r="C546" s="3">
        <v>483</v>
      </c>
      <c r="D546" s="3">
        <v>483</v>
      </c>
      <c r="F546" s="3" t="s">
        <v>1563</v>
      </c>
      <c r="G546" s="3" t="s">
        <v>1563</v>
      </c>
      <c r="H546" s="3" t="s">
        <v>1296</v>
      </c>
      <c r="I546" s="3" t="s">
        <v>702</v>
      </c>
      <c r="J546" s="3" t="s">
        <v>1922</v>
      </c>
      <c r="K546" s="3" t="s">
        <v>974</v>
      </c>
      <c r="L546" s="3" t="s">
        <v>974</v>
      </c>
      <c r="M546" s="33" t="s">
        <v>878</v>
      </c>
      <c r="P546" s="27">
        <v>0.85</v>
      </c>
      <c r="Q546" s="32" t="s">
        <v>2458</v>
      </c>
      <c r="R546" s="9" t="s">
        <v>3097</v>
      </c>
      <c r="S546" s="6" t="s">
        <v>3114</v>
      </c>
      <c r="T546" s="6" t="s">
        <v>3156</v>
      </c>
      <c r="U546" s="6" t="s">
        <v>3133</v>
      </c>
      <c r="V546" s="6" t="s">
        <v>3121</v>
      </c>
      <c r="W546" s="6" t="s">
        <v>3118</v>
      </c>
      <c r="X546" s="38">
        <v>1</v>
      </c>
      <c r="AI546" s="38">
        <v>1</v>
      </c>
      <c r="AJ546" s="33">
        <v>1</v>
      </c>
      <c r="AP546" s="33">
        <v>1</v>
      </c>
      <c r="AV546" s="38">
        <v>1</v>
      </c>
      <c r="AZ546" s="38">
        <v>1</v>
      </c>
    </row>
    <row r="547" spans="1:56" ht="15" customHeight="1" x14ac:dyDescent="0.35">
      <c r="A547" s="9">
        <v>546</v>
      </c>
      <c r="B547" s="3" t="s">
        <v>1761</v>
      </c>
      <c r="C547" s="3">
        <v>116</v>
      </c>
      <c r="D547" s="3">
        <v>116</v>
      </c>
      <c r="Q547" s="32"/>
      <c r="R547" s="9"/>
      <c r="S547" s="6" t="s">
        <v>3132</v>
      </c>
      <c r="T547" s="6" t="s">
        <v>3132</v>
      </c>
      <c r="U547" s="6" t="s">
        <v>3132</v>
      </c>
      <c r="V547" s="6" t="s">
        <v>3132</v>
      </c>
      <c r="W547" s="6" t="s">
        <v>3132</v>
      </c>
    </row>
    <row r="548" spans="1:56" ht="15" customHeight="1" x14ac:dyDescent="0.35">
      <c r="A548" s="9">
        <v>547</v>
      </c>
      <c r="B548" s="3" t="s">
        <v>1436</v>
      </c>
      <c r="C548" s="3">
        <v>485</v>
      </c>
      <c r="D548" s="3">
        <v>485</v>
      </c>
      <c r="E548" s="6" t="s">
        <v>2028</v>
      </c>
      <c r="F548" s="3" t="s">
        <v>1563</v>
      </c>
      <c r="G548" s="3" t="s">
        <v>1563</v>
      </c>
      <c r="H548" s="3" t="s">
        <v>901</v>
      </c>
      <c r="I548" s="3" t="s">
        <v>881</v>
      </c>
      <c r="J548" s="3" t="s">
        <v>1922</v>
      </c>
      <c r="K548" s="3" t="s">
        <v>1150</v>
      </c>
      <c r="L548" s="3" t="s">
        <v>1917</v>
      </c>
      <c r="M548" s="33" t="s">
        <v>878</v>
      </c>
      <c r="Q548" s="32" t="s">
        <v>2459</v>
      </c>
      <c r="R548" s="9" t="s">
        <v>3098</v>
      </c>
      <c r="S548" s="6" t="s">
        <v>3114</v>
      </c>
      <c r="T548" s="6" t="s">
        <v>3115</v>
      </c>
      <c r="U548" s="6" t="s">
        <v>3116</v>
      </c>
      <c r="V548" s="6" t="s">
        <v>3128</v>
      </c>
      <c r="W548" s="6" t="s">
        <v>3118</v>
      </c>
      <c r="X548" s="38">
        <v>1</v>
      </c>
      <c r="AI548" s="38">
        <v>1</v>
      </c>
      <c r="AR548" s="33">
        <v>1</v>
      </c>
      <c r="AW548" s="33">
        <v>1</v>
      </c>
      <c r="AZ548" s="38">
        <v>1</v>
      </c>
    </row>
    <row r="549" spans="1:56" ht="15" customHeight="1" x14ac:dyDescent="0.35">
      <c r="A549" s="9">
        <v>548</v>
      </c>
      <c r="D549" s="3">
        <v>485</v>
      </c>
      <c r="E549" s="6" t="s">
        <v>2029</v>
      </c>
      <c r="F549" s="3" t="s">
        <v>1563</v>
      </c>
      <c r="G549" s="3" t="s">
        <v>1563</v>
      </c>
      <c r="H549" s="3" t="s">
        <v>901</v>
      </c>
      <c r="I549" s="3" t="s">
        <v>881</v>
      </c>
      <c r="J549" s="3" t="s">
        <v>1922</v>
      </c>
      <c r="P549" s="27">
        <v>15.96</v>
      </c>
      <c r="Q549" s="32" t="s">
        <v>2460</v>
      </c>
      <c r="R549" s="9" t="s">
        <v>3098</v>
      </c>
      <c r="S549" s="6" t="s">
        <v>3114</v>
      </c>
      <c r="T549" s="6" t="s">
        <v>3115</v>
      </c>
      <c r="U549" s="6" t="s">
        <v>3120</v>
      </c>
      <c r="V549" s="6" t="s">
        <v>3128</v>
      </c>
      <c r="W549" s="6" t="s">
        <v>3118</v>
      </c>
      <c r="X549" s="38">
        <v>1</v>
      </c>
      <c r="AI549" s="38">
        <v>1</v>
      </c>
      <c r="AO549" s="38">
        <v>1</v>
      </c>
      <c r="AW549" s="33">
        <v>1</v>
      </c>
      <c r="AZ549" s="38">
        <v>1</v>
      </c>
    </row>
    <row r="550" spans="1:56" ht="15" customHeight="1" x14ac:dyDescent="0.35">
      <c r="A550" s="9">
        <v>549</v>
      </c>
      <c r="B550" s="3" t="s">
        <v>1762</v>
      </c>
      <c r="C550" s="3">
        <v>176</v>
      </c>
      <c r="D550" s="3">
        <v>176</v>
      </c>
      <c r="Q550" s="32"/>
      <c r="R550" s="9"/>
      <c r="S550" s="6" t="s">
        <v>3132</v>
      </c>
      <c r="T550" s="6" t="s">
        <v>3132</v>
      </c>
      <c r="U550" s="6" t="s">
        <v>3132</v>
      </c>
      <c r="V550" s="6" t="s">
        <v>3132</v>
      </c>
      <c r="W550" s="6" t="s">
        <v>3132</v>
      </c>
    </row>
    <row r="551" spans="1:56" ht="15" customHeight="1" x14ac:dyDescent="0.35">
      <c r="A551" s="9">
        <v>550</v>
      </c>
      <c r="B551" s="3" t="s">
        <v>1437</v>
      </c>
      <c r="C551" s="3">
        <v>487</v>
      </c>
      <c r="D551" s="3">
        <v>487</v>
      </c>
      <c r="F551" s="3" t="s">
        <v>1555</v>
      </c>
      <c r="G551" s="3" t="s">
        <v>1555</v>
      </c>
      <c r="H551" s="3" t="s">
        <v>207</v>
      </c>
      <c r="I551" s="3" t="s">
        <v>702</v>
      </c>
      <c r="J551" s="3" t="s">
        <v>1922</v>
      </c>
      <c r="K551" s="3" t="s">
        <v>974</v>
      </c>
      <c r="L551" s="3" t="s">
        <v>974</v>
      </c>
      <c r="M551" s="33" t="s">
        <v>878</v>
      </c>
      <c r="P551" s="27">
        <v>1.1000000000000001</v>
      </c>
      <c r="Q551" s="32" t="s">
        <v>2461</v>
      </c>
      <c r="R551" s="9" t="s">
        <v>3094</v>
      </c>
      <c r="S551" s="6" t="s">
        <v>3114</v>
      </c>
      <c r="T551" s="6" t="s">
        <v>3119</v>
      </c>
      <c r="U551" s="6" t="s">
        <v>3133</v>
      </c>
      <c r="V551" s="6" t="s">
        <v>3153</v>
      </c>
      <c r="W551" s="6" t="s">
        <v>3118</v>
      </c>
      <c r="X551" s="38">
        <v>1</v>
      </c>
      <c r="AJ551" s="33">
        <v>1</v>
      </c>
      <c r="AP551" s="33">
        <v>1</v>
      </c>
      <c r="AY551" s="33">
        <v>1</v>
      </c>
      <c r="AZ551" s="38">
        <v>1</v>
      </c>
    </row>
    <row r="552" spans="1:56" ht="15" customHeight="1" x14ac:dyDescent="0.35">
      <c r="A552" s="9">
        <v>551</v>
      </c>
      <c r="B552" s="3" t="s">
        <v>329</v>
      </c>
      <c r="C552" s="3">
        <v>488</v>
      </c>
      <c r="D552" s="3">
        <v>488</v>
      </c>
      <c r="F552" s="3" t="s">
        <v>394</v>
      </c>
      <c r="G552" s="3" t="s">
        <v>4439</v>
      </c>
      <c r="H552" s="3" t="s">
        <v>888</v>
      </c>
      <c r="I552" s="3" t="s">
        <v>883</v>
      </c>
      <c r="J552" s="3" t="s">
        <v>1921</v>
      </c>
      <c r="K552" s="3" t="s">
        <v>932</v>
      </c>
      <c r="L552" s="3" t="s">
        <v>1918</v>
      </c>
      <c r="M552" s="33" t="s">
        <v>882</v>
      </c>
      <c r="N552" s="27">
        <v>3</v>
      </c>
      <c r="O552" s="27">
        <v>3</v>
      </c>
      <c r="P552" s="27">
        <v>3</v>
      </c>
      <c r="Q552" s="32" t="s">
        <v>2322</v>
      </c>
      <c r="R552" s="9" t="s">
        <v>3107</v>
      </c>
      <c r="S552" s="6" t="s">
        <v>3122</v>
      </c>
      <c r="T552" s="6" t="s">
        <v>3123</v>
      </c>
      <c r="U552" s="6" t="s">
        <v>3124</v>
      </c>
      <c r="V552" s="6" t="s">
        <v>3128</v>
      </c>
      <c r="W552" s="6" t="s">
        <v>3118</v>
      </c>
      <c r="Y552" s="33">
        <v>1</v>
      </c>
      <c r="AM552" s="33">
        <v>1</v>
      </c>
      <c r="AQ552" s="33">
        <v>1</v>
      </c>
      <c r="AW552" s="33">
        <v>1</v>
      </c>
      <c r="AZ552" s="38">
        <v>1</v>
      </c>
    </row>
    <row r="553" spans="1:56" ht="15" customHeight="1" x14ac:dyDescent="0.35">
      <c r="A553" s="9">
        <v>552</v>
      </c>
      <c r="B553" s="3" t="s">
        <v>1438</v>
      </c>
      <c r="C553" s="3">
        <v>489</v>
      </c>
      <c r="D553" s="3">
        <v>489</v>
      </c>
      <c r="F553" s="3" t="s">
        <v>3299</v>
      </c>
      <c r="G553" s="3" t="s">
        <v>4440</v>
      </c>
      <c r="H553" s="3" t="s">
        <v>457</v>
      </c>
      <c r="I553" s="3" t="s">
        <v>883</v>
      </c>
      <c r="J553" s="3" t="s">
        <v>1921</v>
      </c>
      <c r="K553" s="3" t="s">
        <v>932</v>
      </c>
      <c r="L553" s="3" t="s">
        <v>1918</v>
      </c>
      <c r="M553" s="33" t="s">
        <v>882</v>
      </c>
      <c r="N553" s="27">
        <v>9.5</v>
      </c>
      <c r="O553" s="27">
        <v>7.5</v>
      </c>
      <c r="P553" s="27">
        <v>8.5</v>
      </c>
      <c r="Q553" s="32" t="s">
        <v>2462</v>
      </c>
      <c r="R553" s="9" t="s">
        <v>3107</v>
      </c>
      <c r="S553" s="6" t="s">
        <v>3122</v>
      </c>
      <c r="T553" s="6" t="s">
        <v>3123</v>
      </c>
      <c r="U553" s="6" t="s">
        <v>3124</v>
      </c>
      <c r="V553" s="6" t="s">
        <v>3125</v>
      </c>
      <c r="W553" s="6" t="s">
        <v>3131</v>
      </c>
      <c r="Y553" s="33">
        <v>1</v>
      </c>
      <c r="AM553" s="33">
        <v>1</v>
      </c>
      <c r="AQ553" s="33">
        <v>1</v>
      </c>
      <c r="AV553" s="38">
        <v>1</v>
      </c>
      <c r="AW553" s="33">
        <v>1</v>
      </c>
      <c r="AX553" s="33">
        <v>1</v>
      </c>
      <c r="BB553" s="39">
        <v>1</v>
      </c>
      <c r="BC553" s="33">
        <v>1</v>
      </c>
    </row>
    <row r="554" spans="1:56" ht="15" customHeight="1" x14ac:dyDescent="0.35">
      <c r="A554" s="9">
        <v>553</v>
      </c>
      <c r="B554" s="3" t="s">
        <v>1439</v>
      </c>
      <c r="C554" s="3">
        <v>490</v>
      </c>
      <c r="D554" s="3">
        <v>490</v>
      </c>
      <c r="F554" s="3" t="s">
        <v>1964</v>
      </c>
      <c r="G554" s="3" t="s">
        <v>1964</v>
      </c>
      <c r="H554" s="3" t="s">
        <v>841</v>
      </c>
      <c r="I554" s="3" t="s">
        <v>909</v>
      </c>
      <c r="J554" s="3" t="s">
        <v>1922</v>
      </c>
      <c r="K554" s="3" t="s">
        <v>985</v>
      </c>
      <c r="L554" s="3" t="s">
        <v>1916</v>
      </c>
      <c r="M554" s="33" t="s">
        <v>912</v>
      </c>
      <c r="P554" s="27">
        <v>2.59</v>
      </c>
      <c r="Q554" s="32" t="s">
        <v>2463</v>
      </c>
      <c r="R554" s="9" t="s">
        <v>3102</v>
      </c>
      <c r="S554" s="6" t="s">
        <v>3138</v>
      </c>
      <c r="T554" s="6" t="s">
        <v>3115</v>
      </c>
      <c r="U554" s="6" t="s">
        <v>3120</v>
      </c>
      <c r="V554" s="6" t="s">
        <v>3125</v>
      </c>
      <c r="W554" s="6" t="s">
        <v>3157</v>
      </c>
      <c r="AA554" s="33">
        <v>1</v>
      </c>
      <c r="AI554" s="38">
        <v>1</v>
      </c>
      <c r="AO554" s="38">
        <v>1</v>
      </c>
      <c r="AV554" s="38">
        <v>1</v>
      </c>
      <c r="AW554" s="33">
        <v>1</v>
      </c>
      <c r="AX554" s="33">
        <v>1</v>
      </c>
      <c r="BA554" s="39">
        <v>1</v>
      </c>
      <c r="BC554" s="33">
        <v>1</v>
      </c>
      <c r="BD554" s="33">
        <v>1</v>
      </c>
    </row>
    <row r="555" spans="1:56" ht="15" customHeight="1" x14ac:dyDescent="0.35">
      <c r="A555" s="9">
        <v>554</v>
      </c>
      <c r="B555" s="3" t="s">
        <v>1763</v>
      </c>
      <c r="C555" s="3">
        <v>544</v>
      </c>
      <c r="D555" s="3">
        <v>544</v>
      </c>
      <c r="Q555" s="32"/>
      <c r="R555" s="9"/>
      <c r="S555" s="6" t="s">
        <v>3132</v>
      </c>
      <c r="T555" s="6" t="s">
        <v>3132</v>
      </c>
      <c r="U555" s="6" t="s">
        <v>3132</v>
      </c>
      <c r="V555" s="6" t="s">
        <v>3132</v>
      </c>
      <c r="W555" s="6" t="s">
        <v>3132</v>
      </c>
    </row>
    <row r="556" spans="1:56" ht="15" customHeight="1" x14ac:dyDescent="0.35">
      <c r="A556" s="9">
        <v>555</v>
      </c>
      <c r="B556" s="3" t="s">
        <v>1440</v>
      </c>
      <c r="C556" s="3">
        <v>492</v>
      </c>
      <c r="D556" s="3">
        <v>492</v>
      </c>
      <c r="E556" s="6" t="s">
        <v>2028</v>
      </c>
      <c r="F556" s="3" t="s">
        <v>1558</v>
      </c>
      <c r="G556" s="3" t="s">
        <v>1558</v>
      </c>
      <c r="H556" s="3" t="s">
        <v>37</v>
      </c>
      <c r="I556" s="3" t="s">
        <v>881</v>
      </c>
      <c r="J556" s="3" t="s">
        <v>1922</v>
      </c>
      <c r="K556" s="3" t="s">
        <v>932</v>
      </c>
      <c r="L556" s="3" t="s">
        <v>1918</v>
      </c>
      <c r="M556" s="33" t="s">
        <v>878</v>
      </c>
      <c r="Q556" s="32" t="s">
        <v>2464</v>
      </c>
      <c r="R556" s="9" t="s">
        <v>3098</v>
      </c>
      <c r="S556" s="6" t="s">
        <v>3114</v>
      </c>
      <c r="T556" s="6" t="s">
        <v>3115</v>
      </c>
      <c r="U556" s="6" t="s">
        <v>3116</v>
      </c>
      <c r="V556" s="6" t="s">
        <v>3117</v>
      </c>
      <c r="W556" s="6" t="s">
        <v>3118</v>
      </c>
      <c r="X556" s="38">
        <v>1</v>
      </c>
      <c r="AI556" s="38">
        <v>1</v>
      </c>
      <c r="AR556" s="33">
        <v>1</v>
      </c>
      <c r="AW556" s="33">
        <v>1</v>
      </c>
      <c r="AX556" s="33">
        <v>1</v>
      </c>
      <c r="AZ556" s="38">
        <v>1</v>
      </c>
    </row>
    <row r="557" spans="1:56" ht="15" customHeight="1" x14ac:dyDescent="0.35">
      <c r="A557" s="9">
        <v>556</v>
      </c>
      <c r="D557" s="3">
        <v>492</v>
      </c>
      <c r="E557" s="6" t="s">
        <v>2029</v>
      </c>
      <c r="F557" s="3" t="s">
        <v>1558</v>
      </c>
      <c r="G557" s="3" t="s">
        <v>1558</v>
      </c>
      <c r="H557" s="3" t="s">
        <v>37</v>
      </c>
      <c r="I557" s="3" t="s">
        <v>881</v>
      </c>
      <c r="J557" s="3" t="s">
        <v>1922</v>
      </c>
      <c r="P557" s="27">
        <v>5.48</v>
      </c>
      <c r="Q557" s="32" t="s">
        <v>2465</v>
      </c>
      <c r="R557" s="9" t="s">
        <v>3097</v>
      </c>
      <c r="S557" s="6" t="s">
        <v>3114</v>
      </c>
      <c r="T557" s="6" t="s">
        <v>3119</v>
      </c>
      <c r="U557" s="6" t="s">
        <v>3120</v>
      </c>
      <c r="V557" s="6" t="s">
        <v>3121</v>
      </c>
      <c r="W557" s="6" t="s">
        <v>3118</v>
      </c>
      <c r="X557" s="38">
        <v>1</v>
      </c>
      <c r="AJ557" s="33">
        <v>1</v>
      </c>
      <c r="AO557" s="38">
        <v>1</v>
      </c>
      <c r="AV557" s="38">
        <v>1</v>
      </c>
      <c r="AZ557" s="38">
        <v>1</v>
      </c>
    </row>
    <row r="558" spans="1:56" ht="15" customHeight="1" x14ac:dyDescent="0.35">
      <c r="A558" s="9">
        <v>557</v>
      </c>
      <c r="B558" s="3" t="s">
        <v>1764</v>
      </c>
      <c r="C558" s="3">
        <v>42</v>
      </c>
      <c r="D558" s="3">
        <v>42</v>
      </c>
      <c r="Q558" s="32"/>
      <c r="R558" s="9"/>
      <c r="S558" s="6" t="s">
        <v>3132</v>
      </c>
      <c r="T558" s="6" t="s">
        <v>3132</v>
      </c>
      <c r="U558" s="6" t="s">
        <v>3132</v>
      </c>
      <c r="V558" s="6" t="s">
        <v>3132</v>
      </c>
      <c r="W558" s="6" t="s">
        <v>3132</v>
      </c>
    </row>
    <row r="559" spans="1:56" ht="15" customHeight="1" x14ac:dyDescent="0.35">
      <c r="A559" s="9">
        <v>558</v>
      </c>
      <c r="B559" s="3" t="s">
        <v>1441</v>
      </c>
      <c r="C559" s="3">
        <v>494</v>
      </c>
      <c r="D559" s="3">
        <v>494</v>
      </c>
      <c r="E559" s="6" t="s">
        <v>2028</v>
      </c>
      <c r="F559" s="3" t="s">
        <v>1555</v>
      </c>
      <c r="G559" s="3" t="s">
        <v>1555</v>
      </c>
      <c r="H559" s="3" t="s">
        <v>902</v>
      </c>
      <c r="I559" s="3" t="s">
        <v>881</v>
      </c>
      <c r="J559" s="3" t="s">
        <v>1922</v>
      </c>
      <c r="K559" s="3" t="s">
        <v>1175</v>
      </c>
      <c r="L559" s="3" t="s">
        <v>1917</v>
      </c>
      <c r="M559" s="33" t="s">
        <v>878</v>
      </c>
      <c r="Q559" s="32" t="s">
        <v>2466</v>
      </c>
      <c r="R559" s="9" t="s">
        <v>3098</v>
      </c>
      <c r="S559" s="6" t="s">
        <v>3114</v>
      </c>
      <c r="T559" s="6" t="s">
        <v>3115</v>
      </c>
      <c r="U559" s="6" t="s">
        <v>3116</v>
      </c>
      <c r="V559" s="6" t="s">
        <v>3128</v>
      </c>
      <c r="W559" s="6" t="s">
        <v>3118</v>
      </c>
      <c r="X559" s="38">
        <v>1</v>
      </c>
      <c r="AI559" s="38">
        <v>1</v>
      </c>
      <c r="AR559" s="33">
        <v>1</v>
      </c>
      <c r="AW559" s="33">
        <v>1</v>
      </c>
      <c r="AZ559" s="38">
        <v>1</v>
      </c>
    </row>
    <row r="560" spans="1:56" ht="15" customHeight="1" x14ac:dyDescent="0.35">
      <c r="A560" s="9">
        <v>559</v>
      </c>
      <c r="D560" s="3">
        <v>494</v>
      </c>
      <c r="E560" s="6" t="s">
        <v>2029</v>
      </c>
      <c r="F560" s="3" t="s">
        <v>1555</v>
      </c>
      <c r="G560" s="3" t="s">
        <v>1555</v>
      </c>
      <c r="H560" s="3" t="s">
        <v>902</v>
      </c>
      <c r="I560" s="3" t="s">
        <v>881</v>
      </c>
      <c r="J560" s="3" t="s">
        <v>1922</v>
      </c>
      <c r="P560" s="27">
        <v>13</v>
      </c>
      <c r="Q560" s="32" t="s">
        <v>2467</v>
      </c>
      <c r="R560" s="9" t="s">
        <v>3097</v>
      </c>
      <c r="S560" s="6" t="s">
        <v>3114</v>
      </c>
      <c r="T560" s="6" t="s">
        <v>3115</v>
      </c>
      <c r="U560" s="6" t="s">
        <v>3120</v>
      </c>
      <c r="V560" s="6" t="s">
        <v>3121</v>
      </c>
      <c r="W560" s="6" t="s">
        <v>3118</v>
      </c>
      <c r="X560" s="38">
        <v>1</v>
      </c>
      <c r="AI560" s="38">
        <v>1</v>
      </c>
      <c r="AO560" s="38">
        <v>1</v>
      </c>
      <c r="AV560" s="38">
        <v>1</v>
      </c>
      <c r="AZ560" s="38">
        <v>1</v>
      </c>
    </row>
    <row r="561" spans="1:60" ht="15" customHeight="1" x14ac:dyDescent="0.35">
      <c r="A561" s="9">
        <v>560</v>
      </c>
      <c r="B561" s="3" t="s">
        <v>1442</v>
      </c>
      <c r="C561" s="3">
        <v>495</v>
      </c>
      <c r="D561" s="3">
        <v>495</v>
      </c>
      <c r="F561" s="3" t="s">
        <v>26</v>
      </c>
      <c r="G561" s="78" t="s">
        <v>4441</v>
      </c>
      <c r="H561" s="3" t="s">
        <v>27</v>
      </c>
      <c r="I561" s="3" t="s">
        <v>1448</v>
      </c>
      <c r="J561" s="3" t="s">
        <v>1922</v>
      </c>
      <c r="K561" s="3" t="s">
        <v>918</v>
      </c>
      <c r="L561" s="3" t="s">
        <v>1916</v>
      </c>
      <c r="M561" s="33" t="s">
        <v>878</v>
      </c>
      <c r="P561" s="27">
        <v>5.44</v>
      </c>
      <c r="Q561" s="32" t="s">
        <v>2468</v>
      </c>
      <c r="R561" s="9" t="s">
        <v>3108</v>
      </c>
      <c r="S561" s="6" t="s">
        <v>3161</v>
      </c>
      <c r="T561" s="6" t="s">
        <v>3161</v>
      </c>
      <c r="U561" s="6" t="s">
        <v>3161</v>
      </c>
      <c r="V561" s="6" t="s">
        <v>3125</v>
      </c>
      <c r="W561" s="6" t="s">
        <v>3184</v>
      </c>
      <c r="AH561" s="33">
        <v>1</v>
      </c>
      <c r="AN561" s="33">
        <v>1</v>
      </c>
      <c r="AU561" s="33">
        <v>1</v>
      </c>
      <c r="AV561" s="38">
        <v>1</v>
      </c>
      <c r="AW561" s="33">
        <v>1</v>
      </c>
      <c r="AX561" s="33">
        <v>1</v>
      </c>
      <c r="AZ561" s="38">
        <v>1</v>
      </c>
      <c r="BH561" s="33">
        <v>1</v>
      </c>
    </row>
    <row r="562" spans="1:60" ht="15" customHeight="1" x14ac:dyDescent="0.35">
      <c r="A562" s="9">
        <v>561</v>
      </c>
      <c r="B562" s="3" t="s">
        <v>380</v>
      </c>
      <c r="C562" s="3">
        <v>496</v>
      </c>
      <c r="D562" s="3">
        <v>496</v>
      </c>
      <c r="F562" s="3" t="s">
        <v>381</v>
      </c>
      <c r="G562" s="75" t="s">
        <v>4442</v>
      </c>
      <c r="H562" s="3" t="s">
        <v>1034</v>
      </c>
      <c r="I562" s="3" t="s">
        <v>702</v>
      </c>
      <c r="J562" s="3" t="s">
        <v>1922</v>
      </c>
      <c r="K562" s="3" t="s">
        <v>985</v>
      </c>
      <c r="L562" s="3" t="s">
        <v>1916</v>
      </c>
      <c r="M562" s="33" t="s">
        <v>878</v>
      </c>
      <c r="P562" s="27">
        <v>3.34</v>
      </c>
      <c r="Q562" s="32" t="s">
        <v>2469</v>
      </c>
      <c r="R562" s="9" t="s">
        <v>3097</v>
      </c>
      <c r="S562" s="6" t="s">
        <v>3114</v>
      </c>
      <c r="T562" s="6" t="s">
        <v>3115</v>
      </c>
      <c r="U562" s="6" t="s">
        <v>3133</v>
      </c>
      <c r="V562" s="6" t="s">
        <v>3121</v>
      </c>
      <c r="W562" s="6" t="s">
        <v>3118</v>
      </c>
      <c r="X562" s="38">
        <v>1</v>
      </c>
      <c r="AI562" s="38">
        <v>1</v>
      </c>
      <c r="AP562" s="33">
        <v>1</v>
      </c>
      <c r="AV562" s="38">
        <v>1</v>
      </c>
      <c r="AZ562" s="38">
        <v>1</v>
      </c>
    </row>
    <row r="563" spans="1:60" ht="15" customHeight="1" x14ac:dyDescent="0.35">
      <c r="A563" s="9">
        <v>562</v>
      </c>
      <c r="B563" s="3" t="s">
        <v>1765</v>
      </c>
      <c r="C563" s="3">
        <v>267</v>
      </c>
      <c r="D563" s="3">
        <v>267</v>
      </c>
      <c r="Q563" s="32"/>
      <c r="R563" s="9"/>
      <c r="S563" s="6" t="s">
        <v>3132</v>
      </c>
      <c r="T563" s="6" t="s">
        <v>3132</v>
      </c>
      <c r="U563" s="6" t="s">
        <v>3132</v>
      </c>
      <c r="V563" s="6" t="s">
        <v>3132</v>
      </c>
      <c r="W563" s="6" t="s">
        <v>3132</v>
      </c>
    </row>
    <row r="564" spans="1:60" ht="15" customHeight="1" x14ac:dyDescent="0.35">
      <c r="A564" s="9">
        <v>563</v>
      </c>
      <c r="B564" s="3" t="s">
        <v>1766</v>
      </c>
      <c r="C564" s="3">
        <v>471</v>
      </c>
      <c r="D564" s="3">
        <v>471</v>
      </c>
      <c r="Q564" s="32"/>
      <c r="R564" s="9"/>
      <c r="S564" s="6" t="s">
        <v>3132</v>
      </c>
      <c r="T564" s="6" t="s">
        <v>3132</v>
      </c>
      <c r="U564" s="6" t="s">
        <v>3132</v>
      </c>
      <c r="V564" s="6" t="s">
        <v>3132</v>
      </c>
      <c r="W564" s="6" t="s">
        <v>3132</v>
      </c>
    </row>
    <row r="565" spans="1:60" ht="15" customHeight="1" x14ac:dyDescent="0.35">
      <c r="A565" s="9">
        <v>564</v>
      </c>
      <c r="B565" s="3" t="s">
        <v>1443</v>
      </c>
      <c r="C565" s="3">
        <v>499</v>
      </c>
      <c r="D565" s="3">
        <v>499</v>
      </c>
      <c r="E565" s="6" t="s">
        <v>2028</v>
      </c>
      <c r="F565" s="3" t="s">
        <v>1566</v>
      </c>
      <c r="G565" s="3" t="s">
        <v>1566</v>
      </c>
      <c r="H565" s="3" t="s">
        <v>37</v>
      </c>
      <c r="I565" s="3" t="s">
        <v>881</v>
      </c>
      <c r="J565" s="3" t="s">
        <v>1922</v>
      </c>
      <c r="K565" s="3" t="s">
        <v>932</v>
      </c>
      <c r="L565" s="3" t="s">
        <v>1918</v>
      </c>
      <c r="M565" s="33" t="s">
        <v>878</v>
      </c>
      <c r="Q565" s="32" t="s">
        <v>2470</v>
      </c>
      <c r="R565" s="9" t="s">
        <v>3098</v>
      </c>
      <c r="S565" s="6" t="s">
        <v>3114</v>
      </c>
      <c r="T565" s="6" t="s">
        <v>3115</v>
      </c>
      <c r="U565" s="6" t="s">
        <v>3116</v>
      </c>
      <c r="V565" s="6" t="s">
        <v>3117</v>
      </c>
      <c r="W565" s="6" t="s">
        <v>3118</v>
      </c>
      <c r="X565" s="38">
        <v>1</v>
      </c>
      <c r="AI565" s="38">
        <v>1</v>
      </c>
      <c r="AR565" s="33">
        <v>1</v>
      </c>
      <c r="AW565" s="33">
        <v>1</v>
      </c>
      <c r="AX565" s="33">
        <v>1</v>
      </c>
      <c r="AZ565" s="38">
        <v>1</v>
      </c>
    </row>
    <row r="566" spans="1:60" ht="15" customHeight="1" x14ac:dyDescent="0.35">
      <c r="A566" s="9">
        <v>565</v>
      </c>
      <c r="D566" s="3">
        <v>499</v>
      </c>
      <c r="E566" s="6" t="s">
        <v>2029</v>
      </c>
      <c r="F566" s="3" t="s">
        <v>1566</v>
      </c>
      <c r="G566" s="3" t="s">
        <v>1566</v>
      </c>
      <c r="H566" s="3" t="s">
        <v>37</v>
      </c>
      <c r="I566" s="3" t="s">
        <v>881</v>
      </c>
      <c r="J566" s="3" t="s">
        <v>1922</v>
      </c>
      <c r="P566" s="27">
        <v>21</v>
      </c>
      <c r="Q566" s="32" t="s">
        <v>2471</v>
      </c>
      <c r="R566" s="9" t="s">
        <v>3097</v>
      </c>
      <c r="S566" s="6" t="s">
        <v>3114</v>
      </c>
      <c r="T566" s="6" t="s">
        <v>3119</v>
      </c>
      <c r="U566" s="6" t="s">
        <v>3120</v>
      </c>
      <c r="V566" s="6" t="s">
        <v>3121</v>
      </c>
      <c r="W566" s="6" t="s">
        <v>3118</v>
      </c>
      <c r="X566" s="38">
        <v>1</v>
      </c>
      <c r="AJ566" s="33">
        <v>1</v>
      </c>
      <c r="AO566" s="38">
        <v>1</v>
      </c>
      <c r="AP566" s="39"/>
      <c r="AV566" s="38">
        <v>1</v>
      </c>
      <c r="AZ566" s="38">
        <v>1</v>
      </c>
    </row>
    <row r="567" spans="1:60" ht="15" customHeight="1" x14ac:dyDescent="0.35">
      <c r="A567" s="9">
        <v>566</v>
      </c>
      <c r="B567" s="3" t="s">
        <v>1767</v>
      </c>
      <c r="C567" s="3">
        <v>331</v>
      </c>
      <c r="D567" s="3">
        <v>331</v>
      </c>
      <c r="Q567" s="32"/>
      <c r="R567" s="9"/>
      <c r="S567" s="6" t="s">
        <v>3132</v>
      </c>
      <c r="T567" s="6" t="s">
        <v>3132</v>
      </c>
      <c r="U567" s="6" t="s">
        <v>3132</v>
      </c>
      <c r="V567" s="6" t="s">
        <v>3132</v>
      </c>
      <c r="W567" s="6" t="s">
        <v>3132</v>
      </c>
    </row>
    <row r="568" spans="1:60" ht="15" customHeight="1" x14ac:dyDescent="0.35">
      <c r="A568" s="9">
        <v>567</v>
      </c>
      <c r="B568" s="4" t="s">
        <v>1444</v>
      </c>
      <c r="C568" s="3">
        <v>501</v>
      </c>
      <c r="D568" s="3">
        <v>501</v>
      </c>
      <c r="F568" s="7" t="s">
        <v>151</v>
      </c>
      <c r="G568" s="75" t="s">
        <v>4443</v>
      </c>
      <c r="H568" s="6" t="s">
        <v>18</v>
      </c>
      <c r="I568" s="4" t="s">
        <v>702</v>
      </c>
      <c r="J568" s="3" t="s">
        <v>1922</v>
      </c>
      <c r="K568" s="3" t="s">
        <v>918</v>
      </c>
      <c r="L568" s="3" t="s">
        <v>1916</v>
      </c>
      <c r="M568" s="33" t="s">
        <v>882</v>
      </c>
      <c r="P568" s="27">
        <v>2.0299999999999998</v>
      </c>
      <c r="Q568" s="32" t="s">
        <v>2472</v>
      </c>
      <c r="R568" s="9" t="s">
        <v>3097</v>
      </c>
      <c r="S568" s="6" t="s">
        <v>3122</v>
      </c>
      <c r="T568" s="6" t="s">
        <v>3115</v>
      </c>
      <c r="U568" s="6" t="s">
        <v>3133</v>
      </c>
      <c r="V568" s="6" t="s">
        <v>3121</v>
      </c>
      <c r="W568" s="6" t="s">
        <v>3118</v>
      </c>
      <c r="Y568" s="33">
        <v>1</v>
      </c>
      <c r="AI568" s="38">
        <v>1</v>
      </c>
      <c r="AP568" s="39">
        <v>1</v>
      </c>
      <c r="AV568" s="38">
        <v>1</v>
      </c>
      <c r="AZ568" s="38">
        <v>1</v>
      </c>
    </row>
    <row r="569" spans="1:60" ht="15" customHeight="1" x14ac:dyDescent="0.35">
      <c r="A569" s="9">
        <v>568</v>
      </c>
      <c r="B569" s="3" t="s">
        <v>1445</v>
      </c>
      <c r="C569" s="3">
        <v>502</v>
      </c>
      <c r="D569" s="3">
        <v>502</v>
      </c>
      <c r="F569" s="3" t="s">
        <v>1903</v>
      </c>
      <c r="G569" s="6" t="s">
        <v>4444</v>
      </c>
      <c r="H569" s="3" t="s">
        <v>1003</v>
      </c>
      <c r="I569" s="3" t="s">
        <v>909</v>
      </c>
      <c r="J569" s="3" t="s">
        <v>1922</v>
      </c>
      <c r="K569" s="3" t="s">
        <v>932</v>
      </c>
      <c r="L569" s="3" t="s">
        <v>1918</v>
      </c>
      <c r="M569" s="33" t="s">
        <v>903</v>
      </c>
      <c r="P569" s="27">
        <v>2.85</v>
      </c>
      <c r="Q569" s="32" t="s">
        <v>2473</v>
      </c>
      <c r="R569" s="9" t="s">
        <v>3102</v>
      </c>
      <c r="S569" s="6" t="s">
        <v>3138</v>
      </c>
      <c r="T569" s="6" t="s">
        <v>3115</v>
      </c>
      <c r="U569" s="6" t="s">
        <v>3120</v>
      </c>
      <c r="V569" s="6" t="s">
        <v>3121</v>
      </c>
      <c r="W569" s="6" t="s">
        <v>3139</v>
      </c>
      <c r="AA569" s="33">
        <v>1</v>
      </c>
      <c r="AI569" s="38">
        <v>1</v>
      </c>
      <c r="AO569" s="38">
        <v>1</v>
      </c>
      <c r="AV569" s="38">
        <v>1</v>
      </c>
      <c r="BD569" s="33">
        <v>1</v>
      </c>
    </row>
    <row r="570" spans="1:60" ht="15" customHeight="1" x14ac:dyDescent="0.35">
      <c r="A570" s="9">
        <v>569</v>
      </c>
      <c r="B570" s="3" t="s">
        <v>1446</v>
      </c>
      <c r="C570" s="3">
        <v>503</v>
      </c>
      <c r="D570" s="3">
        <v>503</v>
      </c>
      <c r="E570" s="6" t="s">
        <v>2028</v>
      </c>
      <c r="F570" s="3" t="s">
        <v>1564</v>
      </c>
      <c r="G570" s="3" t="s">
        <v>1564</v>
      </c>
      <c r="H570" s="3" t="s">
        <v>901</v>
      </c>
      <c r="I570" s="3" t="s">
        <v>881</v>
      </c>
      <c r="J570" s="3" t="s">
        <v>1922</v>
      </c>
      <c r="K570" s="3" t="s">
        <v>1155</v>
      </c>
      <c r="L570" s="3" t="s">
        <v>1919</v>
      </c>
      <c r="M570" s="33" t="s">
        <v>878</v>
      </c>
      <c r="Q570" s="32" t="s">
        <v>2474</v>
      </c>
      <c r="R570" s="9" t="s">
        <v>3098</v>
      </c>
      <c r="S570" s="6" t="s">
        <v>3114</v>
      </c>
      <c r="T570" s="6" t="s">
        <v>3115</v>
      </c>
      <c r="U570" s="6" t="s">
        <v>3116</v>
      </c>
      <c r="V570" s="6" t="s">
        <v>3128</v>
      </c>
      <c r="W570" s="6" t="s">
        <v>3118</v>
      </c>
      <c r="X570" s="38">
        <v>1</v>
      </c>
      <c r="AI570" s="38">
        <v>1</v>
      </c>
      <c r="AR570" s="33">
        <v>1</v>
      </c>
      <c r="AW570" s="33">
        <v>1</v>
      </c>
      <c r="AZ570" s="38">
        <v>1</v>
      </c>
    </row>
    <row r="571" spans="1:60" ht="15" customHeight="1" x14ac:dyDescent="0.35">
      <c r="A571" s="9">
        <v>570</v>
      </c>
      <c r="D571" s="3">
        <v>503</v>
      </c>
      <c r="E571" s="6" t="s">
        <v>2029</v>
      </c>
      <c r="F571" s="3" t="s">
        <v>1564</v>
      </c>
      <c r="G571" s="3" t="s">
        <v>1564</v>
      </c>
      <c r="H571" s="3" t="s">
        <v>901</v>
      </c>
      <c r="I571" s="3" t="s">
        <v>881</v>
      </c>
      <c r="J571" s="3" t="s">
        <v>1922</v>
      </c>
      <c r="P571" s="27">
        <v>1.97</v>
      </c>
      <c r="Q571" s="32" t="s">
        <v>2475</v>
      </c>
      <c r="R571" s="9" t="s">
        <v>3098</v>
      </c>
      <c r="S571" s="6" t="s">
        <v>3114</v>
      </c>
      <c r="T571" s="6" t="s">
        <v>3115</v>
      </c>
      <c r="U571" s="6" t="s">
        <v>3120</v>
      </c>
      <c r="V571" s="6" t="s">
        <v>3128</v>
      </c>
      <c r="W571" s="6" t="s">
        <v>3118</v>
      </c>
      <c r="X571" s="38">
        <v>1</v>
      </c>
      <c r="AI571" s="38">
        <v>1</v>
      </c>
      <c r="AO571" s="38">
        <v>1</v>
      </c>
      <c r="AW571" s="33">
        <v>1</v>
      </c>
      <c r="AZ571" s="38">
        <v>1</v>
      </c>
    </row>
    <row r="572" spans="1:60" ht="15" customHeight="1" x14ac:dyDescent="0.35">
      <c r="A572" s="9">
        <v>571</v>
      </c>
      <c r="B572" s="3" t="s">
        <v>1447</v>
      </c>
      <c r="C572" s="3">
        <v>504</v>
      </c>
      <c r="D572" s="3">
        <v>504</v>
      </c>
      <c r="F572" s="3" t="s">
        <v>706</v>
      </c>
      <c r="G572" s="75" t="s">
        <v>4445</v>
      </c>
      <c r="H572" s="3" t="s">
        <v>913</v>
      </c>
      <c r="I572" s="3" t="s">
        <v>909</v>
      </c>
      <c r="J572" s="3" t="s">
        <v>1922</v>
      </c>
      <c r="K572" s="3" t="s">
        <v>918</v>
      </c>
      <c r="L572" s="3" t="s">
        <v>1916</v>
      </c>
      <c r="M572" s="33" t="s">
        <v>903</v>
      </c>
      <c r="P572" s="27">
        <v>0.92</v>
      </c>
      <c r="Q572" s="32" t="s">
        <v>2476</v>
      </c>
      <c r="R572" s="9" t="s">
        <v>3100</v>
      </c>
      <c r="S572" s="6" t="s">
        <v>3122</v>
      </c>
      <c r="T572" s="6" t="s">
        <v>3115</v>
      </c>
      <c r="U572" s="6" t="s">
        <v>3120</v>
      </c>
      <c r="V572" s="6" t="s">
        <v>3128</v>
      </c>
      <c r="W572" s="6" t="s">
        <v>3140</v>
      </c>
      <c r="Y572" s="33">
        <v>1</v>
      </c>
      <c r="AI572" s="38">
        <v>1</v>
      </c>
      <c r="AO572" s="38">
        <v>1</v>
      </c>
      <c r="AW572" s="33">
        <v>1</v>
      </c>
      <c r="BC572" s="33">
        <v>1</v>
      </c>
      <c r="BD572" s="33">
        <v>1</v>
      </c>
    </row>
    <row r="573" spans="1:60" ht="15" customHeight="1" x14ac:dyDescent="0.35">
      <c r="A573" s="9">
        <v>572</v>
      </c>
      <c r="B573" s="3" t="s">
        <v>1768</v>
      </c>
      <c r="C573" s="3">
        <v>117</v>
      </c>
      <c r="D573" s="3">
        <v>117</v>
      </c>
      <c r="Q573" s="32"/>
      <c r="R573" s="9"/>
      <c r="S573" s="6" t="s">
        <v>3132</v>
      </c>
      <c r="T573" s="6" t="s">
        <v>3132</v>
      </c>
      <c r="U573" s="6" t="s">
        <v>3132</v>
      </c>
      <c r="V573" s="6" t="s">
        <v>3132</v>
      </c>
      <c r="W573" s="6" t="s">
        <v>3132</v>
      </c>
    </row>
    <row r="574" spans="1:60" ht="15" customHeight="1" x14ac:dyDescent="0.35">
      <c r="A574" s="9">
        <v>573</v>
      </c>
      <c r="B574" s="3" t="s">
        <v>1769</v>
      </c>
      <c r="C574" s="3">
        <v>312</v>
      </c>
      <c r="D574" s="3">
        <v>312</v>
      </c>
      <c r="Q574" s="32"/>
      <c r="R574" s="9"/>
      <c r="S574" s="6" t="s">
        <v>3132</v>
      </c>
      <c r="T574" s="6" t="s">
        <v>3132</v>
      </c>
      <c r="U574" s="6" t="s">
        <v>3132</v>
      </c>
      <c r="V574" s="6" t="s">
        <v>3132</v>
      </c>
      <c r="W574" s="6" t="s">
        <v>3132</v>
      </c>
    </row>
    <row r="575" spans="1:60" ht="15" customHeight="1" x14ac:dyDescent="0.35">
      <c r="A575" s="9">
        <v>574</v>
      </c>
      <c r="B575" s="3" t="s">
        <v>1450</v>
      </c>
      <c r="C575" s="3">
        <v>507</v>
      </c>
      <c r="D575" s="3">
        <v>507</v>
      </c>
      <c r="F575" s="3" t="s">
        <v>1561</v>
      </c>
      <c r="G575" s="3" t="s">
        <v>1561</v>
      </c>
      <c r="H575" s="3" t="s">
        <v>974</v>
      </c>
      <c r="I575" s="3" t="s">
        <v>941</v>
      </c>
      <c r="J575" s="3" t="s">
        <v>1922</v>
      </c>
      <c r="K575" s="3" t="s">
        <v>974</v>
      </c>
      <c r="L575" s="3" t="s">
        <v>974</v>
      </c>
      <c r="M575" s="33" t="s">
        <v>903</v>
      </c>
      <c r="P575" s="27">
        <v>0.69</v>
      </c>
      <c r="Q575" s="32" t="s">
        <v>2477</v>
      </c>
      <c r="R575" s="9" t="s">
        <v>3102</v>
      </c>
      <c r="S575" s="6" t="s">
        <v>3145</v>
      </c>
      <c r="T575" s="6" t="s">
        <v>3115</v>
      </c>
      <c r="U575" s="6" t="s">
        <v>3120</v>
      </c>
      <c r="V575" s="6" t="s">
        <v>3125</v>
      </c>
      <c r="W575" s="6" t="s">
        <v>3146</v>
      </c>
      <c r="X575" s="38">
        <v>1</v>
      </c>
      <c r="AA575" s="33">
        <v>1</v>
      </c>
      <c r="AC575" s="33">
        <v>1</v>
      </c>
      <c r="AI575" s="38">
        <v>1</v>
      </c>
      <c r="AO575" s="38">
        <v>1</v>
      </c>
      <c r="AV575" s="38">
        <v>1</v>
      </c>
      <c r="AW575" s="33">
        <v>1</v>
      </c>
      <c r="AX575" s="33">
        <v>1</v>
      </c>
      <c r="AZ575" s="38">
        <v>1</v>
      </c>
      <c r="BC575" s="33">
        <v>1</v>
      </c>
      <c r="BD575" s="33">
        <v>1</v>
      </c>
    </row>
    <row r="576" spans="1:60" ht="15" customHeight="1" x14ac:dyDescent="0.35">
      <c r="A576" s="9">
        <v>575</v>
      </c>
      <c r="B576" s="3" t="s">
        <v>1770</v>
      </c>
      <c r="C576" s="3">
        <v>184</v>
      </c>
      <c r="D576" s="3">
        <v>184</v>
      </c>
      <c r="F576" s="7"/>
      <c r="G576" s="7"/>
      <c r="Q576" s="32"/>
      <c r="R576" s="9"/>
      <c r="S576" s="6" t="s">
        <v>3132</v>
      </c>
      <c r="T576" s="6" t="s">
        <v>3132</v>
      </c>
      <c r="U576" s="6" t="s">
        <v>3132</v>
      </c>
      <c r="V576" s="6" t="s">
        <v>3132</v>
      </c>
      <c r="W576" s="6" t="s">
        <v>3132</v>
      </c>
    </row>
    <row r="577" spans="1:56" ht="15" customHeight="1" x14ac:dyDescent="0.35">
      <c r="A577" s="9">
        <v>576</v>
      </c>
      <c r="B577" s="3" t="s">
        <v>1451</v>
      </c>
      <c r="C577" s="3">
        <v>509</v>
      </c>
      <c r="D577" s="3">
        <v>509</v>
      </c>
      <c r="F577" s="3" t="s">
        <v>1564</v>
      </c>
      <c r="G577" s="3" t="s">
        <v>1564</v>
      </c>
      <c r="H577" s="3" t="s">
        <v>1296</v>
      </c>
      <c r="I577" s="3" t="s">
        <v>702</v>
      </c>
      <c r="J577" s="3" t="s">
        <v>1922</v>
      </c>
      <c r="K577" s="3" t="s">
        <v>1175</v>
      </c>
      <c r="L577" s="3" t="s">
        <v>1917</v>
      </c>
      <c r="M577" s="33" t="s">
        <v>878</v>
      </c>
      <c r="P577" s="27">
        <v>1.08</v>
      </c>
      <c r="Q577" s="32" t="s">
        <v>2478</v>
      </c>
      <c r="R577" s="9" t="s">
        <v>3097</v>
      </c>
      <c r="S577" s="6" t="s">
        <v>3114</v>
      </c>
      <c r="T577" s="6" t="s">
        <v>3156</v>
      </c>
      <c r="U577" s="6" t="s">
        <v>3133</v>
      </c>
      <c r="V577" s="6" t="s">
        <v>3121</v>
      </c>
      <c r="W577" s="6" t="s">
        <v>3118</v>
      </c>
      <c r="X577" s="38">
        <v>1</v>
      </c>
      <c r="AI577" s="38">
        <v>1</v>
      </c>
      <c r="AJ577" s="33">
        <v>1</v>
      </c>
      <c r="AP577" s="33">
        <v>1</v>
      </c>
      <c r="AV577" s="38">
        <v>1</v>
      </c>
      <c r="AZ577" s="38">
        <v>1</v>
      </c>
    </row>
    <row r="578" spans="1:56" ht="15" customHeight="1" x14ac:dyDescent="0.35">
      <c r="A578" s="9">
        <v>577</v>
      </c>
      <c r="B578" s="2" t="s">
        <v>1771</v>
      </c>
      <c r="C578" s="2">
        <v>478</v>
      </c>
      <c r="D578" s="2">
        <v>478</v>
      </c>
      <c r="F578" s="7"/>
      <c r="G578" s="7"/>
      <c r="I578" s="2"/>
      <c r="J578" s="2"/>
      <c r="M578" s="39"/>
      <c r="Q578" s="32"/>
      <c r="R578" s="9"/>
      <c r="S578" s="6" t="s">
        <v>3132</v>
      </c>
      <c r="T578" s="6" t="s">
        <v>3132</v>
      </c>
      <c r="U578" s="6" t="s">
        <v>3132</v>
      </c>
      <c r="V578" s="6" t="s">
        <v>3132</v>
      </c>
      <c r="W578" s="6" t="s">
        <v>3132</v>
      </c>
    </row>
    <row r="579" spans="1:56" ht="15" customHeight="1" x14ac:dyDescent="0.35">
      <c r="A579" s="9">
        <v>578</v>
      </c>
      <c r="B579" s="3" t="s">
        <v>1772</v>
      </c>
      <c r="C579" s="3">
        <v>141</v>
      </c>
      <c r="D579" s="3">
        <v>141</v>
      </c>
      <c r="Q579" s="32"/>
      <c r="R579" s="9"/>
      <c r="S579" s="6" t="s">
        <v>3132</v>
      </c>
      <c r="T579" s="6" t="s">
        <v>3132</v>
      </c>
      <c r="U579" s="6" t="s">
        <v>3132</v>
      </c>
      <c r="V579" s="6" t="s">
        <v>3132</v>
      </c>
      <c r="W579" s="6" t="s">
        <v>3132</v>
      </c>
    </row>
    <row r="580" spans="1:56" ht="15" customHeight="1" x14ac:dyDescent="0.35">
      <c r="A580" s="9">
        <v>579</v>
      </c>
      <c r="B580" s="3" t="s">
        <v>458</v>
      </c>
      <c r="C580" s="3">
        <v>512</v>
      </c>
      <c r="D580" s="3">
        <v>512</v>
      </c>
      <c r="F580" s="3" t="s">
        <v>1559</v>
      </c>
      <c r="G580" s="3" t="s">
        <v>1559</v>
      </c>
      <c r="H580" s="3" t="s">
        <v>459</v>
      </c>
      <c r="I580" s="3" t="s">
        <v>883</v>
      </c>
      <c r="J580" s="3" t="s">
        <v>1921</v>
      </c>
      <c r="K580" s="3" t="s">
        <v>985</v>
      </c>
      <c r="L580" s="3" t="s">
        <v>1916</v>
      </c>
      <c r="M580" s="33" t="s">
        <v>882</v>
      </c>
      <c r="P580" s="6">
        <v>1.89</v>
      </c>
      <c r="Q580" s="32" t="s">
        <v>2479</v>
      </c>
      <c r="R580" s="9" t="s">
        <v>3107</v>
      </c>
      <c r="S580" s="6" t="s">
        <v>3122</v>
      </c>
      <c r="T580" s="6" t="s">
        <v>3123</v>
      </c>
      <c r="U580" s="6" t="s">
        <v>3124</v>
      </c>
      <c r="V580" s="6" t="s">
        <v>3125</v>
      </c>
      <c r="W580" s="6" t="s">
        <v>3118</v>
      </c>
      <c r="Y580" s="33">
        <v>1</v>
      </c>
      <c r="AM580" s="33">
        <v>1</v>
      </c>
      <c r="AQ580" s="33">
        <v>1</v>
      </c>
      <c r="AV580" s="38">
        <v>1</v>
      </c>
      <c r="AW580" s="33">
        <v>1</v>
      </c>
      <c r="AX580" s="33">
        <v>1</v>
      </c>
      <c r="AZ580" s="38">
        <v>1</v>
      </c>
    </row>
    <row r="581" spans="1:56" ht="15" customHeight="1" x14ac:dyDescent="0.35">
      <c r="A581" s="9">
        <v>580</v>
      </c>
      <c r="B581" s="3" t="s">
        <v>1773</v>
      </c>
      <c r="C581" s="3">
        <v>235</v>
      </c>
      <c r="D581" s="3">
        <v>235</v>
      </c>
      <c r="Q581" s="32"/>
      <c r="R581" s="9"/>
      <c r="S581" s="6" t="s">
        <v>3132</v>
      </c>
      <c r="T581" s="6" t="s">
        <v>3132</v>
      </c>
      <c r="U581" s="6" t="s">
        <v>3132</v>
      </c>
      <c r="V581" s="6" t="s">
        <v>3132</v>
      </c>
      <c r="W581" s="6" t="s">
        <v>3132</v>
      </c>
    </row>
    <row r="582" spans="1:56" ht="15" customHeight="1" x14ac:dyDescent="0.35">
      <c r="A582" s="9">
        <v>581</v>
      </c>
      <c r="B582" s="3" t="s">
        <v>1774</v>
      </c>
      <c r="C582" s="3">
        <v>106</v>
      </c>
      <c r="D582" s="3">
        <v>106</v>
      </c>
      <c r="Q582" s="32"/>
      <c r="R582" s="9"/>
      <c r="S582" s="6" t="s">
        <v>3132</v>
      </c>
      <c r="T582" s="6" t="s">
        <v>3132</v>
      </c>
      <c r="U582" s="6" t="s">
        <v>3132</v>
      </c>
      <c r="V582" s="6" t="s">
        <v>3132</v>
      </c>
      <c r="W582" s="6" t="s">
        <v>3132</v>
      </c>
    </row>
    <row r="583" spans="1:56" ht="15" customHeight="1" x14ac:dyDescent="0.35">
      <c r="A583" s="9">
        <v>582</v>
      </c>
      <c r="B583" s="3" t="s">
        <v>1775</v>
      </c>
      <c r="C583" s="3">
        <v>478</v>
      </c>
      <c r="D583" s="3">
        <v>478</v>
      </c>
      <c r="F583" s="7"/>
      <c r="G583" s="7"/>
      <c r="Q583" s="32"/>
      <c r="R583" s="9"/>
      <c r="S583" s="6" t="s">
        <v>3132</v>
      </c>
      <c r="T583" s="6" t="s">
        <v>3132</v>
      </c>
      <c r="U583" s="6" t="s">
        <v>3132</v>
      </c>
      <c r="V583" s="6" t="s">
        <v>3132</v>
      </c>
      <c r="W583" s="6" t="s">
        <v>3132</v>
      </c>
    </row>
    <row r="584" spans="1:56" ht="15" customHeight="1" x14ac:dyDescent="0.35">
      <c r="A584" s="9">
        <v>583</v>
      </c>
      <c r="B584" s="3" t="s">
        <v>456</v>
      </c>
      <c r="C584" s="3">
        <v>516</v>
      </c>
      <c r="D584" s="3">
        <v>516</v>
      </c>
      <c r="F584" s="3" t="s">
        <v>4841</v>
      </c>
      <c r="G584" s="3" t="s">
        <v>4841</v>
      </c>
      <c r="H584" s="3" t="s">
        <v>1082</v>
      </c>
      <c r="I584" s="3" t="s">
        <v>883</v>
      </c>
      <c r="J584" s="3" t="s">
        <v>1921</v>
      </c>
      <c r="K584" s="3" t="s">
        <v>918</v>
      </c>
      <c r="L584" s="3" t="s">
        <v>1916</v>
      </c>
      <c r="M584" s="33" t="s">
        <v>882</v>
      </c>
      <c r="N584" s="27">
        <v>6</v>
      </c>
      <c r="O584" s="27">
        <v>6</v>
      </c>
      <c r="P584" s="27">
        <v>6</v>
      </c>
      <c r="Q584" s="32" t="s">
        <v>2292</v>
      </c>
      <c r="R584" s="9" t="s">
        <v>3100</v>
      </c>
      <c r="S584" s="6" t="s">
        <v>3122</v>
      </c>
      <c r="T584" s="6" t="s">
        <v>3115</v>
      </c>
      <c r="U584" s="6" t="s">
        <v>3124</v>
      </c>
      <c r="V584" s="6" t="s">
        <v>3128</v>
      </c>
      <c r="W584" s="6" t="s">
        <v>3146</v>
      </c>
      <c r="Y584" s="33">
        <v>1</v>
      </c>
      <c r="AI584" s="38">
        <v>1</v>
      </c>
      <c r="AQ584" s="33">
        <v>1</v>
      </c>
      <c r="AW584" s="33">
        <v>1</v>
      </c>
      <c r="AZ584" s="38">
        <v>1</v>
      </c>
      <c r="BC584" s="33">
        <v>1</v>
      </c>
      <c r="BD584" s="33">
        <v>1</v>
      </c>
    </row>
    <row r="585" spans="1:56" ht="15" customHeight="1" x14ac:dyDescent="0.35">
      <c r="A585" s="9">
        <v>584</v>
      </c>
      <c r="B585" s="3" t="s">
        <v>1776</v>
      </c>
      <c r="C585" s="2">
        <v>205</v>
      </c>
      <c r="D585" s="2">
        <v>205</v>
      </c>
      <c r="I585" s="2"/>
      <c r="J585" s="2"/>
      <c r="M585" s="39"/>
      <c r="Q585" s="32"/>
      <c r="R585" s="9"/>
      <c r="S585" s="6" t="s">
        <v>3132</v>
      </c>
      <c r="T585" s="6" t="s">
        <v>3132</v>
      </c>
      <c r="U585" s="6" t="s">
        <v>3132</v>
      </c>
      <c r="V585" s="6" t="s">
        <v>3132</v>
      </c>
      <c r="W585" s="6" t="s">
        <v>3132</v>
      </c>
    </row>
    <row r="586" spans="1:56" ht="15" customHeight="1" x14ac:dyDescent="0.35">
      <c r="A586" s="9">
        <v>585</v>
      </c>
      <c r="B586" s="3" t="s">
        <v>1777</v>
      </c>
      <c r="C586" s="3">
        <v>121</v>
      </c>
      <c r="D586" s="3">
        <v>121</v>
      </c>
      <c r="F586" s="7"/>
      <c r="G586" s="7"/>
      <c r="Q586" s="32"/>
      <c r="R586" s="9"/>
      <c r="S586" s="6" t="s">
        <v>3132</v>
      </c>
      <c r="T586" s="6" t="s">
        <v>3132</v>
      </c>
      <c r="U586" s="6" t="s">
        <v>3132</v>
      </c>
      <c r="V586" s="6" t="s">
        <v>3132</v>
      </c>
      <c r="W586" s="6" t="s">
        <v>3132</v>
      </c>
    </row>
    <row r="587" spans="1:56" ht="15" customHeight="1" x14ac:dyDescent="0.35">
      <c r="A587" s="9">
        <v>586</v>
      </c>
      <c r="B587" s="3" t="s">
        <v>1452</v>
      </c>
      <c r="C587" s="3">
        <v>519</v>
      </c>
      <c r="D587" s="3">
        <v>519</v>
      </c>
      <c r="E587" s="6" t="s">
        <v>2028</v>
      </c>
      <c r="F587" s="3" t="s">
        <v>1567</v>
      </c>
      <c r="G587" s="3" t="s">
        <v>1567</v>
      </c>
      <c r="H587" s="3" t="s">
        <v>37</v>
      </c>
      <c r="I587" s="3" t="s">
        <v>881</v>
      </c>
      <c r="J587" s="3" t="s">
        <v>1922</v>
      </c>
      <c r="K587" s="3" t="s">
        <v>932</v>
      </c>
      <c r="L587" s="3" t="s">
        <v>1918</v>
      </c>
      <c r="M587" s="33" t="s">
        <v>878</v>
      </c>
      <c r="Q587" s="32" t="s">
        <v>2480</v>
      </c>
      <c r="R587" s="9" t="s">
        <v>3098</v>
      </c>
      <c r="S587" s="6" t="s">
        <v>3114</v>
      </c>
      <c r="T587" s="6" t="s">
        <v>3115</v>
      </c>
      <c r="U587" s="6" t="s">
        <v>3116</v>
      </c>
      <c r="V587" s="6" t="s">
        <v>3117</v>
      </c>
      <c r="W587" s="6" t="s">
        <v>3118</v>
      </c>
      <c r="X587" s="38">
        <v>1</v>
      </c>
      <c r="AI587" s="38">
        <v>1</v>
      </c>
      <c r="AR587" s="33">
        <v>1</v>
      </c>
      <c r="AW587" s="33">
        <v>1</v>
      </c>
      <c r="AX587" s="33">
        <v>1</v>
      </c>
      <c r="AZ587" s="38">
        <v>1</v>
      </c>
    </row>
    <row r="588" spans="1:56" ht="15" customHeight="1" x14ac:dyDescent="0.35">
      <c r="A588" s="9">
        <v>587</v>
      </c>
      <c r="D588" s="3">
        <v>519</v>
      </c>
      <c r="E588" s="6" t="s">
        <v>2029</v>
      </c>
      <c r="F588" s="3" t="s">
        <v>1567</v>
      </c>
      <c r="G588" s="3" t="s">
        <v>1567</v>
      </c>
      <c r="H588" s="3" t="s">
        <v>37</v>
      </c>
      <c r="I588" s="3" t="s">
        <v>881</v>
      </c>
      <c r="J588" s="3" t="s">
        <v>1922</v>
      </c>
      <c r="P588" s="27">
        <v>6.94</v>
      </c>
      <c r="Q588" s="32" t="s">
        <v>2481</v>
      </c>
      <c r="R588" s="9" t="s">
        <v>3097</v>
      </c>
      <c r="S588" s="6" t="s">
        <v>3114</v>
      </c>
      <c r="T588" s="6" t="s">
        <v>3119</v>
      </c>
      <c r="U588" s="6" t="s">
        <v>3120</v>
      </c>
      <c r="V588" s="6" t="s">
        <v>3121</v>
      </c>
      <c r="W588" s="6" t="s">
        <v>3118</v>
      </c>
      <c r="X588" s="38">
        <v>1</v>
      </c>
      <c r="AJ588" s="33">
        <v>1</v>
      </c>
      <c r="AO588" s="38">
        <v>1</v>
      </c>
      <c r="AV588" s="38">
        <v>1</v>
      </c>
      <c r="AZ588" s="38">
        <v>1</v>
      </c>
    </row>
    <row r="589" spans="1:56" ht="15" customHeight="1" x14ac:dyDescent="0.35">
      <c r="A589" s="9">
        <v>588</v>
      </c>
      <c r="B589" s="3" t="s">
        <v>63</v>
      </c>
      <c r="C589" s="3">
        <v>13</v>
      </c>
      <c r="D589" s="3">
        <v>13</v>
      </c>
      <c r="Q589" s="32"/>
      <c r="R589" s="9"/>
      <c r="S589" s="6" t="s">
        <v>3132</v>
      </c>
      <c r="T589" s="6" t="s">
        <v>3132</v>
      </c>
      <c r="U589" s="6" t="s">
        <v>3132</v>
      </c>
      <c r="V589" s="6" t="s">
        <v>3132</v>
      </c>
      <c r="W589" s="6" t="s">
        <v>3132</v>
      </c>
    </row>
    <row r="590" spans="1:56" ht="15" customHeight="1" x14ac:dyDescent="0.35">
      <c r="A590" s="9">
        <v>589</v>
      </c>
      <c r="B590" s="3" t="s">
        <v>729</v>
      </c>
      <c r="C590" s="3">
        <v>521</v>
      </c>
      <c r="D590" s="3">
        <v>521</v>
      </c>
      <c r="F590" s="3" t="s">
        <v>202</v>
      </c>
      <c r="G590" s="75" t="s">
        <v>4446</v>
      </c>
      <c r="H590" s="3" t="s">
        <v>1520</v>
      </c>
      <c r="I590" s="3" t="s">
        <v>702</v>
      </c>
      <c r="J590" s="3" t="s">
        <v>1922</v>
      </c>
      <c r="K590" s="3" t="s">
        <v>918</v>
      </c>
      <c r="L590" s="3" t="s">
        <v>1916</v>
      </c>
      <c r="M590" s="33" t="s">
        <v>882</v>
      </c>
      <c r="P590" s="27">
        <v>2</v>
      </c>
      <c r="Q590" s="32" t="s">
        <v>2482</v>
      </c>
      <c r="R590" s="9" t="s">
        <v>3097</v>
      </c>
      <c r="S590" s="6" t="s">
        <v>3122</v>
      </c>
      <c r="T590" s="6" t="s">
        <v>3115</v>
      </c>
      <c r="U590" s="6" t="s">
        <v>3133</v>
      </c>
      <c r="V590" s="6" t="s">
        <v>3121</v>
      </c>
      <c r="W590" s="6" t="s">
        <v>3137</v>
      </c>
      <c r="Y590" s="33">
        <v>1</v>
      </c>
      <c r="AI590" s="38">
        <v>1</v>
      </c>
      <c r="AP590" s="33">
        <v>1</v>
      </c>
      <c r="AV590" s="38">
        <v>1</v>
      </c>
      <c r="AZ590" s="38">
        <v>1</v>
      </c>
      <c r="BC590" s="33">
        <v>1</v>
      </c>
    </row>
    <row r="591" spans="1:56" ht="15" customHeight="1" x14ac:dyDescent="0.35">
      <c r="A591" s="9">
        <v>590</v>
      </c>
      <c r="B591" s="3" t="s">
        <v>1778</v>
      </c>
      <c r="C591" s="3">
        <v>469</v>
      </c>
      <c r="D591" s="3">
        <v>469</v>
      </c>
      <c r="Q591" s="32"/>
      <c r="R591" s="9"/>
      <c r="S591" s="6" t="s">
        <v>3132</v>
      </c>
      <c r="T591" s="6" t="s">
        <v>3132</v>
      </c>
      <c r="U591" s="6" t="s">
        <v>3132</v>
      </c>
      <c r="V591" s="6" t="s">
        <v>3132</v>
      </c>
      <c r="W591" s="6" t="s">
        <v>3132</v>
      </c>
    </row>
    <row r="592" spans="1:56" ht="15" customHeight="1" x14ac:dyDescent="0.35">
      <c r="A592" s="9">
        <v>591</v>
      </c>
      <c r="B592" s="3" t="s">
        <v>1453</v>
      </c>
      <c r="C592" s="3">
        <v>523</v>
      </c>
      <c r="D592" s="3">
        <v>523</v>
      </c>
      <c r="F592" s="3" t="s">
        <v>1471</v>
      </c>
      <c r="G592" s="6" t="s">
        <v>4447</v>
      </c>
      <c r="H592" s="3" t="s">
        <v>227</v>
      </c>
      <c r="I592" s="3" t="s">
        <v>909</v>
      </c>
      <c r="J592" s="3" t="s">
        <v>1922</v>
      </c>
      <c r="K592" s="3" t="s">
        <v>932</v>
      </c>
      <c r="L592" s="3" t="s">
        <v>1918</v>
      </c>
      <c r="M592" s="33" t="s">
        <v>878</v>
      </c>
      <c r="P592" s="27">
        <v>10.45</v>
      </c>
      <c r="Q592" s="32" t="s">
        <v>2483</v>
      </c>
      <c r="R592" s="9" t="s">
        <v>3098</v>
      </c>
      <c r="S592" s="6" t="s">
        <v>3114</v>
      </c>
      <c r="T592" s="6" t="s">
        <v>3115</v>
      </c>
      <c r="U592" s="6" t="s">
        <v>3120</v>
      </c>
      <c r="V592" s="6" t="s">
        <v>3125</v>
      </c>
      <c r="W592" s="6" t="s">
        <v>3118</v>
      </c>
      <c r="X592" s="38">
        <v>1</v>
      </c>
      <c r="AI592" s="38">
        <v>1</v>
      </c>
      <c r="AO592" s="38">
        <v>1</v>
      </c>
      <c r="AV592" s="38">
        <v>1</v>
      </c>
      <c r="AW592" s="33">
        <v>1</v>
      </c>
      <c r="AX592" s="33">
        <v>1</v>
      </c>
      <c r="AZ592" s="38">
        <v>1</v>
      </c>
    </row>
    <row r="593" spans="1:56" ht="15" customHeight="1" x14ac:dyDescent="0.35">
      <c r="A593" s="9">
        <v>592</v>
      </c>
      <c r="B593" s="3" t="s">
        <v>1456</v>
      </c>
      <c r="C593" s="3">
        <v>524</v>
      </c>
      <c r="D593" s="3">
        <v>524</v>
      </c>
      <c r="E593" s="6" t="s">
        <v>2028</v>
      </c>
      <c r="F593" s="3" t="s">
        <v>1563</v>
      </c>
      <c r="G593" s="3" t="s">
        <v>1563</v>
      </c>
      <c r="H593" s="3" t="s">
        <v>974</v>
      </c>
      <c r="I593" s="3" t="s">
        <v>881</v>
      </c>
      <c r="J593" s="3" t="s">
        <v>1922</v>
      </c>
      <c r="K593" s="3" t="s">
        <v>974</v>
      </c>
      <c r="L593" s="3" t="s">
        <v>974</v>
      </c>
      <c r="M593" s="33" t="s">
        <v>878</v>
      </c>
      <c r="Q593" s="32" t="s">
        <v>2484</v>
      </c>
      <c r="R593" s="9" t="s">
        <v>3098</v>
      </c>
      <c r="S593" s="6" t="s">
        <v>3114</v>
      </c>
      <c r="T593" s="6" t="s">
        <v>3115</v>
      </c>
      <c r="U593" s="6" t="s">
        <v>3116</v>
      </c>
      <c r="V593" s="6" t="s">
        <v>3121</v>
      </c>
      <c r="W593" s="6" t="s">
        <v>3118</v>
      </c>
      <c r="X593" s="38">
        <v>1</v>
      </c>
      <c r="AI593" s="38">
        <v>1</v>
      </c>
      <c r="AR593" s="33">
        <v>1</v>
      </c>
      <c r="AV593" s="38">
        <v>1</v>
      </c>
      <c r="AZ593" s="38">
        <v>1</v>
      </c>
    </row>
    <row r="594" spans="1:56" ht="15" customHeight="1" x14ac:dyDescent="0.35">
      <c r="A594" s="9">
        <v>593</v>
      </c>
      <c r="D594" s="3">
        <v>524</v>
      </c>
      <c r="E594" s="6" t="s">
        <v>2029</v>
      </c>
      <c r="F594" s="3" t="s">
        <v>1563</v>
      </c>
      <c r="G594" s="3" t="s">
        <v>1563</v>
      </c>
      <c r="H594" s="3" t="s">
        <v>974</v>
      </c>
      <c r="I594" s="3" t="s">
        <v>881</v>
      </c>
      <c r="J594" s="3" t="s">
        <v>1922</v>
      </c>
      <c r="Q594" s="32" t="s">
        <v>2485</v>
      </c>
      <c r="R594" s="9" t="s">
        <v>3097</v>
      </c>
      <c r="S594" s="6" t="s">
        <v>3114</v>
      </c>
      <c r="T594" s="6" t="s">
        <v>3115</v>
      </c>
      <c r="U594" s="6" t="s">
        <v>3120</v>
      </c>
      <c r="V594" s="6" t="s">
        <v>3121</v>
      </c>
      <c r="W594" s="6" t="s">
        <v>3118</v>
      </c>
      <c r="X594" s="38">
        <v>1</v>
      </c>
      <c r="AI594" s="38">
        <v>1</v>
      </c>
      <c r="AO594" s="38">
        <v>1</v>
      </c>
      <c r="AV594" s="38">
        <v>1</v>
      </c>
      <c r="AZ594" s="38">
        <v>1</v>
      </c>
    </row>
    <row r="595" spans="1:56" ht="15" customHeight="1" x14ac:dyDescent="0.35">
      <c r="A595" s="9">
        <v>594</v>
      </c>
      <c r="B595" s="2" t="s">
        <v>1779</v>
      </c>
      <c r="C595" s="3">
        <v>184</v>
      </c>
      <c r="D595" s="3">
        <v>184</v>
      </c>
      <c r="F595" s="7"/>
      <c r="G595" s="7"/>
      <c r="Q595" s="32"/>
      <c r="R595" s="9"/>
      <c r="S595" s="6" t="s">
        <v>3132</v>
      </c>
      <c r="T595" s="6" t="s">
        <v>3132</v>
      </c>
      <c r="U595" s="6" t="s">
        <v>3132</v>
      </c>
      <c r="V595" s="6" t="s">
        <v>3132</v>
      </c>
      <c r="W595" s="6" t="s">
        <v>3132</v>
      </c>
    </row>
    <row r="596" spans="1:56" ht="15" customHeight="1" x14ac:dyDescent="0.35">
      <c r="A596" s="9">
        <v>595</v>
      </c>
      <c r="B596" s="3" t="s">
        <v>477</v>
      </c>
      <c r="C596" s="3">
        <v>526</v>
      </c>
      <c r="D596" s="3">
        <v>526</v>
      </c>
      <c r="F596" s="3" t="s">
        <v>872</v>
      </c>
      <c r="G596" s="6" t="s">
        <v>4448</v>
      </c>
      <c r="H596" s="3" t="s">
        <v>1176</v>
      </c>
      <c r="I596" s="3" t="s">
        <v>883</v>
      </c>
      <c r="J596" s="3" t="s">
        <v>1921</v>
      </c>
      <c r="K596" s="3" t="s">
        <v>985</v>
      </c>
      <c r="L596" s="3" t="s">
        <v>1916</v>
      </c>
      <c r="M596" s="33" t="s">
        <v>882</v>
      </c>
      <c r="N596" s="27">
        <v>2</v>
      </c>
      <c r="O596" s="27">
        <v>1.5</v>
      </c>
      <c r="P596" s="27">
        <v>1.75</v>
      </c>
      <c r="Q596" s="32" t="s">
        <v>2307</v>
      </c>
      <c r="R596" s="9" t="s">
        <v>3106</v>
      </c>
      <c r="S596" s="6" t="s">
        <v>3122</v>
      </c>
      <c r="T596" s="6" t="s">
        <v>3115</v>
      </c>
      <c r="U596" s="6" t="s">
        <v>3124</v>
      </c>
      <c r="V596" s="6" t="s">
        <v>3121</v>
      </c>
      <c r="W596" s="6" t="s">
        <v>3126</v>
      </c>
      <c r="Y596" s="33">
        <v>1</v>
      </c>
      <c r="AI596" s="38">
        <v>1</v>
      </c>
      <c r="AQ596" s="33">
        <v>1</v>
      </c>
      <c r="AV596" s="38">
        <v>1</v>
      </c>
      <c r="AZ596" s="38">
        <v>1</v>
      </c>
      <c r="BD596" s="33">
        <v>1</v>
      </c>
    </row>
    <row r="597" spans="1:56" ht="15" customHeight="1" x14ac:dyDescent="0.35">
      <c r="A597" s="9">
        <v>596</v>
      </c>
      <c r="B597" s="3" t="s">
        <v>1780</v>
      </c>
      <c r="C597" s="3">
        <v>122</v>
      </c>
      <c r="D597" s="3">
        <v>122</v>
      </c>
      <c r="Q597" s="32"/>
      <c r="R597" s="9"/>
      <c r="S597" s="6" t="s">
        <v>3132</v>
      </c>
      <c r="T597" s="6" t="s">
        <v>3132</v>
      </c>
      <c r="U597" s="6" t="s">
        <v>3132</v>
      </c>
      <c r="V597" s="6" t="s">
        <v>3132</v>
      </c>
      <c r="W597" s="6" t="s">
        <v>3132</v>
      </c>
    </row>
    <row r="598" spans="1:56" ht="15" customHeight="1" x14ac:dyDescent="0.35">
      <c r="A598" s="9">
        <v>597</v>
      </c>
      <c r="B598" s="3" t="s">
        <v>1488</v>
      </c>
      <c r="C598" s="3">
        <v>276</v>
      </c>
      <c r="D598" s="3">
        <v>276</v>
      </c>
      <c r="Q598" s="32"/>
      <c r="R598" s="9"/>
      <c r="S598" s="6" t="s">
        <v>3132</v>
      </c>
      <c r="T598" s="6" t="s">
        <v>3132</v>
      </c>
      <c r="U598" s="6" t="s">
        <v>3132</v>
      </c>
      <c r="V598" s="6" t="s">
        <v>3132</v>
      </c>
      <c r="W598" s="6" t="s">
        <v>3132</v>
      </c>
    </row>
    <row r="599" spans="1:56" ht="15" customHeight="1" x14ac:dyDescent="0.35">
      <c r="A599" s="9">
        <v>598</v>
      </c>
      <c r="B599" s="3" t="s">
        <v>1781</v>
      </c>
      <c r="C599" s="3">
        <v>85</v>
      </c>
      <c r="D599" s="3">
        <v>85</v>
      </c>
      <c r="Q599" s="32"/>
      <c r="R599" s="9"/>
      <c r="S599" s="6" t="s">
        <v>3132</v>
      </c>
      <c r="T599" s="6" t="s">
        <v>3132</v>
      </c>
      <c r="U599" s="6" t="s">
        <v>3132</v>
      </c>
      <c r="V599" s="6" t="s">
        <v>3132</v>
      </c>
      <c r="W599" s="6" t="s">
        <v>3132</v>
      </c>
    </row>
    <row r="600" spans="1:56" ht="15" customHeight="1" x14ac:dyDescent="0.35">
      <c r="A600" s="9">
        <v>599</v>
      </c>
      <c r="B600" s="4" t="s">
        <v>3704</v>
      </c>
      <c r="C600" s="3">
        <v>530</v>
      </c>
      <c r="D600" s="3">
        <v>530</v>
      </c>
      <c r="F600" s="4" t="s">
        <v>1550</v>
      </c>
      <c r="G600" s="75" t="s">
        <v>4449</v>
      </c>
      <c r="H600" s="6" t="s">
        <v>18</v>
      </c>
      <c r="I600" s="4" t="s">
        <v>702</v>
      </c>
      <c r="J600" s="3" t="s">
        <v>1922</v>
      </c>
      <c r="K600" s="3" t="s">
        <v>918</v>
      </c>
      <c r="L600" s="3" t="s">
        <v>1916</v>
      </c>
      <c r="M600" s="33" t="s">
        <v>882</v>
      </c>
      <c r="P600" s="27">
        <v>1.94</v>
      </c>
      <c r="Q600" s="32" t="s">
        <v>2486</v>
      </c>
      <c r="R600" s="9" t="s">
        <v>3097</v>
      </c>
      <c r="S600" s="6" t="s">
        <v>3122</v>
      </c>
      <c r="T600" s="6" t="s">
        <v>3115</v>
      </c>
      <c r="U600" s="6" t="s">
        <v>3133</v>
      </c>
      <c r="V600" s="6" t="s">
        <v>3121</v>
      </c>
      <c r="W600" s="6" t="s">
        <v>3118</v>
      </c>
      <c r="Y600" s="33">
        <v>1</v>
      </c>
      <c r="AI600" s="38">
        <v>1</v>
      </c>
      <c r="AP600" s="33">
        <v>1</v>
      </c>
      <c r="AV600" s="38">
        <v>1</v>
      </c>
      <c r="AZ600" s="38">
        <v>1</v>
      </c>
    </row>
    <row r="601" spans="1:56" ht="15" customHeight="1" x14ac:dyDescent="0.35">
      <c r="A601" s="9">
        <v>600</v>
      </c>
      <c r="B601" s="3" t="s">
        <v>1782</v>
      </c>
      <c r="C601" s="3">
        <v>181</v>
      </c>
      <c r="D601" s="3">
        <v>181</v>
      </c>
      <c r="Q601" s="32"/>
      <c r="R601" s="9"/>
      <c r="S601" s="6" t="s">
        <v>3132</v>
      </c>
      <c r="T601" s="6" t="s">
        <v>3132</v>
      </c>
      <c r="U601" s="6" t="s">
        <v>3132</v>
      </c>
      <c r="V601" s="6" t="s">
        <v>3132</v>
      </c>
      <c r="W601" s="6" t="s">
        <v>3132</v>
      </c>
      <c r="AP601" s="39"/>
    </row>
    <row r="602" spans="1:56" ht="15" customHeight="1" x14ac:dyDescent="0.35">
      <c r="A602" s="9">
        <v>601</v>
      </c>
      <c r="B602" s="3" t="s">
        <v>1457</v>
      </c>
      <c r="C602" s="3">
        <v>532</v>
      </c>
      <c r="D602" s="3">
        <v>532</v>
      </c>
      <c r="F602" s="3" t="s">
        <v>204</v>
      </c>
      <c r="G602" s="75" t="s">
        <v>4450</v>
      </c>
      <c r="H602" s="3" t="s">
        <v>1472</v>
      </c>
      <c r="I602" s="3" t="s">
        <v>702</v>
      </c>
      <c r="J602" s="3" t="s">
        <v>1922</v>
      </c>
      <c r="K602" s="3" t="s">
        <v>1155</v>
      </c>
      <c r="L602" s="3" t="s">
        <v>1919</v>
      </c>
      <c r="M602" s="33" t="s">
        <v>882</v>
      </c>
      <c r="P602" s="27">
        <v>1.4</v>
      </c>
      <c r="Q602" s="32" t="s">
        <v>2487</v>
      </c>
      <c r="R602" s="9" t="s">
        <v>3097</v>
      </c>
      <c r="S602" s="6" t="s">
        <v>3122</v>
      </c>
      <c r="T602" s="6" t="s">
        <v>3115</v>
      </c>
      <c r="U602" s="6" t="s">
        <v>3133</v>
      </c>
      <c r="V602" s="6" t="s">
        <v>3121</v>
      </c>
      <c r="W602" s="6" t="s">
        <v>3118</v>
      </c>
      <c r="Y602" s="33">
        <v>1</v>
      </c>
      <c r="AI602" s="38">
        <v>1</v>
      </c>
      <c r="AP602" s="33">
        <v>1</v>
      </c>
      <c r="AV602" s="38">
        <v>1</v>
      </c>
      <c r="AZ602" s="38">
        <v>1</v>
      </c>
    </row>
    <row r="603" spans="1:56" ht="15" customHeight="1" x14ac:dyDescent="0.35">
      <c r="A603" s="9">
        <v>602</v>
      </c>
      <c r="B603" s="3" t="s">
        <v>1458</v>
      </c>
      <c r="C603" s="3">
        <v>533</v>
      </c>
      <c r="D603" s="3">
        <v>533</v>
      </c>
      <c r="F603" s="3" t="s">
        <v>1554</v>
      </c>
      <c r="G603" s="3" t="s">
        <v>1554</v>
      </c>
      <c r="H603" s="3" t="s">
        <v>1076</v>
      </c>
      <c r="I603" s="3" t="s">
        <v>909</v>
      </c>
      <c r="J603" s="3" t="s">
        <v>1922</v>
      </c>
      <c r="K603" s="3" t="s">
        <v>1155</v>
      </c>
      <c r="L603" s="3" t="s">
        <v>1919</v>
      </c>
      <c r="M603" s="33" t="s">
        <v>912</v>
      </c>
      <c r="P603" s="27">
        <v>1.68</v>
      </c>
      <c r="Q603" s="32" t="s">
        <v>2488</v>
      </c>
      <c r="R603" s="9" t="s">
        <v>3102</v>
      </c>
      <c r="S603" s="6" t="s">
        <v>3138</v>
      </c>
      <c r="T603" s="6" t="s">
        <v>3115</v>
      </c>
      <c r="U603" s="6" t="s">
        <v>3120</v>
      </c>
      <c r="V603" s="6" t="s">
        <v>3121</v>
      </c>
      <c r="W603" s="6" t="s">
        <v>3140</v>
      </c>
      <c r="AA603" s="33">
        <v>1</v>
      </c>
      <c r="AI603" s="38">
        <v>1</v>
      </c>
      <c r="AO603" s="38">
        <v>1</v>
      </c>
      <c r="AV603" s="38">
        <v>1</v>
      </c>
      <c r="BC603" s="33">
        <v>1</v>
      </c>
      <c r="BD603" s="33">
        <v>1</v>
      </c>
    </row>
    <row r="604" spans="1:56" ht="15" customHeight="1" x14ac:dyDescent="0.35">
      <c r="A604" s="9">
        <v>603</v>
      </c>
      <c r="B604" s="3" t="s">
        <v>684</v>
      </c>
      <c r="C604" s="3">
        <v>534</v>
      </c>
      <c r="D604" s="3">
        <v>534</v>
      </c>
      <c r="F604" s="3" t="s">
        <v>103</v>
      </c>
      <c r="G604" s="75" t="s">
        <v>4451</v>
      </c>
      <c r="H604" s="3" t="s">
        <v>975</v>
      </c>
      <c r="I604" s="3" t="s">
        <v>702</v>
      </c>
      <c r="J604" s="3" t="s">
        <v>1922</v>
      </c>
      <c r="K604" s="3" t="s">
        <v>932</v>
      </c>
      <c r="L604" s="3" t="s">
        <v>1918</v>
      </c>
      <c r="M604" s="33" t="s">
        <v>878</v>
      </c>
      <c r="P604" s="27" t="s">
        <v>3368</v>
      </c>
      <c r="Q604" s="32" t="s">
        <v>2489</v>
      </c>
      <c r="R604" s="9" t="s">
        <v>3097</v>
      </c>
      <c r="S604" s="6" t="s">
        <v>3114</v>
      </c>
      <c r="T604" s="6" t="s">
        <v>3115</v>
      </c>
      <c r="U604" s="6" t="s">
        <v>3133</v>
      </c>
      <c r="V604" s="6" t="s">
        <v>3121</v>
      </c>
      <c r="W604" s="6" t="s">
        <v>3118</v>
      </c>
      <c r="X604" s="38">
        <v>1</v>
      </c>
      <c r="AI604" s="38">
        <v>1</v>
      </c>
      <c r="AP604" s="33">
        <v>1</v>
      </c>
      <c r="AV604" s="38">
        <v>1</v>
      </c>
      <c r="AZ604" s="38">
        <v>1</v>
      </c>
    </row>
    <row r="605" spans="1:56" ht="15" customHeight="1" x14ac:dyDescent="0.35">
      <c r="A605" s="9">
        <v>604</v>
      </c>
      <c r="B605" s="3" t="s">
        <v>1459</v>
      </c>
      <c r="C605" s="3">
        <v>535</v>
      </c>
      <c r="D605" s="3">
        <v>535</v>
      </c>
      <c r="F605" s="3" t="s">
        <v>19</v>
      </c>
      <c r="G605" s="75" t="s">
        <v>4452</v>
      </c>
      <c r="H605" s="3" t="s">
        <v>1095</v>
      </c>
      <c r="I605" s="3" t="s">
        <v>702</v>
      </c>
      <c r="J605" s="3" t="s">
        <v>1922</v>
      </c>
      <c r="K605" s="3" t="s">
        <v>918</v>
      </c>
      <c r="L605" s="3" t="s">
        <v>1916</v>
      </c>
      <c r="M605" s="33" t="s">
        <v>882</v>
      </c>
      <c r="P605" s="27">
        <v>4.1900000000000004</v>
      </c>
      <c r="Q605" s="32" t="s">
        <v>2490</v>
      </c>
      <c r="R605" s="9" t="s">
        <v>3097</v>
      </c>
      <c r="S605" s="6" t="s">
        <v>3151</v>
      </c>
      <c r="T605" s="6" t="s">
        <v>3115</v>
      </c>
      <c r="U605" s="6" t="s">
        <v>3133</v>
      </c>
      <c r="V605" s="6" t="s">
        <v>3121</v>
      </c>
      <c r="W605" s="6" t="s">
        <v>3118</v>
      </c>
      <c r="X605" s="38">
        <v>1</v>
      </c>
      <c r="Y605" s="33">
        <v>1</v>
      </c>
      <c r="AI605" s="38">
        <v>1</v>
      </c>
      <c r="AP605" s="33">
        <v>1</v>
      </c>
      <c r="AV605" s="38">
        <v>1</v>
      </c>
      <c r="AZ605" s="38">
        <v>1</v>
      </c>
    </row>
    <row r="606" spans="1:56" ht="15" customHeight="1" x14ac:dyDescent="0.35">
      <c r="A606" s="9">
        <v>605</v>
      </c>
      <c r="B606" s="3" t="s">
        <v>1460</v>
      </c>
      <c r="C606" s="3">
        <v>536</v>
      </c>
      <c r="D606" s="3">
        <v>536</v>
      </c>
      <c r="F606" s="7" t="s">
        <v>870</v>
      </c>
      <c r="G606" s="75" t="s">
        <v>4453</v>
      </c>
      <c r="H606" s="3" t="s">
        <v>319</v>
      </c>
      <c r="I606" s="3" t="s">
        <v>941</v>
      </c>
      <c r="J606" s="3" t="s">
        <v>1922</v>
      </c>
      <c r="K606" s="3" t="s">
        <v>918</v>
      </c>
      <c r="L606" s="3" t="s">
        <v>1916</v>
      </c>
      <c r="M606" s="33" t="s">
        <v>903</v>
      </c>
      <c r="P606" s="27">
        <v>2.23</v>
      </c>
      <c r="Q606" s="32" t="s">
        <v>2491</v>
      </c>
      <c r="R606" s="9" t="s">
        <v>3102</v>
      </c>
      <c r="S606" s="6" t="s">
        <v>3145</v>
      </c>
      <c r="T606" s="6" t="s">
        <v>3115</v>
      </c>
      <c r="U606" s="6" t="s">
        <v>3120</v>
      </c>
      <c r="V606" s="6" t="s">
        <v>3125</v>
      </c>
      <c r="W606" s="6" t="s">
        <v>3146</v>
      </c>
      <c r="X606" s="38">
        <v>1</v>
      </c>
      <c r="AA606" s="33">
        <v>1</v>
      </c>
      <c r="AC606" s="33">
        <v>1</v>
      </c>
      <c r="AI606" s="38">
        <v>1</v>
      </c>
      <c r="AO606" s="38">
        <v>1</v>
      </c>
      <c r="AV606" s="38">
        <v>1</v>
      </c>
      <c r="AW606" s="33">
        <v>1</v>
      </c>
      <c r="AX606" s="33">
        <v>1</v>
      </c>
      <c r="AZ606" s="38">
        <v>1</v>
      </c>
      <c r="BC606" s="33">
        <v>1</v>
      </c>
      <c r="BD606" s="33">
        <v>1</v>
      </c>
    </row>
    <row r="607" spans="1:56" ht="15" customHeight="1" x14ac:dyDescent="0.35">
      <c r="A607" s="9">
        <v>606</v>
      </c>
      <c r="B607" s="3" t="s">
        <v>1461</v>
      </c>
      <c r="C607" s="3">
        <v>537</v>
      </c>
      <c r="D607" s="3">
        <v>537</v>
      </c>
      <c r="F607" s="3" t="s">
        <v>276</v>
      </c>
      <c r="G607" s="75" t="s">
        <v>4454</v>
      </c>
      <c r="H607" s="3" t="s">
        <v>1472</v>
      </c>
      <c r="I607" s="3" t="s">
        <v>702</v>
      </c>
      <c r="J607" s="3" t="s">
        <v>1922</v>
      </c>
      <c r="K607" s="3" t="s">
        <v>932</v>
      </c>
      <c r="L607" s="3" t="s">
        <v>1918</v>
      </c>
      <c r="M607" s="33" t="s">
        <v>882</v>
      </c>
      <c r="P607" s="27">
        <v>7</v>
      </c>
      <c r="Q607" s="32" t="s">
        <v>2492</v>
      </c>
      <c r="R607" s="9" t="s">
        <v>3097</v>
      </c>
      <c r="S607" s="6" t="s">
        <v>3122</v>
      </c>
      <c r="T607" s="6" t="s">
        <v>3115</v>
      </c>
      <c r="U607" s="6" t="s">
        <v>3133</v>
      </c>
      <c r="V607" s="6" t="s">
        <v>3121</v>
      </c>
      <c r="W607" s="6" t="s">
        <v>3118</v>
      </c>
      <c r="Y607" s="33">
        <v>1</v>
      </c>
      <c r="AI607" s="38">
        <v>1</v>
      </c>
      <c r="AP607" s="33">
        <v>1</v>
      </c>
      <c r="AV607" s="38">
        <v>1</v>
      </c>
      <c r="AZ607" s="38">
        <v>1</v>
      </c>
    </row>
    <row r="608" spans="1:56" ht="15" customHeight="1" x14ac:dyDescent="0.35">
      <c r="A608" s="9">
        <v>607</v>
      </c>
      <c r="B608" s="3" t="s">
        <v>1783</v>
      </c>
      <c r="C608" s="3">
        <v>90</v>
      </c>
      <c r="D608" s="3">
        <v>90</v>
      </c>
      <c r="Q608" s="32"/>
      <c r="R608" s="9"/>
      <c r="S608" s="6" t="s">
        <v>3132</v>
      </c>
      <c r="T608" s="6" t="s">
        <v>3132</v>
      </c>
      <c r="U608" s="6" t="s">
        <v>3132</v>
      </c>
      <c r="V608" s="6" t="s">
        <v>3132</v>
      </c>
      <c r="W608" s="6" t="s">
        <v>3132</v>
      </c>
    </row>
    <row r="609" spans="1:56" ht="15" customHeight="1" x14ac:dyDescent="0.35">
      <c r="A609" s="9">
        <v>608</v>
      </c>
      <c r="B609" s="3" t="s">
        <v>461</v>
      </c>
      <c r="C609" s="3">
        <v>539</v>
      </c>
      <c r="D609" s="3">
        <v>539</v>
      </c>
      <c r="F609" s="3" t="s">
        <v>460</v>
      </c>
      <c r="G609" s="3" t="s">
        <v>4455</v>
      </c>
      <c r="H609" s="3" t="s">
        <v>1144</v>
      </c>
      <c r="I609" s="3" t="s">
        <v>883</v>
      </c>
      <c r="J609" s="3" t="s">
        <v>1921</v>
      </c>
      <c r="K609" s="3" t="s">
        <v>985</v>
      </c>
      <c r="L609" s="3" t="s">
        <v>1916</v>
      </c>
      <c r="M609" s="33" t="s">
        <v>882</v>
      </c>
      <c r="N609" s="27">
        <v>2.8</v>
      </c>
      <c r="O609" s="27">
        <v>2</v>
      </c>
      <c r="P609" s="27">
        <v>2.4</v>
      </c>
      <c r="Q609" s="32" t="s">
        <v>2493</v>
      </c>
      <c r="R609" s="9" t="s">
        <v>3107</v>
      </c>
      <c r="S609" s="6" t="s">
        <v>3122</v>
      </c>
      <c r="T609" s="6" t="s">
        <v>3123</v>
      </c>
      <c r="U609" s="6" t="s">
        <v>3124</v>
      </c>
      <c r="V609" s="6" t="s">
        <v>3125</v>
      </c>
      <c r="W609" s="6" t="s">
        <v>3118</v>
      </c>
      <c r="Y609" s="33">
        <v>1</v>
      </c>
      <c r="AM609" s="33">
        <v>1</v>
      </c>
      <c r="AQ609" s="33">
        <v>1</v>
      </c>
      <c r="AV609" s="38">
        <v>1</v>
      </c>
      <c r="AW609" s="33">
        <v>1</v>
      </c>
      <c r="AX609" s="33">
        <v>1</v>
      </c>
      <c r="AZ609" s="38">
        <v>1</v>
      </c>
    </row>
    <row r="610" spans="1:56" ht="15" customHeight="1" x14ac:dyDescent="0.35">
      <c r="A610" s="9">
        <v>609</v>
      </c>
      <c r="B610" s="3" t="s">
        <v>600</v>
      </c>
      <c r="C610" s="3">
        <v>540</v>
      </c>
      <c r="D610" s="3">
        <v>540</v>
      </c>
      <c r="F610" s="3" t="s">
        <v>680</v>
      </c>
      <c r="G610" s="6" t="s">
        <v>4456</v>
      </c>
      <c r="H610" s="3" t="s">
        <v>1094</v>
      </c>
      <c r="I610" s="3" t="s">
        <v>909</v>
      </c>
      <c r="J610" s="3" t="s">
        <v>1922</v>
      </c>
      <c r="K610" s="3" t="s">
        <v>985</v>
      </c>
      <c r="L610" s="3" t="s">
        <v>1916</v>
      </c>
      <c r="M610" s="33" t="s">
        <v>903</v>
      </c>
      <c r="P610" s="27" t="s">
        <v>3369</v>
      </c>
      <c r="Q610" s="32" t="s">
        <v>2494</v>
      </c>
      <c r="R610" s="9" t="s">
        <v>3098</v>
      </c>
      <c r="S610" s="6" t="s">
        <v>3114</v>
      </c>
      <c r="T610" s="6" t="s">
        <v>3115</v>
      </c>
      <c r="U610" s="6" t="s">
        <v>3120</v>
      </c>
      <c r="V610" s="6" t="s">
        <v>3128</v>
      </c>
      <c r="W610" s="6" t="s">
        <v>3118</v>
      </c>
      <c r="X610" s="38">
        <v>1</v>
      </c>
      <c r="AI610" s="38">
        <v>1</v>
      </c>
      <c r="AO610" s="38">
        <v>1</v>
      </c>
      <c r="AW610" s="33">
        <v>1</v>
      </c>
      <c r="AZ610" s="38">
        <v>1</v>
      </c>
    </row>
    <row r="611" spans="1:56" ht="15" customHeight="1" x14ac:dyDescent="0.35">
      <c r="A611" s="9">
        <v>610</v>
      </c>
      <c r="B611" s="3" t="s">
        <v>1462</v>
      </c>
      <c r="C611" s="3">
        <v>541</v>
      </c>
      <c r="D611" s="3">
        <v>541</v>
      </c>
      <c r="F611" s="3" t="s">
        <v>553</v>
      </c>
      <c r="G611" s="6" t="s">
        <v>4457</v>
      </c>
      <c r="H611" s="3" t="s">
        <v>1473</v>
      </c>
      <c r="I611" s="3" t="s">
        <v>909</v>
      </c>
      <c r="J611" s="3" t="s">
        <v>1922</v>
      </c>
      <c r="K611" s="3" t="s">
        <v>918</v>
      </c>
      <c r="L611" s="3" t="s">
        <v>1916</v>
      </c>
      <c r="M611" s="33" t="s">
        <v>903</v>
      </c>
      <c r="P611" s="27">
        <v>2.61</v>
      </c>
      <c r="Q611" s="32" t="s">
        <v>2495</v>
      </c>
      <c r="R611" s="9" t="s">
        <v>3102</v>
      </c>
      <c r="S611" s="6" t="s">
        <v>3164</v>
      </c>
      <c r="T611" s="6" t="s">
        <v>3115</v>
      </c>
      <c r="U611" s="6" t="s">
        <v>3120</v>
      </c>
      <c r="V611" s="6" t="s">
        <v>3125</v>
      </c>
      <c r="W611" s="6" t="s">
        <v>3146</v>
      </c>
      <c r="X611" s="38">
        <v>1</v>
      </c>
      <c r="Y611" s="33">
        <v>1</v>
      </c>
      <c r="AA611" s="33">
        <v>1</v>
      </c>
      <c r="AI611" s="38">
        <v>1</v>
      </c>
      <c r="AO611" s="38">
        <v>1</v>
      </c>
      <c r="AV611" s="38">
        <v>1</v>
      </c>
      <c r="AW611" s="33">
        <v>1</v>
      </c>
      <c r="AX611" s="33">
        <v>1</v>
      </c>
      <c r="AZ611" s="38">
        <v>1</v>
      </c>
      <c r="BC611" s="33">
        <v>1</v>
      </c>
      <c r="BD611" s="33">
        <v>1</v>
      </c>
    </row>
    <row r="612" spans="1:56" ht="15" customHeight="1" x14ac:dyDescent="0.35">
      <c r="A612" s="9">
        <v>611</v>
      </c>
      <c r="B612" s="3" t="s">
        <v>1965</v>
      </c>
      <c r="C612" s="3">
        <v>562</v>
      </c>
      <c r="D612" s="3">
        <v>562</v>
      </c>
      <c r="Q612" s="32"/>
      <c r="R612" s="9"/>
      <c r="S612" s="6" t="s">
        <v>3132</v>
      </c>
      <c r="T612" s="6" t="s">
        <v>3132</v>
      </c>
      <c r="U612" s="6" t="s">
        <v>3132</v>
      </c>
      <c r="V612" s="6" t="s">
        <v>3132</v>
      </c>
      <c r="W612" s="6" t="s">
        <v>3132</v>
      </c>
    </row>
    <row r="613" spans="1:56" ht="15" customHeight="1" x14ac:dyDescent="0.35">
      <c r="A613" s="9">
        <v>612</v>
      </c>
      <c r="B613" s="3" t="s">
        <v>1463</v>
      </c>
      <c r="C613" s="3">
        <v>543</v>
      </c>
      <c r="D613" s="3">
        <v>543</v>
      </c>
      <c r="F613" s="3" t="s">
        <v>1512</v>
      </c>
      <c r="G613" s="6" t="s">
        <v>4458</v>
      </c>
      <c r="H613" s="3" t="s">
        <v>1369</v>
      </c>
      <c r="I613" s="3" t="s">
        <v>904</v>
      </c>
      <c r="J613" s="3" t="s">
        <v>1922</v>
      </c>
      <c r="K613" s="3" t="s">
        <v>932</v>
      </c>
      <c r="L613" s="3" t="s">
        <v>1918</v>
      </c>
      <c r="M613" s="33" t="s">
        <v>878</v>
      </c>
      <c r="N613" s="27">
        <v>1.26</v>
      </c>
      <c r="P613" s="27">
        <v>1.26</v>
      </c>
      <c r="Q613" s="32" t="s">
        <v>2496</v>
      </c>
      <c r="R613" s="9" t="s">
        <v>3097</v>
      </c>
      <c r="S613" s="6" t="s">
        <v>3114</v>
      </c>
      <c r="T613" s="6" t="s">
        <v>3115</v>
      </c>
      <c r="U613" s="6" t="s">
        <v>3133</v>
      </c>
      <c r="V613" s="6" t="s">
        <v>3121</v>
      </c>
      <c r="W613" s="6" t="s">
        <v>3137</v>
      </c>
      <c r="X613" s="38">
        <v>1</v>
      </c>
      <c r="AI613" s="38">
        <v>1</v>
      </c>
      <c r="AP613" s="33">
        <v>1</v>
      </c>
      <c r="AV613" s="38">
        <v>1</v>
      </c>
      <c r="AZ613" s="38">
        <v>1</v>
      </c>
      <c r="BC613" s="33">
        <v>1</v>
      </c>
    </row>
    <row r="614" spans="1:56" ht="15" customHeight="1" x14ac:dyDescent="0.35">
      <c r="A614" s="9">
        <v>613</v>
      </c>
      <c r="B614" s="3" t="s">
        <v>552</v>
      </c>
      <c r="C614" s="3">
        <v>544</v>
      </c>
      <c r="D614" s="3">
        <v>544</v>
      </c>
      <c r="F614" s="3" t="s">
        <v>86</v>
      </c>
      <c r="G614" s="77" t="s">
        <v>4459</v>
      </c>
      <c r="H614" s="3" t="s">
        <v>898</v>
      </c>
      <c r="I614" s="3" t="s">
        <v>146</v>
      </c>
      <c r="J614" s="3" t="s">
        <v>897</v>
      </c>
      <c r="K614" s="3" t="s">
        <v>932</v>
      </c>
      <c r="L614" s="3" t="s">
        <v>1918</v>
      </c>
      <c r="M614" s="33" t="s">
        <v>903</v>
      </c>
      <c r="P614" s="27">
        <v>8.8800000000000008</v>
      </c>
      <c r="Q614" s="32" t="s">
        <v>2118</v>
      </c>
      <c r="R614" s="9" t="s">
        <v>3098</v>
      </c>
      <c r="S614" s="6" t="s">
        <v>3135</v>
      </c>
      <c r="T614" s="6" t="s">
        <v>3115</v>
      </c>
      <c r="U614" s="6" t="s">
        <v>3120</v>
      </c>
      <c r="V614" s="6" t="s">
        <v>3128</v>
      </c>
      <c r="W614" s="6" t="s">
        <v>3136</v>
      </c>
      <c r="X614" s="38">
        <v>1</v>
      </c>
      <c r="AD614" s="33">
        <v>1</v>
      </c>
      <c r="AI614" s="38">
        <v>1</v>
      </c>
      <c r="AO614" s="38">
        <v>1</v>
      </c>
      <c r="AW614" s="33">
        <v>1</v>
      </c>
      <c r="AZ614" s="38">
        <v>1</v>
      </c>
      <c r="BB614" s="39">
        <v>1</v>
      </c>
      <c r="BC614" s="33">
        <v>1</v>
      </c>
    </row>
    <row r="615" spans="1:56" ht="15" customHeight="1" x14ac:dyDescent="0.35">
      <c r="A615" s="9">
        <v>614</v>
      </c>
      <c r="B615" s="3" t="s">
        <v>1784</v>
      </c>
      <c r="C615" s="3">
        <v>352</v>
      </c>
      <c r="D615" s="3">
        <v>352</v>
      </c>
      <c r="Q615" s="32"/>
      <c r="R615" s="9"/>
      <c r="S615" s="6" t="s">
        <v>3132</v>
      </c>
      <c r="T615" s="6" t="s">
        <v>3132</v>
      </c>
      <c r="U615" s="6" t="s">
        <v>3132</v>
      </c>
      <c r="V615" s="6" t="s">
        <v>3132</v>
      </c>
      <c r="W615" s="6" t="s">
        <v>3132</v>
      </c>
    </row>
    <row r="616" spans="1:56" ht="15" customHeight="1" x14ac:dyDescent="0.35">
      <c r="A616" s="9">
        <v>615</v>
      </c>
      <c r="B616" s="3" t="s">
        <v>960</v>
      </c>
      <c r="C616" s="3">
        <v>546</v>
      </c>
      <c r="D616" s="3">
        <v>546</v>
      </c>
      <c r="E616" s="6" t="s">
        <v>2028</v>
      </c>
      <c r="F616" s="3" t="s">
        <v>961</v>
      </c>
      <c r="G616" s="75" t="s">
        <v>4460</v>
      </c>
      <c r="H616" s="3" t="s">
        <v>37</v>
      </c>
      <c r="I616" s="3" t="s">
        <v>881</v>
      </c>
      <c r="J616" s="3" t="s">
        <v>1922</v>
      </c>
      <c r="K616" s="3" t="s">
        <v>918</v>
      </c>
      <c r="L616" s="3" t="s">
        <v>1916</v>
      </c>
      <c r="M616" s="33" t="s">
        <v>878</v>
      </c>
      <c r="P616" s="27">
        <v>5.92</v>
      </c>
      <c r="Q616" s="32" t="s">
        <v>2497</v>
      </c>
      <c r="R616" s="9" t="s">
        <v>3098</v>
      </c>
      <c r="S616" s="6" t="s">
        <v>3114</v>
      </c>
      <c r="T616" s="6" t="s">
        <v>3115</v>
      </c>
      <c r="U616" s="6" t="s">
        <v>3116</v>
      </c>
      <c r="V616" s="6" t="s">
        <v>3117</v>
      </c>
      <c r="W616" s="6" t="s">
        <v>3118</v>
      </c>
      <c r="X616" s="38">
        <v>1</v>
      </c>
      <c r="AI616" s="38">
        <v>1</v>
      </c>
      <c r="AR616" s="33">
        <v>1</v>
      </c>
      <c r="AW616" s="33">
        <v>1</v>
      </c>
      <c r="AX616" s="33">
        <v>1</v>
      </c>
      <c r="AZ616" s="38">
        <v>1</v>
      </c>
    </row>
    <row r="617" spans="1:56" ht="15" customHeight="1" x14ac:dyDescent="0.35">
      <c r="A617" s="9">
        <v>616</v>
      </c>
      <c r="D617" s="3">
        <v>546</v>
      </c>
      <c r="E617" s="6" t="s">
        <v>2029</v>
      </c>
      <c r="F617" s="3" t="s">
        <v>961</v>
      </c>
      <c r="G617" s="75" t="s">
        <v>4460</v>
      </c>
      <c r="H617" s="3" t="s">
        <v>37</v>
      </c>
      <c r="I617" s="3" t="s">
        <v>881</v>
      </c>
      <c r="J617" s="3" t="s">
        <v>1922</v>
      </c>
      <c r="Q617" s="32" t="s">
        <v>2498</v>
      </c>
      <c r="R617" s="9" t="s">
        <v>3097</v>
      </c>
      <c r="S617" s="6" t="s">
        <v>3114</v>
      </c>
      <c r="T617" s="6" t="s">
        <v>3119</v>
      </c>
      <c r="U617" s="6" t="s">
        <v>3120</v>
      </c>
      <c r="V617" s="6" t="s">
        <v>3121</v>
      </c>
      <c r="W617" s="6" t="s">
        <v>3118</v>
      </c>
      <c r="X617" s="38">
        <v>1</v>
      </c>
      <c r="AJ617" s="33">
        <v>1</v>
      </c>
      <c r="AO617" s="38">
        <v>1</v>
      </c>
      <c r="AV617" s="38">
        <v>1</v>
      </c>
      <c r="AZ617" s="38">
        <v>1</v>
      </c>
    </row>
    <row r="618" spans="1:56" ht="15" customHeight="1" x14ac:dyDescent="0.35">
      <c r="A618" s="9">
        <v>617</v>
      </c>
      <c r="B618" s="3" t="s">
        <v>1464</v>
      </c>
      <c r="C618" s="3">
        <v>547</v>
      </c>
      <c r="D618" s="3">
        <v>547</v>
      </c>
      <c r="F618" s="3" t="s">
        <v>873</v>
      </c>
      <c r="G618" s="75" t="s">
        <v>4461</v>
      </c>
      <c r="H618" s="3" t="s">
        <v>318</v>
      </c>
      <c r="I618" s="3" t="s">
        <v>941</v>
      </c>
      <c r="J618" s="3" t="s">
        <v>1922</v>
      </c>
      <c r="K618" s="3" t="s">
        <v>932</v>
      </c>
      <c r="L618" s="3" t="s">
        <v>1918</v>
      </c>
      <c r="M618" s="33" t="s">
        <v>903</v>
      </c>
      <c r="P618" s="27">
        <v>1.63</v>
      </c>
      <c r="Q618" s="32" t="s">
        <v>2499</v>
      </c>
      <c r="R618" s="9" t="s">
        <v>3102</v>
      </c>
      <c r="S618" s="6" t="s">
        <v>3145</v>
      </c>
      <c r="T618" s="6" t="s">
        <v>3115</v>
      </c>
      <c r="U618" s="6" t="s">
        <v>3120</v>
      </c>
      <c r="V618" s="6" t="s">
        <v>3125</v>
      </c>
      <c r="W618" s="6" t="s">
        <v>3146</v>
      </c>
      <c r="X618" s="38">
        <v>1</v>
      </c>
      <c r="AA618" s="33">
        <v>1</v>
      </c>
      <c r="AC618" s="33">
        <v>1</v>
      </c>
      <c r="AI618" s="38">
        <v>1</v>
      </c>
      <c r="AO618" s="38">
        <v>1</v>
      </c>
      <c r="AV618" s="38">
        <v>1</v>
      </c>
      <c r="AW618" s="33">
        <v>1</v>
      </c>
      <c r="AX618" s="33">
        <v>1</v>
      </c>
      <c r="AZ618" s="38">
        <v>1</v>
      </c>
      <c r="BC618" s="33">
        <v>1</v>
      </c>
      <c r="BD618" s="33">
        <v>1</v>
      </c>
    </row>
    <row r="619" spans="1:56" ht="15" customHeight="1" x14ac:dyDescent="0.35">
      <c r="A619" s="9">
        <v>618</v>
      </c>
      <c r="B619" s="3" t="s">
        <v>1465</v>
      </c>
      <c r="C619" s="3">
        <v>548</v>
      </c>
      <c r="D619" s="3">
        <v>548</v>
      </c>
      <c r="F619" s="3" t="s">
        <v>1562</v>
      </c>
      <c r="G619" s="3" t="s">
        <v>1562</v>
      </c>
      <c r="H619" s="3" t="s">
        <v>974</v>
      </c>
      <c r="I619" s="3" t="s">
        <v>941</v>
      </c>
      <c r="J619" s="3" t="s">
        <v>1922</v>
      </c>
      <c r="K619" s="3" t="s">
        <v>974</v>
      </c>
      <c r="L619" s="3" t="s">
        <v>974</v>
      </c>
      <c r="M619" s="33" t="s">
        <v>903</v>
      </c>
      <c r="P619" s="27">
        <v>2</v>
      </c>
      <c r="Q619" s="32" t="s">
        <v>2500</v>
      </c>
      <c r="R619" s="9" t="s">
        <v>3102</v>
      </c>
      <c r="S619" s="6" t="s">
        <v>3145</v>
      </c>
      <c r="T619" s="6" t="s">
        <v>3115</v>
      </c>
      <c r="U619" s="6" t="s">
        <v>3120</v>
      </c>
      <c r="V619" s="6" t="s">
        <v>3125</v>
      </c>
      <c r="W619" s="6" t="s">
        <v>3146</v>
      </c>
      <c r="X619" s="38">
        <v>1</v>
      </c>
      <c r="AA619" s="33">
        <v>1</v>
      </c>
      <c r="AC619" s="33">
        <v>1</v>
      </c>
      <c r="AI619" s="38">
        <v>1</v>
      </c>
      <c r="AO619" s="38">
        <v>1</v>
      </c>
      <c r="AV619" s="38">
        <v>1</v>
      </c>
      <c r="AW619" s="33">
        <v>1</v>
      </c>
      <c r="AX619" s="33">
        <v>1</v>
      </c>
      <c r="AZ619" s="38">
        <v>1</v>
      </c>
      <c r="BC619" s="33">
        <v>1</v>
      </c>
      <c r="BD619" s="33">
        <v>1</v>
      </c>
    </row>
    <row r="620" spans="1:56" ht="15" customHeight="1" x14ac:dyDescent="0.35">
      <c r="A620" s="9">
        <v>619</v>
      </c>
      <c r="B620" s="3" t="s">
        <v>1466</v>
      </c>
      <c r="C620" s="3">
        <v>549</v>
      </c>
      <c r="D620" s="3">
        <v>549</v>
      </c>
      <c r="F620" s="3" t="s">
        <v>1904</v>
      </c>
      <c r="G620" s="3" t="s">
        <v>1904</v>
      </c>
      <c r="H620" s="3" t="s">
        <v>682</v>
      </c>
      <c r="I620" s="3" t="s">
        <v>909</v>
      </c>
      <c r="J620" s="3" t="s">
        <v>1922</v>
      </c>
      <c r="K620" s="3" t="s">
        <v>932</v>
      </c>
      <c r="L620" s="3" t="s">
        <v>1918</v>
      </c>
      <c r="M620" s="33" t="s">
        <v>878</v>
      </c>
      <c r="P620" s="27">
        <v>2.5299999999999998</v>
      </c>
      <c r="Q620" s="32" t="s">
        <v>2501</v>
      </c>
      <c r="R620" s="9" t="s">
        <v>3098</v>
      </c>
      <c r="S620" s="6" t="s">
        <v>3114</v>
      </c>
      <c r="T620" s="6" t="s">
        <v>3115</v>
      </c>
      <c r="U620" s="6" t="s">
        <v>3120</v>
      </c>
      <c r="V620" s="6" t="s">
        <v>3128</v>
      </c>
      <c r="W620" s="6" t="s">
        <v>3118</v>
      </c>
      <c r="X620" s="38">
        <v>1</v>
      </c>
      <c r="AI620" s="38">
        <v>1</v>
      </c>
      <c r="AO620" s="38">
        <v>1</v>
      </c>
      <c r="AW620" s="33">
        <v>1</v>
      </c>
      <c r="AZ620" s="38">
        <v>1</v>
      </c>
    </row>
    <row r="621" spans="1:56" ht="15" customHeight="1" x14ac:dyDescent="0.35">
      <c r="A621" s="9">
        <v>620</v>
      </c>
      <c r="B621" s="3" t="s">
        <v>1785</v>
      </c>
      <c r="C621" s="3">
        <v>276</v>
      </c>
      <c r="D621" s="3">
        <v>276</v>
      </c>
      <c r="Q621" s="32"/>
      <c r="R621" s="9"/>
      <c r="S621" s="6" t="s">
        <v>3132</v>
      </c>
      <c r="T621" s="6" t="s">
        <v>3132</v>
      </c>
      <c r="U621" s="6" t="s">
        <v>3132</v>
      </c>
      <c r="V621" s="6" t="s">
        <v>3132</v>
      </c>
      <c r="W621" s="6" t="s">
        <v>3132</v>
      </c>
    </row>
    <row r="622" spans="1:56" ht="15" customHeight="1" x14ac:dyDescent="0.35">
      <c r="A622" s="9">
        <v>621</v>
      </c>
      <c r="B622" s="3" t="s">
        <v>1467</v>
      </c>
      <c r="C622" s="3">
        <v>551</v>
      </c>
      <c r="D622" s="3">
        <v>551</v>
      </c>
      <c r="F622" s="3" t="s">
        <v>3493</v>
      </c>
      <c r="G622" s="3" t="s">
        <v>3493</v>
      </c>
      <c r="H622" s="3" t="s">
        <v>913</v>
      </c>
      <c r="I622" s="3" t="s">
        <v>909</v>
      </c>
      <c r="J622" s="3" t="s">
        <v>1922</v>
      </c>
      <c r="K622" s="3" t="s">
        <v>918</v>
      </c>
      <c r="L622" s="3" t="s">
        <v>1916</v>
      </c>
      <c r="M622" s="33" t="s">
        <v>882</v>
      </c>
      <c r="P622" s="27">
        <v>2.29</v>
      </c>
      <c r="Q622" s="32" t="s">
        <v>2502</v>
      </c>
      <c r="R622" s="9" t="s">
        <v>3100</v>
      </c>
      <c r="S622" s="6" t="s">
        <v>3122</v>
      </c>
      <c r="T622" s="6" t="s">
        <v>3115</v>
      </c>
      <c r="U622" s="6" t="s">
        <v>3120</v>
      </c>
      <c r="V622" s="6" t="s">
        <v>3128</v>
      </c>
      <c r="W622" s="6" t="s">
        <v>3140</v>
      </c>
      <c r="Y622" s="33">
        <v>1</v>
      </c>
      <c r="AI622" s="38">
        <v>1</v>
      </c>
      <c r="AO622" s="38">
        <v>1</v>
      </c>
      <c r="AW622" s="33">
        <v>1</v>
      </c>
      <c r="BC622" s="33">
        <v>1</v>
      </c>
      <c r="BD622" s="33">
        <v>1</v>
      </c>
    </row>
    <row r="623" spans="1:56" ht="15" customHeight="1" x14ac:dyDescent="0.35">
      <c r="A623" s="9">
        <v>622</v>
      </c>
      <c r="B623" s="3" t="s">
        <v>1549</v>
      </c>
      <c r="C623" s="3">
        <v>552</v>
      </c>
      <c r="D623" s="3">
        <v>552</v>
      </c>
      <c r="F623" s="3" t="s">
        <v>1546</v>
      </c>
      <c r="G623" s="3" t="s">
        <v>1546</v>
      </c>
      <c r="H623" s="3" t="s">
        <v>1369</v>
      </c>
      <c r="I623" s="3" t="s">
        <v>904</v>
      </c>
      <c r="J623" s="3" t="s">
        <v>1922</v>
      </c>
      <c r="K623" s="3" t="s">
        <v>974</v>
      </c>
      <c r="L623" s="3" t="s">
        <v>974</v>
      </c>
      <c r="M623" s="33" t="s">
        <v>974</v>
      </c>
      <c r="Q623" s="32" t="s">
        <v>2503</v>
      </c>
      <c r="R623" s="9" t="s">
        <v>3097</v>
      </c>
      <c r="S623" s="6" t="s">
        <v>3114</v>
      </c>
      <c r="T623" s="6" t="s">
        <v>3115</v>
      </c>
      <c r="U623" s="6" t="s">
        <v>3133</v>
      </c>
      <c r="V623" s="6" t="s">
        <v>3121</v>
      </c>
      <c r="W623" s="6" t="s">
        <v>3137</v>
      </c>
      <c r="X623" s="38">
        <v>1</v>
      </c>
      <c r="AI623" s="38">
        <v>1</v>
      </c>
      <c r="AP623" s="33">
        <v>1</v>
      </c>
      <c r="AV623" s="38">
        <v>1</v>
      </c>
      <c r="AZ623" s="38">
        <v>1</v>
      </c>
      <c r="BC623" s="33">
        <v>1</v>
      </c>
    </row>
    <row r="624" spans="1:56" ht="15" customHeight="1" x14ac:dyDescent="0.35">
      <c r="A624" s="9">
        <v>623</v>
      </c>
      <c r="B624" s="3" t="s">
        <v>1468</v>
      </c>
      <c r="C624" s="3">
        <v>553</v>
      </c>
      <c r="D624" s="3">
        <v>553</v>
      </c>
      <c r="F624" s="3" t="s">
        <v>1966</v>
      </c>
      <c r="G624" s="3" t="s">
        <v>1966</v>
      </c>
      <c r="H624" s="3" t="s">
        <v>884</v>
      </c>
      <c r="I624" s="3" t="s">
        <v>883</v>
      </c>
      <c r="J624" s="3" t="s">
        <v>1921</v>
      </c>
      <c r="K624" s="3" t="s">
        <v>932</v>
      </c>
      <c r="L624" s="3" t="s">
        <v>1918</v>
      </c>
      <c r="M624" s="33" t="s">
        <v>882</v>
      </c>
      <c r="P624" s="27">
        <v>1.85</v>
      </c>
      <c r="Q624" s="32" t="s">
        <v>2504</v>
      </c>
      <c r="R624" s="9" t="s">
        <v>3107</v>
      </c>
      <c r="S624" s="6" t="s">
        <v>3122</v>
      </c>
      <c r="T624" s="6" t="s">
        <v>3123</v>
      </c>
      <c r="U624" s="6" t="s">
        <v>3124</v>
      </c>
      <c r="V624" s="6" t="s">
        <v>3125</v>
      </c>
      <c r="W624" s="6" t="s">
        <v>3118</v>
      </c>
      <c r="Y624" s="33">
        <v>1</v>
      </c>
      <c r="AM624" s="33">
        <v>1</v>
      </c>
      <c r="AQ624" s="33">
        <v>1</v>
      </c>
      <c r="AV624" s="38">
        <v>1</v>
      </c>
      <c r="AW624" s="33">
        <v>1</v>
      </c>
      <c r="AX624" s="33">
        <v>1</v>
      </c>
      <c r="AZ624" s="38">
        <v>1</v>
      </c>
    </row>
    <row r="625" spans="1:56" ht="15" customHeight="1" x14ac:dyDescent="0.35">
      <c r="A625" s="9">
        <v>624</v>
      </c>
      <c r="B625" s="3" t="s">
        <v>1786</v>
      </c>
      <c r="C625" s="3">
        <v>34</v>
      </c>
      <c r="D625" s="3">
        <v>34</v>
      </c>
      <c r="Q625" s="32"/>
      <c r="R625" s="9"/>
      <c r="S625" s="6" t="s">
        <v>3132</v>
      </c>
      <c r="T625" s="6" t="s">
        <v>3132</v>
      </c>
      <c r="U625" s="6" t="s">
        <v>3132</v>
      </c>
      <c r="V625" s="6" t="s">
        <v>3132</v>
      </c>
      <c r="W625" s="6" t="s">
        <v>3132</v>
      </c>
    </row>
    <row r="626" spans="1:56" ht="15" customHeight="1" x14ac:dyDescent="0.35">
      <c r="A626" s="9">
        <v>625</v>
      </c>
      <c r="B626" s="3" t="s">
        <v>1469</v>
      </c>
      <c r="C626" s="3">
        <v>555</v>
      </c>
      <c r="D626" s="3">
        <v>555</v>
      </c>
      <c r="F626" s="3" t="s">
        <v>1554</v>
      </c>
      <c r="G626" s="3" t="s">
        <v>1554</v>
      </c>
      <c r="H626" s="3" t="s">
        <v>974</v>
      </c>
      <c r="I626" s="3" t="s">
        <v>909</v>
      </c>
      <c r="J626" s="3" t="s">
        <v>1922</v>
      </c>
      <c r="K626" s="3" t="s">
        <v>974</v>
      </c>
      <c r="L626" s="3" t="s">
        <v>974</v>
      </c>
      <c r="M626" s="33" t="s">
        <v>1920</v>
      </c>
      <c r="P626" s="27">
        <v>5.17</v>
      </c>
      <c r="Q626" s="32" t="s">
        <v>2505</v>
      </c>
      <c r="R626" s="9" t="s">
        <v>3097</v>
      </c>
      <c r="S626" s="6" t="s">
        <v>3114</v>
      </c>
      <c r="T626" s="6" t="s">
        <v>3115</v>
      </c>
      <c r="U626" s="6" t="s">
        <v>3120</v>
      </c>
      <c r="V626" s="6" t="s">
        <v>3121</v>
      </c>
      <c r="W626" s="6" t="s">
        <v>3118</v>
      </c>
      <c r="X626" s="38">
        <v>1</v>
      </c>
      <c r="AI626" s="38">
        <v>1</v>
      </c>
      <c r="AO626" s="38">
        <v>1</v>
      </c>
      <c r="AV626" s="38">
        <v>1</v>
      </c>
      <c r="AZ626" s="38">
        <v>1</v>
      </c>
    </row>
    <row r="627" spans="1:56" ht="15" customHeight="1" x14ac:dyDescent="0.35">
      <c r="A627" s="9">
        <v>626</v>
      </c>
      <c r="B627" s="3" t="s">
        <v>1470</v>
      </c>
      <c r="C627" s="3">
        <v>556</v>
      </c>
      <c r="D627" s="3">
        <v>556</v>
      </c>
      <c r="F627" s="3" t="s">
        <v>1967</v>
      </c>
      <c r="G627" s="3" t="s">
        <v>1967</v>
      </c>
      <c r="H627" s="3" t="s">
        <v>884</v>
      </c>
      <c r="I627" s="3" t="s">
        <v>883</v>
      </c>
      <c r="J627" s="3" t="s">
        <v>1921</v>
      </c>
      <c r="K627" s="3" t="s">
        <v>974</v>
      </c>
      <c r="L627" s="3" t="s">
        <v>974</v>
      </c>
      <c r="M627" s="33" t="s">
        <v>882</v>
      </c>
      <c r="P627" s="27">
        <v>1.26</v>
      </c>
      <c r="Q627" s="32" t="s">
        <v>2506</v>
      </c>
      <c r="R627" s="9" t="s">
        <v>3107</v>
      </c>
      <c r="S627" s="6" t="s">
        <v>3122</v>
      </c>
      <c r="T627" s="6" t="s">
        <v>3123</v>
      </c>
      <c r="U627" s="6" t="s">
        <v>3124</v>
      </c>
      <c r="V627" s="6" t="s">
        <v>3125</v>
      </c>
      <c r="W627" s="6" t="s">
        <v>3126</v>
      </c>
      <c r="Y627" s="33">
        <v>1</v>
      </c>
      <c r="AM627" s="33">
        <v>1</v>
      </c>
      <c r="AQ627" s="33">
        <v>1</v>
      </c>
      <c r="AV627" s="38">
        <v>1</v>
      </c>
      <c r="AW627" s="33">
        <v>1</v>
      </c>
      <c r="AX627" s="33">
        <v>1</v>
      </c>
      <c r="AZ627" s="38">
        <v>1</v>
      </c>
      <c r="BD627" s="33">
        <v>1</v>
      </c>
    </row>
    <row r="628" spans="1:56" ht="15" customHeight="1" x14ac:dyDescent="0.35">
      <c r="A628" s="9">
        <v>627</v>
      </c>
      <c r="B628" s="3" t="s">
        <v>1476</v>
      </c>
      <c r="C628" s="3">
        <v>557</v>
      </c>
      <c r="D628" s="3">
        <v>557</v>
      </c>
      <c r="F628" s="3" t="s">
        <v>500</v>
      </c>
      <c r="G628" s="75" t="s">
        <v>4462</v>
      </c>
      <c r="H628" s="3" t="s">
        <v>1174</v>
      </c>
      <c r="I628" s="3" t="s">
        <v>702</v>
      </c>
      <c r="J628" s="3" t="s">
        <v>1922</v>
      </c>
      <c r="K628" s="3" t="s">
        <v>985</v>
      </c>
      <c r="L628" s="3" t="s">
        <v>1916</v>
      </c>
      <c r="M628" s="33" t="s">
        <v>878</v>
      </c>
      <c r="P628" s="27">
        <v>1.84</v>
      </c>
      <c r="Q628" s="32" t="s">
        <v>2507</v>
      </c>
      <c r="R628" s="9" t="s">
        <v>3097</v>
      </c>
      <c r="S628" s="6" t="s">
        <v>3114</v>
      </c>
      <c r="T628" s="6" t="s">
        <v>3115</v>
      </c>
      <c r="U628" s="6" t="s">
        <v>3133</v>
      </c>
      <c r="V628" s="6" t="s">
        <v>3121</v>
      </c>
      <c r="W628" s="6" t="s">
        <v>3118</v>
      </c>
      <c r="X628" s="38">
        <v>1</v>
      </c>
      <c r="AI628" s="38">
        <v>1</v>
      </c>
      <c r="AP628" s="33">
        <v>1</v>
      </c>
      <c r="AV628" s="38">
        <v>1</v>
      </c>
      <c r="AZ628" s="38">
        <v>1</v>
      </c>
    </row>
    <row r="629" spans="1:56" ht="15" customHeight="1" x14ac:dyDescent="0.35">
      <c r="A629" s="9">
        <v>628</v>
      </c>
      <c r="B629" s="3" t="s">
        <v>1787</v>
      </c>
      <c r="C629" s="3">
        <v>488</v>
      </c>
      <c r="D629" s="3">
        <v>488</v>
      </c>
      <c r="Q629" s="32"/>
      <c r="R629" s="9"/>
      <c r="S629" s="6" t="s">
        <v>3132</v>
      </c>
      <c r="T629" s="6" t="s">
        <v>3132</v>
      </c>
      <c r="U629" s="6" t="s">
        <v>3132</v>
      </c>
      <c r="V629" s="6" t="s">
        <v>3132</v>
      </c>
      <c r="W629" s="6" t="s">
        <v>3132</v>
      </c>
    </row>
    <row r="630" spans="1:56" ht="15" customHeight="1" x14ac:dyDescent="0.35">
      <c r="A630" s="9">
        <v>629</v>
      </c>
      <c r="B630" s="3" t="s">
        <v>1477</v>
      </c>
      <c r="C630" s="3">
        <v>559</v>
      </c>
      <c r="D630" s="3">
        <v>559</v>
      </c>
      <c r="F630" s="3" t="s">
        <v>395</v>
      </c>
      <c r="G630" s="6" t="s">
        <v>4463</v>
      </c>
      <c r="H630" s="3" t="s">
        <v>888</v>
      </c>
      <c r="I630" s="3" t="s">
        <v>883</v>
      </c>
      <c r="J630" s="3" t="s">
        <v>1921</v>
      </c>
      <c r="K630" s="3" t="s">
        <v>932</v>
      </c>
      <c r="L630" s="3" t="s">
        <v>1918</v>
      </c>
      <c r="M630" s="33" t="s">
        <v>882</v>
      </c>
      <c r="N630" s="27">
        <v>4</v>
      </c>
      <c r="O630" s="27">
        <v>4</v>
      </c>
      <c r="P630" s="27">
        <v>4</v>
      </c>
      <c r="Q630" s="32" t="s">
        <v>2508</v>
      </c>
      <c r="R630" s="9" t="s">
        <v>3107</v>
      </c>
      <c r="S630" s="6" t="s">
        <v>3122</v>
      </c>
      <c r="T630" s="6" t="s">
        <v>3123</v>
      </c>
      <c r="U630" s="6" t="s">
        <v>3124</v>
      </c>
      <c r="V630" s="6" t="s">
        <v>3128</v>
      </c>
      <c r="W630" s="6" t="s">
        <v>3118</v>
      </c>
      <c r="Y630" s="33">
        <v>1</v>
      </c>
      <c r="AM630" s="33">
        <v>1</v>
      </c>
      <c r="AQ630" s="33">
        <v>1</v>
      </c>
      <c r="AW630" s="33">
        <v>1</v>
      </c>
      <c r="AZ630" s="38">
        <v>1</v>
      </c>
    </row>
    <row r="631" spans="1:56" ht="15" customHeight="1" x14ac:dyDescent="0.35">
      <c r="A631" s="9">
        <v>630</v>
      </c>
      <c r="B631" s="3" t="s">
        <v>1788</v>
      </c>
      <c r="C631" s="2">
        <v>205</v>
      </c>
      <c r="D631" s="2">
        <v>205</v>
      </c>
      <c r="I631" s="2"/>
      <c r="J631" s="2"/>
      <c r="M631" s="39"/>
      <c r="Q631" s="32"/>
      <c r="R631" s="9"/>
      <c r="S631" s="6" t="s">
        <v>3132</v>
      </c>
      <c r="T631" s="6" t="s">
        <v>3132</v>
      </c>
      <c r="U631" s="6" t="s">
        <v>3132</v>
      </c>
      <c r="V631" s="6" t="s">
        <v>3132</v>
      </c>
      <c r="W631" s="6" t="s">
        <v>3132</v>
      </c>
    </row>
    <row r="632" spans="1:56" ht="15" customHeight="1" x14ac:dyDescent="0.35">
      <c r="A632" s="9">
        <v>631</v>
      </c>
      <c r="B632" s="3" t="s">
        <v>1789</v>
      </c>
      <c r="C632" s="3">
        <v>534</v>
      </c>
      <c r="D632" s="3">
        <v>534</v>
      </c>
      <c r="Q632" s="32"/>
      <c r="R632" s="9"/>
      <c r="S632" s="6" t="s">
        <v>3132</v>
      </c>
      <c r="T632" s="6" t="s">
        <v>3132</v>
      </c>
      <c r="U632" s="6" t="s">
        <v>3132</v>
      </c>
      <c r="V632" s="6" t="s">
        <v>3132</v>
      </c>
      <c r="W632" s="6" t="s">
        <v>3132</v>
      </c>
    </row>
    <row r="633" spans="1:56" ht="15" customHeight="1" x14ac:dyDescent="0.35">
      <c r="A633" s="9">
        <v>632</v>
      </c>
      <c r="B633" s="3" t="s">
        <v>1968</v>
      </c>
      <c r="C633" s="3">
        <v>562</v>
      </c>
      <c r="D633" s="3">
        <v>562</v>
      </c>
      <c r="E633" s="6" t="s">
        <v>2028</v>
      </c>
      <c r="F633" s="75" t="s">
        <v>4464</v>
      </c>
      <c r="G633" s="75" t="s">
        <v>4464</v>
      </c>
      <c r="H633" s="3" t="s">
        <v>59</v>
      </c>
      <c r="I633" s="3" t="s">
        <v>881</v>
      </c>
      <c r="J633" s="3" t="s">
        <v>1922</v>
      </c>
      <c r="K633" s="3" t="s">
        <v>3781</v>
      </c>
      <c r="L633" s="3" t="s">
        <v>1918</v>
      </c>
      <c r="M633" s="33" t="s">
        <v>878</v>
      </c>
      <c r="P633" s="27">
        <v>3.41</v>
      </c>
      <c r="Q633" s="32" t="s">
        <v>2509</v>
      </c>
      <c r="R633" s="9" t="s">
        <v>3098</v>
      </c>
      <c r="S633" s="6" t="s">
        <v>3114</v>
      </c>
      <c r="T633" s="6" t="s">
        <v>3115</v>
      </c>
      <c r="U633" s="6" t="s">
        <v>3116</v>
      </c>
      <c r="V633" s="6" t="s">
        <v>3128</v>
      </c>
      <c r="W633" s="6" t="s">
        <v>3118</v>
      </c>
      <c r="X633" s="38">
        <v>1</v>
      </c>
      <c r="AI633" s="38">
        <v>1</v>
      </c>
      <c r="AR633" s="33">
        <v>1</v>
      </c>
      <c r="AW633" s="33">
        <v>1</v>
      </c>
      <c r="AZ633" s="38">
        <v>1</v>
      </c>
    </row>
    <row r="634" spans="1:56" ht="15" customHeight="1" x14ac:dyDescent="0.35">
      <c r="A634" s="9">
        <v>633</v>
      </c>
      <c r="D634" s="3">
        <v>562</v>
      </c>
      <c r="E634" s="6" t="s">
        <v>2029</v>
      </c>
      <c r="F634" s="75" t="s">
        <v>4464</v>
      </c>
      <c r="G634" s="75" t="s">
        <v>4464</v>
      </c>
      <c r="H634" s="3" t="s">
        <v>59</v>
      </c>
      <c r="I634" s="3" t="s">
        <v>881</v>
      </c>
      <c r="J634" s="3" t="s">
        <v>1922</v>
      </c>
      <c r="Q634" s="32" t="s">
        <v>2510</v>
      </c>
      <c r="R634" s="9" t="s">
        <v>3098</v>
      </c>
      <c r="S634" s="6" t="s">
        <v>3114</v>
      </c>
      <c r="T634" s="6" t="s">
        <v>3156</v>
      </c>
      <c r="U634" s="6" t="s">
        <v>3120</v>
      </c>
      <c r="V634" s="6" t="s">
        <v>3125</v>
      </c>
      <c r="W634" s="6" t="s">
        <v>3142</v>
      </c>
      <c r="X634" s="38">
        <v>1</v>
      </c>
      <c r="AI634" s="38">
        <v>1</v>
      </c>
      <c r="AJ634" s="33">
        <v>1</v>
      </c>
      <c r="AO634" s="38">
        <v>1</v>
      </c>
      <c r="AV634" s="38">
        <v>1</v>
      </c>
      <c r="AW634" s="33">
        <v>1</v>
      </c>
      <c r="AX634" s="33">
        <v>1</v>
      </c>
      <c r="AZ634" s="38">
        <v>1</v>
      </c>
      <c r="BA634" s="39">
        <v>1</v>
      </c>
    </row>
    <row r="635" spans="1:56" ht="15" customHeight="1" x14ac:dyDescent="0.35">
      <c r="A635" s="9">
        <v>634</v>
      </c>
      <c r="B635" s="3" t="s">
        <v>1478</v>
      </c>
      <c r="C635" s="3">
        <v>563</v>
      </c>
      <c r="D635" s="3">
        <v>563</v>
      </c>
      <c r="F635" s="3" t="s">
        <v>64</v>
      </c>
      <c r="G635" s="75" t="s">
        <v>4465</v>
      </c>
      <c r="H635" s="3" t="s">
        <v>905</v>
      </c>
      <c r="I635" s="3" t="s">
        <v>904</v>
      </c>
      <c r="J635" s="3" t="s">
        <v>1922</v>
      </c>
      <c r="K635" s="3" t="s">
        <v>932</v>
      </c>
      <c r="L635" s="3" t="s">
        <v>1918</v>
      </c>
      <c r="M635" s="33" t="s">
        <v>878</v>
      </c>
      <c r="P635" s="27">
        <v>1.61</v>
      </c>
      <c r="Q635" s="32" t="s">
        <v>2511</v>
      </c>
      <c r="R635" s="9" t="s">
        <v>3097</v>
      </c>
      <c r="S635" s="6" t="s">
        <v>3114</v>
      </c>
      <c r="T635" s="6" t="s">
        <v>3115</v>
      </c>
      <c r="U635" s="6" t="s">
        <v>3133</v>
      </c>
      <c r="V635" s="6" t="s">
        <v>3121</v>
      </c>
      <c r="W635" s="6" t="s">
        <v>3137</v>
      </c>
      <c r="X635" s="38">
        <v>1</v>
      </c>
      <c r="AI635" s="38">
        <v>1</v>
      </c>
      <c r="AP635" s="33">
        <v>1</v>
      </c>
      <c r="AV635" s="38">
        <v>1</v>
      </c>
      <c r="AZ635" s="38">
        <v>1</v>
      </c>
      <c r="BC635" s="33">
        <v>1</v>
      </c>
    </row>
    <row r="636" spans="1:56" ht="15" customHeight="1" x14ac:dyDescent="0.35">
      <c r="A636" s="9">
        <v>635</v>
      </c>
      <c r="B636" s="3" t="s">
        <v>1790</v>
      </c>
      <c r="C636" s="3">
        <v>389</v>
      </c>
      <c r="D636" s="3">
        <v>389</v>
      </c>
      <c r="Q636" s="32"/>
      <c r="R636" s="9"/>
      <c r="S636" s="6" t="s">
        <v>3132</v>
      </c>
      <c r="T636" s="6" t="s">
        <v>3132</v>
      </c>
      <c r="U636" s="6" t="s">
        <v>3132</v>
      </c>
      <c r="V636" s="6" t="s">
        <v>3132</v>
      </c>
      <c r="W636" s="6" t="s">
        <v>3132</v>
      </c>
    </row>
    <row r="637" spans="1:56" ht="15" customHeight="1" x14ac:dyDescent="0.35">
      <c r="A637" s="9">
        <v>636</v>
      </c>
      <c r="B637" s="3" t="s">
        <v>1479</v>
      </c>
      <c r="C637" s="3">
        <v>565</v>
      </c>
      <c r="D637" s="3">
        <v>565</v>
      </c>
      <c r="E637" s="6" t="s">
        <v>2028</v>
      </c>
      <c r="F637" s="3" t="s">
        <v>45</v>
      </c>
      <c r="G637" s="75" t="s">
        <v>4466</v>
      </c>
      <c r="H637" s="3" t="s">
        <v>901</v>
      </c>
      <c r="I637" s="3" t="s">
        <v>881</v>
      </c>
      <c r="J637" s="3" t="s">
        <v>1922</v>
      </c>
      <c r="K637" s="3" t="s">
        <v>918</v>
      </c>
      <c r="L637" s="3" t="s">
        <v>1916</v>
      </c>
      <c r="M637" s="33" t="s">
        <v>878</v>
      </c>
      <c r="Q637" s="32" t="s">
        <v>2512</v>
      </c>
      <c r="R637" s="9" t="s">
        <v>3098</v>
      </c>
      <c r="S637" s="6" t="s">
        <v>3114</v>
      </c>
      <c r="T637" s="6" t="s">
        <v>3115</v>
      </c>
      <c r="U637" s="6" t="s">
        <v>3116</v>
      </c>
      <c r="V637" s="6" t="s">
        <v>3128</v>
      </c>
      <c r="W637" s="6" t="s">
        <v>3118</v>
      </c>
      <c r="X637" s="38">
        <v>1</v>
      </c>
      <c r="AI637" s="38">
        <v>1</v>
      </c>
      <c r="AR637" s="33">
        <v>1</v>
      </c>
      <c r="AW637" s="33">
        <v>1</v>
      </c>
      <c r="AZ637" s="38">
        <v>1</v>
      </c>
    </row>
    <row r="638" spans="1:56" ht="15" customHeight="1" x14ac:dyDescent="0.35">
      <c r="A638" s="9">
        <v>637</v>
      </c>
      <c r="D638" s="3">
        <v>565</v>
      </c>
      <c r="E638" s="6" t="s">
        <v>2029</v>
      </c>
      <c r="F638" s="3" t="s">
        <v>45</v>
      </c>
      <c r="G638" s="75" t="s">
        <v>4466</v>
      </c>
      <c r="H638" s="3" t="s">
        <v>901</v>
      </c>
      <c r="I638" s="3" t="s">
        <v>881</v>
      </c>
      <c r="J638" s="3" t="s">
        <v>1922</v>
      </c>
      <c r="P638" s="27">
        <v>10</v>
      </c>
      <c r="Q638" s="32" t="s">
        <v>2513</v>
      </c>
      <c r="R638" s="9" t="s">
        <v>3098</v>
      </c>
      <c r="S638" s="6" t="s">
        <v>3114</v>
      </c>
      <c r="T638" s="6" t="s">
        <v>3115</v>
      </c>
      <c r="U638" s="6" t="s">
        <v>3120</v>
      </c>
      <c r="V638" s="6" t="s">
        <v>3128</v>
      </c>
      <c r="W638" s="6" t="s">
        <v>3137</v>
      </c>
      <c r="X638" s="38">
        <v>1</v>
      </c>
      <c r="AI638" s="38">
        <v>1</v>
      </c>
      <c r="AO638" s="38">
        <v>1</v>
      </c>
      <c r="AW638" s="33">
        <v>1</v>
      </c>
      <c r="AZ638" s="38">
        <v>1</v>
      </c>
      <c r="BC638" s="33">
        <v>1</v>
      </c>
    </row>
    <row r="639" spans="1:56" ht="15" customHeight="1" x14ac:dyDescent="0.35">
      <c r="A639" s="9">
        <v>638</v>
      </c>
      <c r="B639" s="3" t="s">
        <v>1480</v>
      </c>
      <c r="C639" s="3">
        <v>566</v>
      </c>
      <c r="D639" s="3">
        <v>566</v>
      </c>
      <c r="F639" s="3" t="s">
        <v>153</v>
      </c>
      <c r="G639" s="75" t="s">
        <v>4467</v>
      </c>
      <c r="H639" s="3" t="s">
        <v>1095</v>
      </c>
      <c r="I639" s="3" t="s">
        <v>702</v>
      </c>
      <c r="J639" s="3" t="s">
        <v>1922</v>
      </c>
      <c r="K639" s="3" t="s">
        <v>985</v>
      </c>
      <c r="L639" s="3" t="s">
        <v>1916</v>
      </c>
      <c r="M639" s="33" t="s">
        <v>878</v>
      </c>
      <c r="P639" s="33">
        <v>3.6</v>
      </c>
      <c r="Q639" s="32" t="s">
        <v>2514</v>
      </c>
      <c r="R639" s="9" t="s">
        <v>3097</v>
      </c>
      <c r="S639" s="6" t="s">
        <v>3114</v>
      </c>
      <c r="T639" s="6" t="s">
        <v>3115</v>
      </c>
      <c r="U639" s="6" t="s">
        <v>3133</v>
      </c>
      <c r="V639" s="6" t="s">
        <v>3121</v>
      </c>
      <c r="W639" s="6" t="s">
        <v>3118</v>
      </c>
      <c r="X639" s="38">
        <v>1</v>
      </c>
      <c r="AI639" s="38">
        <v>1</v>
      </c>
      <c r="AP639" s="33">
        <v>1</v>
      </c>
      <c r="AV639" s="38">
        <v>1</v>
      </c>
      <c r="AZ639" s="38">
        <v>1</v>
      </c>
    </row>
    <row r="640" spans="1:56" ht="15" customHeight="1" x14ac:dyDescent="0.35">
      <c r="A640" s="9">
        <v>639</v>
      </c>
      <c r="B640" s="3" t="s">
        <v>1791</v>
      </c>
      <c r="C640" s="3">
        <v>44</v>
      </c>
      <c r="D640" s="3">
        <v>44</v>
      </c>
      <c r="H640" s="76"/>
      <c r="Q640" s="32"/>
      <c r="R640" s="9"/>
      <c r="S640" s="6" t="s">
        <v>3132</v>
      </c>
      <c r="T640" s="6" t="s">
        <v>3132</v>
      </c>
      <c r="U640" s="6" t="s">
        <v>3132</v>
      </c>
      <c r="V640" s="6" t="s">
        <v>3132</v>
      </c>
      <c r="W640" s="6" t="s">
        <v>3132</v>
      </c>
    </row>
    <row r="641" spans="1:58" ht="15" customHeight="1" x14ac:dyDescent="0.35">
      <c r="A641" s="9">
        <v>640</v>
      </c>
      <c r="B641" s="3" t="s">
        <v>1481</v>
      </c>
      <c r="C641" s="3">
        <v>568</v>
      </c>
      <c r="D641" s="3">
        <v>568</v>
      </c>
      <c r="F641" s="3" t="s">
        <v>28</v>
      </c>
      <c r="G641" s="6" t="s">
        <v>4468</v>
      </c>
      <c r="H641" s="3" t="s">
        <v>923</v>
      </c>
      <c r="I641" s="3" t="s">
        <v>909</v>
      </c>
      <c r="J641" s="3" t="s">
        <v>1922</v>
      </c>
      <c r="K641" s="3" t="s">
        <v>985</v>
      </c>
      <c r="L641" s="3" t="s">
        <v>1916</v>
      </c>
      <c r="M641" s="33" t="s">
        <v>878</v>
      </c>
      <c r="P641" s="27">
        <v>3.24</v>
      </c>
      <c r="Q641" s="32" t="s">
        <v>2515</v>
      </c>
      <c r="R641" s="9" t="s">
        <v>3098</v>
      </c>
      <c r="S641" s="6" t="s">
        <v>3185</v>
      </c>
      <c r="T641" s="6" t="s">
        <v>3156</v>
      </c>
      <c r="U641" s="6" t="s">
        <v>3120</v>
      </c>
      <c r="V641" s="6" t="s">
        <v>3125</v>
      </c>
      <c r="W641" s="6" t="s">
        <v>3186</v>
      </c>
      <c r="X641" s="38">
        <v>1</v>
      </c>
      <c r="AF641" s="33">
        <v>1</v>
      </c>
      <c r="AI641" s="38">
        <v>1</v>
      </c>
      <c r="AJ641" s="33">
        <v>1</v>
      </c>
      <c r="AO641" s="38">
        <v>1</v>
      </c>
      <c r="AV641" s="38">
        <v>1</v>
      </c>
      <c r="AW641" s="33">
        <v>1</v>
      </c>
      <c r="AX641" s="33">
        <v>1</v>
      </c>
      <c r="AZ641" s="38">
        <v>1</v>
      </c>
      <c r="BA641" s="39">
        <v>1</v>
      </c>
      <c r="BF641" s="33">
        <v>1</v>
      </c>
    </row>
    <row r="642" spans="1:58" ht="15" customHeight="1" x14ac:dyDescent="0.35">
      <c r="A642" s="9">
        <v>641</v>
      </c>
      <c r="B642" s="3" t="s">
        <v>1482</v>
      </c>
      <c r="C642" s="3">
        <v>569</v>
      </c>
      <c r="D642" s="3">
        <v>569</v>
      </c>
      <c r="F642" s="2" t="s">
        <v>25</v>
      </c>
      <c r="G642" s="75" t="s">
        <v>4469</v>
      </c>
      <c r="H642" s="3" t="s">
        <v>913</v>
      </c>
      <c r="I642" s="3" t="s">
        <v>909</v>
      </c>
      <c r="J642" s="3" t="s">
        <v>1922</v>
      </c>
      <c r="K642" s="3" t="s">
        <v>932</v>
      </c>
      <c r="L642" s="3" t="s">
        <v>1918</v>
      </c>
      <c r="M642" s="33" t="s">
        <v>882</v>
      </c>
      <c r="P642" s="27">
        <v>6</v>
      </c>
      <c r="Q642" s="32" t="s">
        <v>2516</v>
      </c>
      <c r="R642" s="9" t="s">
        <v>3100</v>
      </c>
      <c r="S642" s="6" t="s">
        <v>3122</v>
      </c>
      <c r="T642" s="6" t="s">
        <v>3115</v>
      </c>
      <c r="U642" s="6" t="s">
        <v>3120</v>
      </c>
      <c r="V642" s="6" t="s">
        <v>3128</v>
      </c>
      <c r="W642" s="6" t="s">
        <v>3140</v>
      </c>
      <c r="Y642" s="33">
        <v>1</v>
      </c>
      <c r="AI642" s="38">
        <v>1</v>
      </c>
      <c r="AO642" s="38">
        <v>1</v>
      </c>
      <c r="AW642" s="33">
        <v>1</v>
      </c>
      <c r="BC642" s="33">
        <v>1</v>
      </c>
      <c r="BD642" s="33">
        <v>1</v>
      </c>
    </row>
    <row r="643" spans="1:58" ht="15" customHeight="1" x14ac:dyDescent="0.35">
      <c r="A643" s="9">
        <v>642</v>
      </c>
      <c r="B643" s="3" t="s">
        <v>1483</v>
      </c>
      <c r="C643" s="3">
        <v>570</v>
      </c>
      <c r="D643" s="3">
        <v>570</v>
      </c>
      <c r="F643" s="80" t="s">
        <v>4470</v>
      </c>
      <c r="G643" s="6" t="s">
        <v>4470</v>
      </c>
      <c r="H643" s="3" t="s">
        <v>1003</v>
      </c>
      <c r="I643" s="3" t="s">
        <v>909</v>
      </c>
      <c r="J643" s="3" t="s">
        <v>1922</v>
      </c>
      <c r="K643" s="3" t="s">
        <v>932</v>
      </c>
      <c r="L643" s="3" t="s">
        <v>1918</v>
      </c>
      <c r="M643" s="33" t="s">
        <v>878</v>
      </c>
      <c r="P643" s="27">
        <v>2.5099999999999998</v>
      </c>
      <c r="Q643" s="32" t="s">
        <v>2517</v>
      </c>
      <c r="R643" s="9" t="s">
        <v>3097</v>
      </c>
      <c r="S643" s="6" t="s">
        <v>3114</v>
      </c>
      <c r="T643" s="6" t="s">
        <v>3115</v>
      </c>
      <c r="U643" s="6" t="s">
        <v>3120</v>
      </c>
      <c r="V643" s="6" t="s">
        <v>3121</v>
      </c>
      <c r="W643" s="6" t="s">
        <v>3118</v>
      </c>
      <c r="X643" s="38">
        <v>1</v>
      </c>
      <c r="AI643" s="38">
        <v>1</v>
      </c>
      <c r="AO643" s="38">
        <v>1</v>
      </c>
      <c r="AV643" s="38">
        <v>1</v>
      </c>
      <c r="AZ643" s="38">
        <v>1</v>
      </c>
    </row>
    <row r="644" spans="1:58" ht="15" customHeight="1" x14ac:dyDescent="0.35">
      <c r="A644" s="9">
        <v>643</v>
      </c>
      <c r="B644" s="3" t="s">
        <v>1484</v>
      </c>
      <c r="C644" s="3">
        <v>571</v>
      </c>
      <c r="D644" s="3">
        <v>571</v>
      </c>
      <c r="F644" s="3" t="s">
        <v>1563</v>
      </c>
      <c r="G644" s="3" t="s">
        <v>1563</v>
      </c>
      <c r="H644" s="3" t="s">
        <v>974</v>
      </c>
      <c r="I644" s="3" t="s">
        <v>941</v>
      </c>
      <c r="J644" s="3" t="s">
        <v>1922</v>
      </c>
      <c r="K644" s="3" t="s">
        <v>974</v>
      </c>
      <c r="L644" s="3" t="s">
        <v>974</v>
      </c>
      <c r="M644" s="33" t="s">
        <v>903</v>
      </c>
      <c r="P644" s="27">
        <v>1.91</v>
      </c>
      <c r="Q644" s="32" t="s">
        <v>2518</v>
      </c>
      <c r="R644" s="9" t="s">
        <v>3102</v>
      </c>
      <c r="S644" s="6" t="s">
        <v>3145</v>
      </c>
      <c r="T644" s="6" t="s">
        <v>3115</v>
      </c>
      <c r="U644" s="6" t="s">
        <v>3120</v>
      </c>
      <c r="V644" s="6" t="s">
        <v>3125</v>
      </c>
      <c r="W644" s="6" t="s">
        <v>3146</v>
      </c>
      <c r="X644" s="38">
        <v>1</v>
      </c>
      <c r="AA644" s="33">
        <v>1</v>
      </c>
      <c r="AC644" s="33">
        <v>1</v>
      </c>
      <c r="AI644" s="38">
        <v>1</v>
      </c>
      <c r="AO644" s="38">
        <v>1</v>
      </c>
      <c r="AV644" s="38">
        <v>1</v>
      </c>
      <c r="AW644" s="33">
        <v>1</v>
      </c>
      <c r="AX644" s="33">
        <v>1</v>
      </c>
      <c r="AZ644" s="38">
        <v>1</v>
      </c>
      <c r="BC644" s="33">
        <v>1</v>
      </c>
      <c r="BD644" s="33">
        <v>1</v>
      </c>
    </row>
    <row r="645" spans="1:58" ht="15" customHeight="1" x14ac:dyDescent="0.35">
      <c r="A645" s="9">
        <v>644</v>
      </c>
      <c r="B645" s="3" t="s">
        <v>1485</v>
      </c>
      <c r="C645" s="3">
        <v>572</v>
      </c>
      <c r="D645" s="3">
        <v>572</v>
      </c>
      <c r="F645" s="3" t="s">
        <v>1564</v>
      </c>
      <c r="G645" s="3" t="s">
        <v>1564</v>
      </c>
      <c r="H645" s="3" t="s">
        <v>998</v>
      </c>
      <c r="I645" s="3" t="s">
        <v>702</v>
      </c>
      <c r="J645" s="3" t="s">
        <v>1922</v>
      </c>
      <c r="K645" s="3" t="s">
        <v>932</v>
      </c>
      <c r="L645" s="3" t="s">
        <v>1918</v>
      </c>
      <c r="M645" s="33" t="s">
        <v>878</v>
      </c>
      <c r="P645" s="27">
        <v>1.65</v>
      </c>
      <c r="Q645" s="32" t="s">
        <v>2519</v>
      </c>
      <c r="R645" s="9" t="s">
        <v>3094</v>
      </c>
      <c r="S645" s="6" t="s">
        <v>3114</v>
      </c>
      <c r="T645" s="6" t="s">
        <v>3119</v>
      </c>
      <c r="U645" s="6" t="s">
        <v>3133</v>
      </c>
      <c r="V645" s="6" t="s">
        <v>3153</v>
      </c>
      <c r="W645" s="6" t="s">
        <v>3118</v>
      </c>
      <c r="X645" s="38">
        <v>1</v>
      </c>
      <c r="AJ645" s="33">
        <v>1</v>
      </c>
      <c r="AP645" s="33">
        <v>1</v>
      </c>
      <c r="AY645" s="33">
        <v>1</v>
      </c>
      <c r="AZ645" s="38">
        <v>1</v>
      </c>
    </row>
    <row r="646" spans="1:58" ht="15" customHeight="1" x14ac:dyDescent="0.35">
      <c r="A646" s="9">
        <v>645</v>
      </c>
      <c r="B646" s="3" t="s">
        <v>1792</v>
      </c>
      <c r="C646" s="3">
        <v>488</v>
      </c>
      <c r="D646" s="3">
        <v>488</v>
      </c>
      <c r="Q646" s="32"/>
      <c r="R646" s="9"/>
      <c r="S646" s="6" t="s">
        <v>3132</v>
      </c>
      <c r="T646" s="6" t="s">
        <v>3132</v>
      </c>
      <c r="U646" s="6" t="s">
        <v>3132</v>
      </c>
      <c r="V646" s="6" t="s">
        <v>3132</v>
      </c>
      <c r="W646" s="6" t="s">
        <v>3132</v>
      </c>
    </row>
    <row r="647" spans="1:58" ht="15" customHeight="1" x14ac:dyDescent="0.35">
      <c r="A647" s="9">
        <v>646</v>
      </c>
      <c r="B647" s="3" t="s">
        <v>737</v>
      </c>
      <c r="C647" s="3">
        <v>574</v>
      </c>
      <c r="D647" s="3">
        <v>574</v>
      </c>
      <c r="E647" s="4"/>
      <c r="F647" s="4" t="s">
        <v>271</v>
      </c>
      <c r="G647" s="75" t="s">
        <v>4471</v>
      </c>
      <c r="H647" s="6" t="s">
        <v>1095</v>
      </c>
      <c r="I647" s="4" t="s">
        <v>702</v>
      </c>
      <c r="J647" s="3" t="s">
        <v>1922</v>
      </c>
      <c r="K647" s="3" t="s">
        <v>918</v>
      </c>
      <c r="L647" s="3" t="s">
        <v>1916</v>
      </c>
      <c r="M647" s="33" t="s">
        <v>882</v>
      </c>
      <c r="N647" s="4"/>
      <c r="O647" s="4"/>
      <c r="P647" s="27">
        <v>2.8</v>
      </c>
      <c r="Q647" s="32" t="s">
        <v>2520</v>
      </c>
      <c r="R647" s="9" t="s">
        <v>3097</v>
      </c>
      <c r="S647" s="6" t="s">
        <v>3122</v>
      </c>
      <c r="T647" s="6" t="s">
        <v>3115</v>
      </c>
      <c r="U647" s="6" t="s">
        <v>3133</v>
      </c>
      <c r="V647" s="6" t="s">
        <v>3121</v>
      </c>
      <c r="W647" s="6" t="s">
        <v>3118</v>
      </c>
      <c r="Y647" s="33">
        <v>1</v>
      </c>
      <c r="AI647" s="38">
        <v>1</v>
      </c>
      <c r="AP647" s="33">
        <v>1</v>
      </c>
      <c r="AV647" s="38">
        <v>1</v>
      </c>
      <c r="AZ647" s="38">
        <v>1</v>
      </c>
    </row>
    <row r="648" spans="1:58" ht="15" customHeight="1" x14ac:dyDescent="0.35">
      <c r="A648" s="9">
        <v>647</v>
      </c>
      <c r="B648" s="3" t="s">
        <v>87</v>
      </c>
      <c r="C648" s="3">
        <v>575</v>
      </c>
      <c r="D648" s="3">
        <v>575</v>
      </c>
      <c r="E648" s="6" t="s">
        <v>2028</v>
      </c>
      <c r="F648" s="3" t="s">
        <v>1568</v>
      </c>
      <c r="G648" s="3" t="s">
        <v>1568</v>
      </c>
      <c r="H648" s="3" t="s">
        <v>37</v>
      </c>
      <c r="I648" s="3" t="s">
        <v>881</v>
      </c>
      <c r="J648" s="3" t="s">
        <v>1922</v>
      </c>
      <c r="K648" s="3" t="s">
        <v>974</v>
      </c>
      <c r="L648" s="3" t="s">
        <v>974</v>
      </c>
      <c r="M648" s="33" t="s">
        <v>878</v>
      </c>
      <c r="Q648" s="32" t="s">
        <v>2521</v>
      </c>
      <c r="R648" s="9" t="s">
        <v>3098</v>
      </c>
      <c r="S648" s="6" t="s">
        <v>3114</v>
      </c>
      <c r="T648" s="6" t="s">
        <v>3115</v>
      </c>
      <c r="U648" s="6" t="s">
        <v>3116</v>
      </c>
      <c r="V648" s="6" t="s">
        <v>3117</v>
      </c>
      <c r="W648" s="6" t="s">
        <v>3118</v>
      </c>
      <c r="X648" s="38">
        <v>1</v>
      </c>
      <c r="AI648" s="38">
        <v>1</v>
      </c>
      <c r="AR648" s="33">
        <v>1</v>
      </c>
      <c r="AW648" s="33">
        <v>1</v>
      </c>
      <c r="AX648" s="33">
        <v>1</v>
      </c>
      <c r="AZ648" s="38">
        <v>1</v>
      </c>
    </row>
    <row r="649" spans="1:58" ht="15" customHeight="1" x14ac:dyDescent="0.35">
      <c r="A649" s="9">
        <v>648</v>
      </c>
      <c r="D649" s="3">
        <v>575</v>
      </c>
      <c r="E649" s="6" t="s">
        <v>2029</v>
      </c>
      <c r="F649" s="3" t="s">
        <v>1568</v>
      </c>
      <c r="G649" s="3" t="s">
        <v>1568</v>
      </c>
      <c r="H649" s="3" t="s">
        <v>37</v>
      </c>
      <c r="I649" s="3" t="s">
        <v>881</v>
      </c>
      <c r="J649" s="3" t="s">
        <v>1922</v>
      </c>
      <c r="Q649" s="32" t="s">
        <v>2522</v>
      </c>
      <c r="R649" s="9" t="s">
        <v>3097</v>
      </c>
      <c r="S649" s="6" t="s">
        <v>3114</v>
      </c>
      <c r="T649" s="6" t="s">
        <v>3119</v>
      </c>
      <c r="U649" s="6" t="s">
        <v>3120</v>
      </c>
      <c r="V649" s="6" t="s">
        <v>3121</v>
      </c>
      <c r="W649" s="6" t="s">
        <v>3118</v>
      </c>
      <c r="X649" s="38">
        <v>1</v>
      </c>
      <c r="AJ649" s="33">
        <v>1</v>
      </c>
      <c r="AO649" s="38">
        <v>1</v>
      </c>
      <c r="AV649" s="38">
        <v>1</v>
      </c>
      <c r="AZ649" s="38">
        <v>1</v>
      </c>
    </row>
    <row r="650" spans="1:58" ht="15" customHeight="1" x14ac:dyDescent="0.35">
      <c r="A650" s="9">
        <v>649</v>
      </c>
      <c r="B650" s="3" t="s">
        <v>1793</v>
      </c>
      <c r="C650" s="3">
        <v>323</v>
      </c>
      <c r="D650" s="3">
        <v>323</v>
      </c>
      <c r="Q650" s="32"/>
      <c r="R650" s="9"/>
      <c r="S650" s="6" t="s">
        <v>3132</v>
      </c>
      <c r="T650" s="6" t="s">
        <v>3132</v>
      </c>
      <c r="U650" s="6" t="s">
        <v>3132</v>
      </c>
      <c r="V650" s="6" t="s">
        <v>3132</v>
      </c>
      <c r="W650" s="6" t="s">
        <v>3132</v>
      </c>
    </row>
    <row r="651" spans="1:58" ht="15" customHeight="1" x14ac:dyDescent="0.35">
      <c r="A651" s="9">
        <v>650</v>
      </c>
      <c r="B651" s="3" t="s">
        <v>1794</v>
      </c>
      <c r="C651" s="3">
        <v>235</v>
      </c>
      <c r="D651" s="3">
        <v>235</v>
      </c>
      <c r="Q651" s="32"/>
      <c r="R651" s="9"/>
      <c r="S651" s="6" t="s">
        <v>3132</v>
      </c>
      <c r="T651" s="6" t="s">
        <v>3132</v>
      </c>
      <c r="U651" s="6" t="s">
        <v>3132</v>
      </c>
      <c r="V651" s="6" t="s">
        <v>3132</v>
      </c>
      <c r="W651" s="6" t="s">
        <v>3132</v>
      </c>
      <c r="AP651" s="39"/>
    </row>
    <row r="652" spans="1:58" ht="15" customHeight="1" x14ac:dyDescent="0.35">
      <c r="A652" s="9">
        <v>651</v>
      </c>
      <c r="B652" s="3" t="s">
        <v>1795</v>
      </c>
      <c r="C652" s="3">
        <v>176</v>
      </c>
      <c r="D652" s="3">
        <v>176</v>
      </c>
      <c r="Q652" s="32"/>
      <c r="R652" s="9"/>
      <c r="S652" s="6" t="s">
        <v>3132</v>
      </c>
      <c r="T652" s="6" t="s">
        <v>3132</v>
      </c>
      <c r="U652" s="6" t="s">
        <v>3132</v>
      </c>
      <c r="V652" s="6" t="s">
        <v>3132</v>
      </c>
      <c r="W652" s="6" t="s">
        <v>3132</v>
      </c>
    </row>
    <row r="653" spans="1:58" ht="15" customHeight="1" x14ac:dyDescent="0.35">
      <c r="A653" s="9">
        <v>652</v>
      </c>
      <c r="B653" s="3" t="s">
        <v>105</v>
      </c>
      <c r="C653" s="3">
        <v>579</v>
      </c>
      <c r="D653" s="3">
        <v>579</v>
      </c>
      <c r="F653" s="3" t="s">
        <v>463</v>
      </c>
      <c r="G653" s="3" t="s">
        <v>4472</v>
      </c>
      <c r="H653" s="3" t="s">
        <v>888</v>
      </c>
      <c r="I653" s="3" t="s">
        <v>883</v>
      </c>
      <c r="J653" s="3" t="s">
        <v>1921</v>
      </c>
      <c r="K653" s="3" t="s">
        <v>932</v>
      </c>
      <c r="L653" s="3" t="s">
        <v>1918</v>
      </c>
      <c r="M653" s="33" t="s">
        <v>882</v>
      </c>
      <c r="N653" s="27">
        <v>2.875</v>
      </c>
      <c r="O653" s="27">
        <v>2.75</v>
      </c>
      <c r="P653" s="27">
        <v>2.8125</v>
      </c>
      <c r="Q653" s="32" t="s">
        <v>2523</v>
      </c>
      <c r="R653" s="9" t="s">
        <v>3107</v>
      </c>
      <c r="S653" s="6" t="s">
        <v>3122</v>
      </c>
      <c r="T653" s="6" t="s">
        <v>3123</v>
      </c>
      <c r="U653" s="6" t="s">
        <v>3124</v>
      </c>
      <c r="V653" s="6" t="s">
        <v>3128</v>
      </c>
      <c r="W653" s="6" t="s">
        <v>3118</v>
      </c>
      <c r="Y653" s="33">
        <v>1</v>
      </c>
      <c r="AM653" s="33">
        <v>1</v>
      </c>
      <c r="AQ653" s="33">
        <v>1</v>
      </c>
      <c r="AW653" s="33">
        <v>1</v>
      </c>
      <c r="AZ653" s="38">
        <v>1</v>
      </c>
    </row>
    <row r="654" spans="1:58" ht="15" customHeight="1" x14ac:dyDescent="0.35">
      <c r="A654" s="9">
        <v>653</v>
      </c>
      <c r="B654" s="3" t="s">
        <v>1796</v>
      </c>
      <c r="C654" s="3">
        <v>312</v>
      </c>
      <c r="D654" s="3">
        <v>312</v>
      </c>
      <c r="Q654" s="32"/>
      <c r="R654" s="9"/>
      <c r="S654" s="6" t="s">
        <v>3132</v>
      </c>
      <c r="T654" s="6" t="s">
        <v>3132</v>
      </c>
      <c r="U654" s="6" t="s">
        <v>3132</v>
      </c>
      <c r="V654" s="6" t="s">
        <v>3132</v>
      </c>
      <c r="W654" s="6" t="s">
        <v>3132</v>
      </c>
    </row>
    <row r="655" spans="1:58" ht="15" customHeight="1" x14ac:dyDescent="0.35">
      <c r="A655" s="9">
        <v>654</v>
      </c>
      <c r="B655" s="3" t="s">
        <v>106</v>
      </c>
      <c r="C655" s="3">
        <v>581</v>
      </c>
      <c r="D655" s="3">
        <v>581</v>
      </c>
      <c r="F655" s="3" t="s">
        <v>1969</v>
      </c>
      <c r="G655" s="3" t="s">
        <v>1969</v>
      </c>
      <c r="H655" s="3" t="s">
        <v>1176</v>
      </c>
      <c r="I655" s="3" t="s">
        <v>883</v>
      </c>
      <c r="J655" s="3" t="s">
        <v>1921</v>
      </c>
      <c r="K655" s="3" t="s">
        <v>1155</v>
      </c>
      <c r="L655" s="3" t="s">
        <v>1919</v>
      </c>
      <c r="M655" s="33" t="s">
        <v>882</v>
      </c>
      <c r="O655" s="27">
        <v>4.38</v>
      </c>
      <c r="P655" s="27">
        <v>4.38</v>
      </c>
      <c r="Q655" s="32" t="s">
        <v>2524</v>
      </c>
      <c r="R655" s="9" t="s">
        <v>3106</v>
      </c>
      <c r="S655" s="6" t="s">
        <v>3122</v>
      </c>
      <c r="T655" s="6" t="s">
        <v>3115</v>
      </c>
      <c r="U655" s="6" t="s">
        <v>3124</v>
      </c>
      <c r="V655" s="6" t="s">
        <v>3121</v>
      </c>
      <c r="W655" s="6" t="s">
        <v>3148</v>
      </c>
      <c r="Y655" s="33">
        <v>1</v>
      </c>
      <c r="AI655" s="38">
        <v>1</v>
      </c>
      <c r="AQ655" s="33">
        <v>1</v>
      </c>
      <c r="AV655" s="38">
        <v>1</v>
      </c>
      <c r="AZ655" s="38">
        <v>1</v>
      </c>
      <c r="BB655" s="39">
        <v>1</v>
      </c>
    </row>
    <row r="656" spans="1:58" ht="15" customHeight="1" x14ac:dyDescent="0.35">
      <c r="A656" s="9">
        <v>655</v>
      </c>
      <c r="B656" s="3" t="s">
        <v>1797</v>
      </c>
      <c r="C656" s="3">
        <v>478</v>
      </c>
      <c r="D656" s="3">
        <v>478</v>
      </c>
      <c r="F656" s="7"/>
      <c r="G656" s="7"/>
      <c r="Q656" s="32"/>
      <c r="R656" s="9"/>
      <c r="S656" s="6" t="s">
        <v>3132</v>
      </c>
      <c r="T656" s="6" t="s">
        <v>3132</v>
      </c>
      <c r="U656" s="6" t="s">
        <v>3132</v>
      </c>
      <c r="V656" s="6" t="s">
        <v>3132</v>
      </c>
      <c r="W656" s="6" t="s">
        <v>3132</v>
      </c>
    </row>
    <row r="657" spans="1:60" ht="15" customHeight="1" x14ac:dyDescent="0.35">
      <c r="A657" s="9">
        <v>656</v>
      </c>
      <c r="B657" s="3" t="s">
        <v>107</v>
      </c>
      <c r="C657" s="3">
        <v>583</v>
      </c>
      <c r="D657" s="3">
        <v>583</v>
      </c>
      <c r="E657" s="6" t="s">
        <v>2028</v>
      </c>
      <c r="F657" s="3" t="s">
        <v>1565</v>
      </c>
      <c r="G657" s="3" t="s">
        <v>1565</v>
      </c>
      <c r="H657" s="3" t="s">
        <v>901</v>
      </c>
      <c r="I657" s="3" t="s">
        <v>881</v>
      </c>
      <c r="J657" s="3" t="s">
        <v>1922</v>
      </c>
      <c r="K657" s="3" t="s">
        <v>1150</v>
      </c>
      <c r="L657" s="3" t="s">
        <v>1917</v>
      </c>
      <c r="M657" s="33" t="s">
        <v>878</v>
      </c>
      <c r="Q657" s="32" t="s">
        <v>2525</v>
      </c>
      <c r="R657" s="9" t="s">
        <v>3098</v>
      </c>
      <c r="S657" s="6" t="s">
        <v>3114</v>
      </c>
      <c r="T657" s="6" t="s">
        <v>3115</v>
      </c>
      <c r="U657" s="6" t="s">
        <v>3116</v>
      </c>
      <c r="V657" s="6" t="s">
        <v>3128</v>
      </c>
      <c r="W657" s="6" t="s">
        <v>3118</v>
      </c>
      <c r="X657" s="38">
        <v>1</v>
      </c>
      <c r="AI657" s="38">
        <v>1</v>
      </c>
      <c r="AR657" s="33">
        <v>1</v>
      </c>
      <c r="AW657" s="33">
        <v>1</v>
      </c>
      <c r="AZ657" s="38">
        <v>1</v>
      </c>
    </row>
    <row r="658" spans="1:60" ht="15" customHeight="1" x14ac:dyDescent="0.35">
      <c r="A658" s="9">
        <v>657</v>
      </c>
      <c r="D658" s="3">
        <v>583</v>
      </c>
      <c r="E658" s="6" t="s">
        <v>2029</v>
      </c>
      <c r="F658" s="3" t="s">
        <v>1565</v>
      </c>
      <c r="G658" s="3" t="s">
        <v>1565</v>
      </c>
      <c r="H658" s="3" t="s">
        <v>901</v>
      </c>
      <c r="I658" s="3" t="s">
        <v>881</v>
      </c>
      <c r="J658" s="3" t="s">
        <v>1922</v>
      </c>
      <c r="P658" s="27">
        <v>23.84</v>
      </c>
      <c r="Q658" s="32" t="s">
        <v>2526</v>
      </c>
      <c r="R658" s="9" t="s">
        <v>3098</v>
      </c>
      <c r="S658" s="6" t="s">
        <v>3114</v>
      </c>
      <c r="T658" s="6" t="s">
        <v>3115</v>
      </c>
      <c r="U658" s="6" t="s">
        <v>3120</v>
      </c>
      <c r="V658" s="6" t="s">
        <v>3128</v>
      </c>
      <c r="W658" s="6" t="s">
        <v>3118</v>
      </c>
      <c r="X658" s="38">
        <v>1</v>
      </c>
      <c r="AI658" s="38">
        <v>1</v>
      </c>
      <c r="AO658" s="38">
        <v>1</v>
      </c>
      <c r="AW658" s="33">
        <v>1</v>
      </c>
      <c r="AZ658" s="38">
        <v>1</v>
      </c>
    </row>
    <row r="659" spans="1:60" ht="15" customHeight="1" x14ac:dyDescent="0.35">
      <c r="A659" s="9">
        <v>658</v>
      </c>
      <c r="B659" s="3" t="s">
        <v>1798</v>
      </c>
      <c r="C659" s="3">
        <v>312</v>
      </c>
      <c r="D659" s="3">
        <v>312</v>
      </c>
      <c r="Q659" s="32"/>
      <c r="R659" s="9"/>
      <c r="S659" s="6" t="s">
        <v>3132</v>
      </c>
      <c r="T659" s="6" t="s">
        <v>3132</v>
      </c>
      <c r="U659" s="6" t="s">
        <v>3132</v>
      </c>
      <c r="V659" s="6" t="s">
        <v>3132</v>
      </c>
      <c r="W659" s="6" t="s">
        <v>3132</v>
      </c>
    </row>
    <row r="660" spans="1:60" ht="15" customHeight="1" x14ac:dyDescent="0.35">
      <c r="A660" s="9">
        <v>659</v>
      </c>
      <c r="B660" s="3" t="s">
        <v>1799</v>
      </c>
      <c r="C660" s="3">
        <v>22</v>
      </c>
      <c r="D660" s="3">
        <v>22</v>
      </c>
      <c r="Q660" s="32"/>
      <c r="R660" s="9"/>
      <c r="S660" s="6" t="s">
        <v>3132</v>
      </c>
      <c r="T660" s="6" t="s">
        <v>3132</v>
      </c>
      <c r="U660" s="6" t="s">
        <v>3132</v>
      </c>
      <c r="V660" s="6" t="s">
        <v>3132</v>
      </c>
      <c r="W660" s="6" t="s">
        <v>3132</v>
      </c>
    </row>
    <row r="661" spans="1:60" ht="15" customHeight="1" x14ac:dyDescent="0.35">
      <c r="A661" s="9">
        <v>660</v>
      </c>
      <c r="B661" s="3" t="s">
        <v>108</v>
      </c>
      <c r="C661" s="3">
        <v>586</v>
      </c>
      <c r="D661" s="3">
        <v>586</v>
      </c>
      <c r="F661" s="3" t="s">
        <v>111</v>
      </c>
      <c r="G661" s="6" t="s">
        <v>4473</v>
      </c>
      <c r="H661" s="3" t="s">
        <v>1280</v>
      </c>
      <c r="I661" s="3" t="s">
        <v>909</v>
      </c>
      <c r="J661" s="3" t="s">
        <v>1922</v>
      </c>
      <c r="K661" s="3" t="s">
        <v>918</v>
      </c>
      <c r="L661" s="3" t="s">
        <v>1916</v>
      </c>
      <c r="M661" s="33" t="s">
        <v>882</v>
      </c>
      <c r="P661" s="27">
        <v>8</v>
      </c>
      <c r="Q661" s="32" t="s">
        <v>2527</v>
      </c>
      <c r="R661" s="9" t="s">
        <v>3100</v>
      </c>
      <c r="S661" s="6" t="s">
        <v>3122</v>
      </c>
      <c r="T661" s="6" t="s">
        <v>3115</v>
      </c>
      <c r="U661" s="6" t="s">
        <v>3120</v>
      </c>
      <c r="V661" s="6" t="s">
        <v>3128</v>
      </c>
      <c r="W661" s="6" t="s">
        <v>3172</v>
      </c>
      <c r="Y661" s="33">
        <v>1</v>
      </c>
      <c r="AI661" s="38">
        <v>1</v>
      </c>
      <c r="AO661" s="38">
        <v>1</v>
      </c>
      <c r="AW661" s="33">
        <v>1</v>
      </c>
      <c r="BH661" s="33">
        <v>1</v>
      </c>
    </row>
    <row r="662" spans="1:60" ht="15" customHeight="1" x14ac:dyDescent="0.35">
      <c r="A662" s="9">
        <v>661</v>
      </c>
      <c r="B662" s="3" t="s">
        <v>109</v>
      </c>
      <c r="C662" s="3">
        <v>587</v>
      </c>
      <c r="D662" s="3">
        <v>587</v>
      </c>
      <c r="F662" s="3" t="s">
        <v>112</v>
      </c>
      <c r="G662" s="3" t="s">
        <v>4474</v>
      </c>
      <c r="H662" s="3" t="s">
        <v>892</v>
      </c>
      <c r="I662" s="3" t="s">
        <v>702</v>
      </c>
      <c r="J662" s="3" t="s">
        <v>1922</v>
      </c>
      <c r="K662" s="3" t="s">
        <v>985</v>
      </c>
      <c r="L662" s="3" t="s">
        <v>1916</v>
      </c>
      <c r="M662" s="33" t="s">
        <v>878</v>
      </c>
      <c r="P662" s="27">
        <v>6</v>
      </c>
      <c r="Q662" s="32" t="s">
        <v>2528</v>
      </c>
      <c r="R662" s="9" t="s">
        <v>3097</v>
      </c>
      <c r="S662" s="6" t="s">
        <v>3114</v>
      </c>
      <c r="T662" s="6" t="s">
        <v>3115</v>
      </c>
      <c r="U662" s="6" t="s">
        <v>3133</v>
      </c>
      <c r="V662" s="6" t="s">
        <v>3121</v>
      </c>
      <c r="W662" s="6" t="s">
        <v>3134</v>
      </c>
      <c r="X662" s="38">
        <v>1</v>
      </c>
      <c r="AI662" s="38">
        <v>1</v>
      </c>
      <c r="AP662" s="39">
        <v>1</v>
      </c>
      <c r="AV662" s="38">
        <v>1</v>
      </c>
      <c r="AZ662" s="38">
        <v>1</v>
      </c>
      <c r="BE662" s="33">
        <v>1</v>
      </c>
    </row>
    <row r="663" spans="1:60" ht="15" customHeight="1" x14ac:dyDescent="0.35">
      <c r="A663" s="9">
        <v>662</v>
      </c>
      <c r="B663" s="3" t="s">
        <v>110</v>
      </c>
      <c r="C663" s="3">
        <v>588</v>
      </c>
      <c r="D663" s="3">
        <v>588</v>
      </c>
      <c r="E663" s="6" t="s">
        <v>2028</v>
      </c>
      <c r="F663" s="3" t="s">
        <v>1564</v>
      </c>
      <c r="G663" s="3" t="s">
        <v>1564</v>
      </c>
      <c r="H663" s="3" t="s">
        <v>974</v>
      </c>
      <c r="I663" s="3" t="s">
        <v>881</v>
      </c>
      <c r="J663" s="3" t="s">
        <v>1922</v>
      </c>
      <c r="K663" s="3" t="s">
        <v>1150</v>
      </c>
      <c r="L663" s="3" t="s">
        <v>1917</v>
      </c>
      <c r="M663" s="33" t="s">
        <v>878</v>
      </c>
      <c r="Q663" s="32" t="s">
        <v>2529</v>
      </c>
      <c r="R663" s="9" t="s">
        <v>3098</v>
      </c>
      <c r="S663" s="6" t="s">
        <v>3114</v>
      </c>
      <c r="T663" s="6" t="s">
        <v>3115</v>
      </c>
      <c r="U663" s="6" t="s">
        <v>3116</v>
      </c>
      <c r="V663" s="6" t="s">
        <v>3121</v>
      </c>
      <c r="W663" s="6" t="s">
        <v>3118</v>
      </c>
      <c r="X663" s="38">
        <v>1</v>
      </c>
      <c r="AI663" s="38">
        <v>1</v>
      </c>
      <c r="AR663" s="33">
        <v>1</v>
      </c>
      <c r="AV663" s="38">
        <v>1</v>
      </c>
      <c r="AZ663" s="38">
        <v>1</v>
      </c>
    </row>
    <row r="664" spans="1:60" ht="15" customHeight="1" x14ac:dyDescent="0.35">
      <c r="A664" s="9">
        <v>663</v>
      </c>
      <c r="D664" s="3">
        <v>588</v>
      </c>
      <c r="E664" s="6" t="s">
        <v>2029</v>
      </c>
      <c r="F664" s="3" t="s">
        <v>1564</v>
      </c>
      <c r="G664" s="3" t="s">
        <v>1564</v>
      </c>
      <c r="H664" s="3" t="s">
        <v>974</v>
      </c>
      <c r="I664" s="3" t="s">
        <v>881</v>
      </c>
      <c r="J664" s="3" t="s">
        <v>1922</v>
      </c>
      <c r="P664" s="27">
        <v>22</v>
      </c>
      <c r="Q664" s="32" t="s">
        <v>2530</v>
      </c>
      <c r="R664" s="9" t="s">
        <v>3097</v>
      </c>
      <c r="S664" s="6" t="s">
        <v>3114</v>
      </c>
      <c r="T664" s="6" t="s">
        <v>3115</v>
      </c>
      <c r="U664" s="6" t="s">
        <v>3120</v>
      </c>
      <c r="V664" s="6" t="s">
        <v>3121</v>
      </c>
      <c r="W664" s="6" t="s">
        <v>3118</v>
      </c>
      <c r="X664" s="38">
        <v>1</v>
      </c>
      <c r="AI664" s="38">
        <v>1</v>
      </c>
      <c r="AO664" s="38">
        <v>1</v>
      </c>
      <c r="AV664" s="38">
        <v>1</v>
      </c>
      <c r="AZ664" s="38">
        <v>1</v>
      </c>
    </row>
    <row r="665" spans="1:60" ht="15" customHeight="1" x14ac:dyDescent="0.35">
      <c r="A665" s="9">
        <v>664</v>
      </c>
      <c r="B665" s="3" t="s">
        <v>1970</v>
      </c>
      <c r="C665" s="3">
        <v>589</v>
      </c>
      <c r="D665" s="3">
        <v>589</v>
      </c>
      <c r="F665" s="3" t="s">
        <v>859</v>
      </c>
      <c r="G665" s="6" t="s">
        <v>4475</v>
      </c>
      <c r="H665" s="3" t="s">
        <v>884</v>
      </c>
      <c r="I665" s="3" t="s">
        <v>883</v>
      </c>
      <c r="J665" s="3" t="s">
        <v>1921</v>
      </c>
      <c r="K665" s="3" t="s">
        <v>985</v>
      </c>
      <c r="L665" s="3" t="s">
        <v>1916</v>
      </c>
      <c r="M665" s="33" t="s">
        <v>882</v>
      </c>
      <c r="N665" s="27">
        <v>1.4</v>
      </c>
      <c r="O665" s="27">
        <v>1.25</v>
      </c>
      <c r="P665" s="27">
        <v>1.325</v>
      </c>
      <c r="Q665" s="32" t="s">
        <v>2531</v>
      </c>
      <c r="R665" s="9" t="s">
        <v>3107</v>
      </c>
      <c r="S665" s="6" t="s">
        <v>3122</v>
      </c>
      <c r="T665" s="6" t="s">
        <v>3123</v>
      </c>
      <c r="U665" s="6" t="s">
        <v>3124</v>
      </c>
      <c r="V665" s="6" t="s">
        <v>3125</v>
      </c>
      <c r="W665" s="6" t="s">
        <v>3118</v>
      </c>
      <c r="Y665" s="33">
        <v>1</v>
      </c>
      <c r="AM665" s="33">
        <v>1</v>
      </c>
      <c r="AQ665" s="33">
        <v>1</v>
      </c>
      <c r="AV665" s="38">
        <v>1</v>
      </c>
      <c r="AW665" s="33">
        <v>1</v>
      </c>
      <c r="AX665" s="33">
        <v>1</v>
      </c>
      <c r="AZ665" s="38">
        <v>1</v>
      </c>
    </row>
    <row r="666" spans="1:60" ht="15" customHeight="1" x14ac:dyDescent="0.35">
      <c r="A666" s="9">
        <v>665</v>
      </c>
      <c r="B666" s="3" t="s">
        <v>1800</v>
      </c>
      <c r="C666" s="3">
        <v>181</v>
      </c>
      <c r="D666" s="3">
        <v>181</v>
      </c>
      <c r="Q666" s="32"/>
      <c r="R666" s="9"/>
      <c r="S666" s="6" t="s">
        <v>3132</v>
      </c>
      <c r="T666" s="6" t="s">
        <v>3132</v>
      </c>
      <c r="U666" s="6" t="s">
        <v>3132</v>
      </c>
      <c r="V666" s="6" t="s">
        <v>3132</v>
      </c>
      <c r="W666" s="6" t="s">
        <v>3132</v>
      </c>
      <c r="AP666" s="39"/>
    </row>
    <row r="667" spans="1:60" ht="15" customHeight="1" x14ac:dyDescent="0.35">
      <c r="A667" s="9">
        <v>666</v>
      </c>
      <c r="B667" s="3" t="s">
        <v>1801</v>
      </c>
      <c r="C667" s="3">
        <v>526</v>
      </c>
      <c r="D667" s="3">
        <v>526</v>
      </c>
      <c r="G667" s="6"/>
      <c r="Q667" s="32"/>
      <c r="R667" s="9"/>
      <c r="S667" s="6" t="s">
        <v>3132</v>
      </c>
      <c r="T667" s="6" t="s">
        <v>3132</v>
      </c>
      <c r="U667" s="6" t="s">
        <v>3132</v>
      </c>
      <c r="V667" s="6" t="s">
        <v>3132</v>
      </c>
      <c r="W667" s="6" t="s">
        <v>3132</v>
      </c>
    </row>
    <row r="668" spans="1:60" ht="15" customHeight="1" x14ac:dyDescent="0.35">
      <c r="A668" s="9">
        <v>667</v>
      </c>
      <c r="B668" s="3" t="s">
        <v>113</v>
      </c>
      <c r="C668" s="3">
        <v>592</v>
      </c>
      <c r="D668" s="3">
        <v>592</v>
      </c>
      <c r="F668" s="3" t="s">
        <v>114</v>
      </c>
      <c r="G668" s="3" t="s">
        <v>114</v>
      </c>
      <c r="H668" s="3" t="s">
        <v>1159</v>
      </c>
      <c r="I668" s="3" t="s">
        <v>702</v>
      </c>
      <c r="J668" s="3" t="s">
        <v>1922</v>
      </c>
      <c r="K668" s="3" t="s">
        <v>918</v>
      </c>
      <c r="L668" s="3" t="s">
        <v>1916</v>
      </c>
      <c r="M668" s="33" t="s">
        <v>878</v>
      </c>
      <c r="P668" s="27">
        <v>2.38</v>
      </c>
      <c r="Q668" s="32" t="s">
        <v>2532</v>
      </c>
      <c r="R668" s="9" t="s">
        <v>3097</v>
      </c>
      <c r="S668" s="6" t="s">
        <v>3114</v>
      </c>
      <c r="T668" s="6" t="s">
        <v>3115</v>
      </c>
      <c r="U668" s="6" t="s">
        <v>3133</v>
      </c>
      <c r="V668" s="6" t="s">
        <v>3121</v>
      </c>
      <c r="W668" s="6" t="s">
        <v>3118</v>
      </c>
      <c r="X668" s="38">
        <v>1</v>
      </c>
      <c r="AI668" s="38">
        <v>1</v>
      </c>
      <c r="AP668" s="38">
        <v>1</v>
      </c>
      <c r="AV668" s="38">
        <v>1</v>
      </c>
      <c r="AZ668" s="38">
        <v>1</v>
      </c>
    </row>
    <row r="669" spans="1:60" ht="15" customHeight="1" x14ac:dyDescent="0.35">
      <c r="A669" s="9">
        <v>668</v>
      </c>
      <c r="B669" s="3" t="s">
        <v>1971</v>
      </c>
      <c r="C669" s="3">
        <v>19</v>
      </c>
      <c r="D669" s="3">
        <v>19</v>
      </c>
      <c r="Q669" s="32"/>
      <c r="R669" s="9"/>
      <c r="S669" s="6" t="s">
        <v>3132</v>
      </c>
      <c r="T669" s="6" t="s">
        <v>3132</v>
      </c>
      <c r="U669" s="6" t="s">
        <v>3132</v>
      </c>
      <c r="V669" s="6" t="s">
        <v>3132</v>
      </c>
      <c r="W669" s="6" t="s">
        <v>3132</v>
      </c>
    </row>
    <row r="670" spans="1:60" ht="15" customHeight="1" x14ac:dyDescent="0.35">
      <c r="A670" s="9">
        <v>669</v>
      </c>
      <c r="B670" s="3" t="s">
        <v>184</v>
      </c>
      <c r="C670" s="3">
        <v>594</v>
      </c>
      <c r="D670" s="3">
        <v>594</v>
      </c>
      <c r="E670" s="6" t="s">
        <v>2028</v>
      </c>
      <c r="F670" s="3" t="s">
        <v>1558</v>
      </c>
      <c r="G670" s="3" t="s">
        <v>1558</v>
      </c>
      <c r="H670" s="3" t="s">
        <v>901</v>
      </c>
      <c r="I670" s="3" t="s">
        <v>881</v>
      </c>
      <c r="J670" s="3" t="s">
        <v>1922</v>
      </c>
      <c r="K670" s="3" t="s">
        <v>1150</v>
      </c>
      <c r="L670" s="3" t="s">
        <v>1917</v>
      </c>
      <c r="M670" s="33" t="s">
        <v>878</v>
      </c>
      <c r="P670" s="27"/>
      <c r="Q670" s="32" t="s">
        <v>2533</v>
      </c>
      <c r="R670" s="9" t="s">
        <v>3098</v>
      </c>
      <c r="S670" s="6" t="s">
        <v>3114</v>
      </c>
      <c r="T670" s="6" t="s">
        <v>3115</v>
      </c>
      <c r="U670" s="6" t="s">
        <v>3116</v>
      </c>
      <c r="V670" s="6" t="s">
        <v>3128</v>
      </c>
      <c r="W670" s="6" t="s">
        <v>3118</v>
      </c>
      <c r="X670" s="38">
        <v>1</v>
      </c>
      <c r="AI670" s="38">
        <v>1</v>
      </c>
      <c r="AR670" s="33">
        <v>1</v>
      </c>
      <c r="AW670" s="33">
        <v>1</v>
      </c>
      <c r="AZ670" s="38">
        <v>1</v>
      </c>
    </row>
    <row r="671" spans="1:60" ht="15" customHeight="1" x14ac:dyDescent="0.35">
      <c r="A671" s="9">
        <v>670</v>
      </c>
      <c r="D671" s="3">
        <v>594</v>
      </c>
      <c r="E671" s="6" t="s">
        <v>2029</v>
      </c>
      <c r="F671" s="3" t="s">
        <v>1558</v>
      </c>
      <c r="G671" s="3" t="s">
        <v>1558</v>
      </c>
      <c r="H671" s="3" t="s">
        <v>901</v>
      </c>
      <c r="I671" s="3" t="s">
        <v>881</v>
      </c>
      <c r="J671" s="3" t="s">
        <v>1922</v>
      </c>
      <c r="P671" s="27">
        <v>36</v>
      </c>
      <c r="Q671" s="32" t="s">
        <v>2534</v>
      </c>
      <c r="R671" s="9" t="s">
        <v>3098</v>
      </c>
      <c r="S671" s="6" t="s">
        <v>3114</v>
      </c>
      <c r="T671" s="6" t="s">
        <v>3115</v>
      </c>
      <c r="U671" s="6" t="s">
        <v>3120</v>
      </c>
      <c r="V671" s="6" t="s">
        <v>3128</v>
      </c>
      <c r="W671" s="6" t="s">
        <v>3118</v>
      </c>
      <c r="X671" s="38">
        <v>1</v>
      </c>
      <c r="AI671" s="38">
        <v>1</v>
      </c>
      <c r="AO671" s="38">
        <v>1</v>
      </c>
      <c r="AW671" s="33">
        <v>1</v>
      </c>
      <c r="AZ671" s="38">
        <v>1</v>
      </c>
    </row>
    <row r="672" spans="1:60" ht="15" customHeight="1" x14ac:dyDescent="0.35">
      <c r="A672" s="9">
        <v>671</v>
      </c>
      <c r="B672" s="3" t="s">
        <v>1802</v>
      </c>
      <c r="C672" s="3">
        <v>625</v>
      </c>
      <c r="D672" s="3">
        <v>625</v>
      </c>
      <c r="F672" s="7"/>
      <c r="G672" s="7"/>
      <c r="I672" s="2"/>
      <c r="J672" s="2"/>
      <c r="M672" s="39"/>
      <c r="Q672" s="32"/>
      <c r="R672" s="9"/>
      <c r="S672" s="6" t="s">
        <v>3132</v>
      </c>
      <c r="T672" s="6" t="s">
        <v>3132</v>
      </c>
      <c r="U672" s="6" t="s">
        <v>3132</v>
      </c>
      <c r="V672" s="6" t="s">
        <v>3132</v>
      </c>
      <c r="W672" s="6" t="s">
        <v>3132</v>
      </c>
    </row>
    <row r="673" spans="1:56" ht="15" customHeight="1" x14ac:dyDescent="0.35">
      <c r="A673" s="9">
        <v>672</v>
      </c>
      <c r="B673" s="3" t="s">
        <v>185</v>
      </c>
      <c r="C673" s="3">
        <v>596</v>
      </c>
      <c r="D673" s="3">
        <v>596</v>
      </c>
      <c r="F673" s="3" t="s">
        <v>1038</v>
      </c>
      <c r="G673" s="75" t="s">
        <v>4476</v>
      </c>
      <c r="H673" s="3" t="s">
        <v>315</v>
      </c>
      <c r="I673" s="3" t="s">
        <v>941</v>
      </c>
      <c r="J673" s="3" t="s">
        <v>1922</v>
      </c>
      <c r="K673" s="3" t="s">
        <v>932</v>
      </c>
      <c r="L673" s="3" t="s">
        <v>1918</v>
      </c>
      <c r="M673" s="33" t="s">
        <v>903</v>
      </c>
      <c r="N673" s="27">
        <v>1.76</v>
      </c>
      <c r="P673" s="27">
        <v>1.76</v>
      </c>
      <c r="Q673" s="32" t="s">
        <v>2536</v>
      </c>
      <c r="R673" s="9" t="s">
        <v>3102</v>
      </c>
      <c r="S673" s="6" t="s">
        <v>3145</v>
      </c>
      <c r="T673" s="6" t="s">
        <v>3115</v>
      </c>
      <c r="U673" s="6" t="s">
        <v>3120</v>
      </c>
      <c r="V673" s="6" t="s">
        <v>3125</v>
      </c>
      <c r="W673" s="6" t="s">
        <v>3146</v>
      </c>
      <c r="X673" s="38">
        <v>1</v>
      </c>
      <c r="AA673" s="33">
        <v>1</v>
      </c>
      <c r="AC673" s="33">
        <v>1</v>
      </c>
      <c r="AI673" s="38">
        <v>1</v>
      </c>
      <c r="AO673" s="38">
        <v>1</v>
      </c>
      <c r="AV673" s="38">
        <v>1</v>
      </c>
      <c r="AW673" s="33">
        <v>1</v>
      </c>
      <c r="AX673" s="33">
        <v>1</v>
      </c>
      <c r="AZ673" s="38">
        <v>1</v>
      </c>
      <c r="BC673" s="33">
        <v>1</v>
      </c>
      <c r="BD673" s="33">
        <v>1</v>
      </c>
    </row>
    <row r="674" spans="1:56" ht="15" customHeight="1" x14ac:dyDescent="0.35">
      <c r="A674" s="9">
        <v>673</v>
      </c>
      <c r="B674" s="3" t="s">
        <v>1803</v>
      </c>
      <c r="C674" s="3">
        <v>36</v>
      </c>
      <c r="D674" s="3">
        <v>36</v>
      </c>
      <c r="Q674" s="32"/>
      <c r="R674" s="9"/>
      <c r="S674" s="6" t="s">
        <v>3132</v>
      </c>
      <c r="T674" s="6" t="s">
        <v>3132</v>
      </c>
      <c r="U674" s="6" t="s">
        <v>3132</v>
      </c>
      <c r="V674" s="6" t="s">
        <v>3132</v>
      </c>
      <c r="W674" s="6" t="s">
        <v>3132</v>
      </c>
    </row>
    <row r="675" spans="1:56" ht="15" customHeight="1" x14ac:dyDescent="0.35">
      <c r="A675" s="9">
        <v>674</v>
      </c>
      <c r="B675" s="3" t="s">
        <v>3644</v>
      </c>
      <c r="C675" s="3">
        <v>79</v>
      </c>
      <c r="D675" s="3">
        <v>79</v>
      </c>
      <c r="F675" s="3" t="s">
        <v>1030</v>
      </c>
      <c r="G675" s="3" t="s">
        <v>4244</v>
      </c>
      <c r="H675" s="3" t="s">
        <v>913</v>
      </c>
      <c r="I675" s="3" t="s">
        <v>909</v>
      </c>
      <c r="J675" s="3" t="s">
        <v>1922</v>
      </c>
      <c r="K675" s="3" t="s">
        <v>918</v>
      </c>
      <c r="L675" s="3" t="s">
        <v>1916</v>
      </c>
      <c r="M675" s="33" t="s">
        <v>882</v>
      </c>
      <c r="P675" s="27">
        <v>13.19</v>
      </c>
      <c r="Q675" s="32" t="s">
        <v>2537</v>
      </c>
      <c r="R675" s="9" t="s">
        <v>3100</v>
      </c>
      <c r="S675" s="6" t="s">
        <v>3122</v>
      </c>
      <c r="T675" s="6" t="s">
        <v>3115</v>
      </c>
      <c r="U675" s="6" t="s">
        <v>3120</v>
      </c>
      <c r="V675" s="6" t="s">
        <v>3128</v>
      </c>
      <c r="W675" s="6" t="s">
        <v>3140</v>
      </c>
      <c r="Y675" s="33">
        <v>1</v>
      </c>
      <c r="AI675" s="38">
        <v>1</v>
      </c>
      <c r="AO675" s="38">
        <v>1</v>
      </c>
      <c r="AW675" s="33">
        <v>1</v>
      </c>
      <c r="BC675" s="33">
        <v>1</v>
      </c>
      <c r="BD675" s="33">
        <v>1</v>
      </c>
    </row>
    <row r="676" spans="1:56" ht="15" customHeight="1" x14ac:dyDescent="0.35">
      <c r="A676" s="9">
        <v>675</v>
      </c>
      <c r="B676" s="3" t="s">
        <v>188</v>
      </c>
      <c r="C676" s="3">
        <v>599</v>
      </c>
      <c r="D676" s="3">
        <v>599</v>
      </c>
      <c r="E676" s="6" t="s">
        <v>2028</v>
      </c>
      <c r="F676" s="3" t="s">
        <v>1565</v>
      </c>
      <c r="G676" s="3" t="s">
        <v>1565</v>
      </c>
      <c r="H676" s="3" t="s">
        <v>974</v>
      </c>
      <c r="I676" s="3" t="s">
        <v>881</v>
      </c>
      <c r="J676" s="3" t="s">
        <v>1922</v>
      </c>
      <c r="K676" s="3" t="s">
        <v>974</v>
      </c>
      <c r="L676" s="3" t="s">
        <v>974</v>
      </c>
      <c r="M676" s="33" t="s">
        <v>878</v>
      </c>
      <c r="Q676" s="32" t="s">
        <v>2538</v>
      </c>
      <c r="R676" s="9" t="s">
        <v>3098</v>
      </c>
      <c r="S676" s="6" t="s">
        <v>3114</v>
      </c>
      <c r="T676" s="6" t="s">
        <v>3115</v>
      </c>
      <c r="U676" s="6" t="s">
        <v>3116</v>
      </c>
      <c r="V676" s="6" t="s">
        <v>3121</v>
      </c>
      <c r="W676" s="6" t="s">
        <v>3118</v>
      </c>
      <c r="X676" s="38">
        <v>1</v>
      </c>
      <c r="AI676" s="38">
        <v>1</v>
      </c>
      <c r="AR676" s="33">
        <v>1</v>
      </c>
      <c r="AV676" s="38">
        <v>1</v>
      </c>
      <c r="AZ676" s="38">
        <v>1</v>
      </c>
    </row>
    <row r="677" spans="1:56" ht="15" customHeight="1" x14ac:dyDescent="0.35">
      <c r="A677" s="9">
        <v>676</v>
      </c>
      <c r="D677" s="3">
        <v>599</v>
      </c>
      <c r="E677" s="6" t="s">
        <v>2029</v>
      </c>
      <c r="F677" s="3" t="s">
        <v>1565</v>
      </c>
      <c r="G677" s="3" t="s">
        <v>1565</v>
      </c>
      <c r="H677" s="3" t="s">
        <v>974</v>
      </c>
      <c r="I677" s="3" t="s">
        <v>881</v>
      </c>
      <c r="J677" s="3" t="s">
        <v>1922</v>
      </c>
      <c r="P677" s="27">
        <v>8.68</v>
      </c>
      <c r="Q677" s="32" t="s">
        <v>2539</v>
      </c>
      <c r="R677" s="9" t="s">
        <v>3097</v>
      </c>
      <c r="S677" s="6" t="s">
        <v>3114</v>
      </c>
      <c r="T677" s="6" t="s">
        <v>3115</v>
      </c>
      <c r="U677" s="6" t="s">
        <v>3120</v>
      </c>
      <c r="V677" s="6" t="s">
        <v>3121</v>
      </c>
      <c r="W677" s="6" t="s">
        <v>3118</v>
      </c>
      <c r="X677" s="38">
        <v>1</v>
      </c>
      <c r="AI677" s="38">
        <v>1</v>
      </c>
      <c r="AO677" s="38">
        <v>1</v>
      </c>
      <c r="AV677" s="38">
        <v>1</v>
      </c>
      <c r="AZ677" s="38">
        <v>1</v>
      </c>
    </row>
    <row r="678" spans="1:56" ht="15" customHeight="1" x14ac:dyDescent="0.35">
      <c r="A678" s="9">
        <v>677</v>
      </c>
      <c r="B678" s="3" t="s">
        <v>1804</v>
      </c>
      <c r="C678" s="3">
        <v>442</v>
      </c>
      <c r="D678" s="3">
        <v>442</v>
      </c>
      <c r="Q678" s="32"/>
      <c r="R678" s="9"/>
      <c r="S678" s="6" t="s">
        <v>3132</v>
      </c>
      <c r="T678" s="6" t="s">
        <v>3132</v>
      </c>
      <c r="U678" s="6" t="s">
        <v>3132</v>
      </c>
      <c r="V678" s="6" t="s">
        <v>3132</v>
      </c>
      <c r="W678" s="6" t="s">
        <v>3132</v>
      </c>
    </row>
    <row r="679" spans="1:56" ht="16.5" customHeight="1" x14ac:dyDescent="0.35">
      <c r="A679" s="9">
        <v>678</v>
      </c>
      <c r="B679" s="3" t="s">
        <v>189</v>
      </c>
      <c r="C679" s="3">
        <v>601</v>
      </c>
      <c r="D679" s="3">
        <v>601</v>
      </c>
      <c r="E679" s="6" t="s">
        <v>2028</v>
      </c>
      <c r="F679" s="3" t="s">
        <v>1558</v>
      </c>
      <c r="G679" s="3" t="s">
        <v>1558</v>
      </c>
      <c r="H679" s="3" t="s">
        <v>974</v>
      </c>
      <c r="I679" s="3" t="s">
        <v>881</v>
      </c>
      <c r="J679" s="3" t="s">
        <v>1922</v>
      </c>
      <c r="K679" s="3" t="s">
        <v>1150</v>
      </c>
      <c r="L679" s="3" t="s">
        <v>1917</v>
      </c>
      <c r="M679" s="33" t="s">
        <v>878</v>
      </c>
      <c r="Q679" s="32" t="s">
        <v>2540</v>
      </c>
      <c r="R679" s="9" t="s">
        <v>3098</v>
      </c>
      <c r="S679" s="6" t="s">
        <v>3114</v>
      </c>
      <c r="T679" s="6" t="s">
        <v>3115</v>
      </c>
      <c r="U679" s="6" t="s">
        <v>3116</v>
      </c>
      <c r="V679" s="6" t="s">
        <v>3121</v>
      </c>
      <c r="W679" s="6" t="s">
        <v>3118</v>
      </c>
      <c r="X679" s="38">
        <v>1</v>
      </c>
      <c r="AI679" s="38">
        <v>1</v>
      </c>
      <c r="AR679" s="33">
        <v>1</v>
      </c>
      <c r="AV679" s="38">
        <v>1</v>
      </c>
      <c r="AZ679" s="38">
        <v>1</v>
      </c>
    </row>
    <row r="680" spans="1:56" ht="15" customHeight="1" x14ac:dyDescent="0.35">
      <c r="A680" s="9">
        <v>679</v>
      </c>
      <c r="D680" s="3">
        <v>601</v>
      </c>
      <c r="E680" s="6" t="s">
        <v>2029</v>
      </c>
      <c r="F680" s="3" t="s">
        <v>1558</v>
      </c>
      <c r="G680" s="3" t="s">
        <v>1558</v>
      </c>
      <c r="H680" s="3" t="s">
        <v>974</v>
      </c>
      <c r="I680" s="3" t="s">
        <v>881</v>
      </c>
      <c r="J680" s="3" t="s">
        <v>1922</v>
      </c>
      <c r="P680" s="27">
        <v>10.11</v>
      </c>
      <c r="Q680" s="32" t="s">
        <v>2541</v>
      </c>
      <c r="R680" s="9" t="s">
        <v>3097</v>
      </c>
      <c r="S680" s="6" t="s">
        <v>3114</v>
      </c>
      <c r="T680" s="6" t="s">
        <v>3115</v>
      </c>
      <c r="U680" s="6" t="s">
        <v>3120</v>
      </c>
      <c r="V680" s="6" t="s">
        <v>3121</v>
      </c>
      <c r="W680" s="6" t="s">
        <v>3118</v>
      </c>
      <c r="X680" s="38">
        <v>1</v>
      </c>
      <c r="AI680" s="38">
        <v>1</v>
      </c>
      <c r="AO680" s="38">
        <v>1</v>
      </c>
      <c r="AV680" s="38">
        <v>1</v>
      </c>
      <c r="AZ680" s="38">
        <v>1</v>
      </c>
    </row>
    <row r="681" spans="1:56" ht="15" customHeight="1" x14ac:dyDescent="0.35">
      <c r="A681" s="9">
        <v>680</v>
      </c>
      <c r="B681" s="3" t="s">
        <v>120</v>
      </c>
      <c r="C681" s="3">
        <v>602</v>
      </c>
      <c r="D681" s="3">
        <v>602</v>
      </c>
      <c r="F681" s="3" t="s">
        <v>154</v>
      </c>
      <c r="G681" s="75" t="s">
        <v>4477</v>
      </c>
      <c r="H681" s="3" t="s">
        <v>1095</v>
      </c>
      <c r="I681" s="3" t="s">
        <v>702</v>
      </c>
      <c r="J681" s="3" t="s">
        <v>1922</v>
      </c>
      <c r="K681" s="3" t="s">
        <v>918</v>
      </c>
      <c r="L681" s="3" t="s">
        <v>1916</v>
      </c>
      <c r="M681" s="33" t="s">
        <v>878</v>
      </c>
      <c r="P681" s="27">
        <v>5</v>
      </c>
      <c r="Q681" s="32" t="s">
        <v>2542</v>
      </c>
      <c r="R681" s="9" t="s">
        <v>3097</v>
      </c>
      <c r="S681" s="6" t="s">
        <v>3114</v>
      </c>
      <c r="T681" s="6" t="s">
        <v>3115</v>
      </c>
      <c r="U681" s="6" t="s">
        <v>3133</v>
      </c>
      <c r="V681" s="6" t="s">
        <v>3121</v>
      </c>
      <c r="W681" s="6" t="s">
        <v>3118</v>
      </c>
      <c r="X681" s="38">
        <v>1</v>
      </c>
      <c r="AI681" s="38">
        <v>1</v>
      </c>
      <c r="AP681" s="33">
        <v>1</v>
      </c>
      <c r="AV681" s="38">
        <v>1</v>
      </c>
      <c r="AZ681" s="38">
        <v>1</v>
      </c>
    </row>
    <row r="682" spans="1:56" ht="15" customHeight="1" x14ac:dyDescent="0.35">
      <c r="A682" s="9">
        <v>681</v>
      </c>
      <c r="B682" s="3" t="s">
        <v>398</v>
      </c>
      <c r="C682" s="3">
        <v>603</v>
      </c>
      <c r="D682" s="3">
        <v>603</v>
      </c>
      <c r="E682" s="6" t="s">
        <v>2028</v>
      </c>
      <c r="F682" s="3" t="s">
        <v>1566</v>
      </c>
      <c r="G682" s="3" t="s">
        <v>1566</v>
      </c>
      <c r="H682" s="3" t="s">
        <v>974</v>
      </c>
      <c r="I682" s="3" t="s">
        <v>881</v>
      </c>
      <c r="J682" s="3" t="s">
        <v>1922</v>
      </c>
      <c r="K682" s="3" t="s">
        <v>974</v>
      </c>
      <c r="L682" s="3" t="s">
        <v>974</v>
      </c>
      <c r="M682" s="33" t="s">
        <v>878</v>
      </c>
      <c r="Q682" s="32" t="s">
        <v>2543</v>
      </c>
      <c r="R682" s="9" t="s">
        <v>3098</v>
      </c>
      <c r="S682" s="6" t="s">
        <v>3114</v>
      </c>
      <c r="T682" s="6" t="s">
        <v>3115</v>
      </c>
      <c r="U682" s="6" t="s">
        <v>3116</v>
      </c>
      <c r="V682" s="6" t="s">
        <v>3121</v>
      </c>
      <c r="W682" s="6" t="s">
        <v>3118</v>
      </c>
      <c r="X682" s="38">
        <v>1</v>
      </c>
      <c r="AI682" s="38">
        <v>1</v>
      </c>
      <c r="AR682" s="33">
        <v>1</v>
      </c>
      <c r="AV682" s="38">
        <v>1</v>
      </c>
      <c r="AZ682" s="38">
        <v>1</v>
      </c>
    </row>
    <row r="683" spans="1:56" ht="15" customHeight="1" x14ac:dyDescent="0.35">
      <c r="A683" s="9">
        <v>682</v>
      </c>
      <c r="D683" s="3">
        <v>603</v>
      </c>
      <c r="E683" s="6" t="s">
        <v>2029</v>
      </c>
      <c r="F683" s="3" t="s">
        <v>1566</v>
      </c>
      <c r="G683" s="3" t="s">
        <v>1566</v>
      </c>
      <c r="H683" s="3" t="s">
        <v>974</v>
      </c>
      <c r="I683" s="3" t="s">
        <v>881</v>
      </c>
      <c r="J683" s="3" t="s">
        <v>1922</v>
      </c>
      <c r="P683" s="27">
        <v>3.71</v>
      </c>
      <c r="Q683" s="32" t="s">
        <v>2544</v>
      </c>
      <c r="R683" s="9" t="s">
        <v>3097</v>
      </c>
      <c r="S683" s="6" t="s">
        <v>3114</v>
      </c>
      <c r="T683" s="6" t="s">
        <v>3115</v>
      </c>
      <c r="U683" s="6" t="s">
        <v>3120</v>
      </c>
      <c r="V683" s="6" t="s">
        <v>3121</v>
      </c>
      <c r="W683" s="6" t="s">
        <v>3118</v>
      </c>
      <c r="X683" s="38">
        <v>1</v>
      </c>
      <c r="AI683" s="38">
        <v>1</v>
      </c>
      <c r="AO683" s="38">
        <v>1</v>
      </c>
      <c r="AV683" s="38">
        <v>1</v>
      </c>
      <c r="AZ683" s="38">
        <v>1</v>
      </c>
    </row>
    <row r="684" spans="1:56" ht="15" customHeight="1" x14ac:dyDescent="0.35">
      <c r="A684" s="9">
        <v>683</v>
      </c>
      <c r="B684" s="3" t="s">
        <v>190</v>
      </c>
      <c r="C684" s="3">
        <v>604</v>
      </c>
      <c r="D684" s="3">
        <v>604</v>
      </c>
      <c r="F684" s="3" t="s">
        <v>1561</v>
      </c>
      <c r="G684" s="3" t="s">
        <v>1561</v>
      </c>
      <c r="H684" s="3" t="s">
        <v>207</v>
      </c>
      <c r="I684" s="3" t="s">
        <v>702</v>
      </c>
      <c r="J684" s="3" t="s">
        <v>1922</v>
      </c>
      <c r="K684" s="3" t="s">
        <v>974</v>
      </c>
      <c r="L684" s="3" t="s">
        <v>974</v>
      </c>
      <c r="M684" s="33" t="s">
        <v>878</v>
      </c>
      <c r="P684" s="27">
        <v>1.7</v>
      </c>
      <c r="Q684" s="32" t="s">
        <v>2545</v>
      </c>
      <c r="R684" s="9" t="s">
        <v>3094</v>
      </c>
      <c r="S684" s="6" t="s">
        <v>3114</v>
      </c>
      <c r="T684" s="6" t="s">
        <v>3119</v>
      </c>
      <c r="U684" s="6" t="s">
        <v>3133</v>
      </c>
      <c r="V684" s="6" t="s">
        <v>3153</v>
      </c>
      <c r="W684" s="6" t="s">
        <v>3118</v>
      </c>
      <c r="X684" s="38">
        <v>1</v>
      </c>
      <c r="AJ684" s="33">
        <v>1</v>
      </c>
      <c r="AP684" s="33">
        <v>1</v>
      </c>
      <c r="AY684" s="33">
        <v>1</v>
      </c>
      <c r="AZ684" s="38">
        <v>1</v>
      </c>
    </row>
    <row r="685" spans="1:56" ht="15" customHeight="1" x14ac:dyDescent="0.35">
      <c r="A685" s="9">
        <v>684</v>
      </c>
      <c r="B685" s="3" t="s">
        <v>1972</v>
      </c>
      <c r="C685" s="3">
        <v>930</v>
      </c>
      <c r="D685" s="3">
        <v>930</v>
      </c>
      <c r="Q685" s="32"/>
      <c r="R685" s="9"/>
      <c r="S685" s="6" t="s">
        <v>3132</v>
      </c>
      <c r="T685" s="6" t="s">
        <v>3132</v>
      </c>
      <c r="U685" s="6" t="s">
        <v>3132</v>
      </c>
      <c r="V685" s="6" t="s">
        <v>3132</v>
      </c>
      <c r="W685" s="6" t="s">
        <v>3132</v>
      </c>
    </row>
    <row r="686" spans="1:56" ht="15" customHeight="1" x14ac:dyDescent="0.35">
      <c r="A686" s="9">
        <v>685</v>
      </c>
      <c r="B686" s="3" t="s">
        <v>191</v>
      </c>
      <c r="C686" s="3">
        <v>606</v>
      </c>
      <c r="D686" s="3">
        <v>606</v>
      </c>
      <c r="F686" s="3" t="s">
        <v>1973</v>
      </c>
      <c r="G686" s="3" t="s">
        <v>1973</v>
      </c>
      <c r="H686" s="3" t="s">
        <v>884</v>
      </c>
      <c r="I686" s="3" t="s">
        <v>883</v>
      </c>
      <c r="J686" s="3" t="s">
        <v>1921</v>
      </c>
      <c r="K686" s="3" t="s">
        <v>1155</v>
      </c>
      <c r="L686" s="3" t="s">
        <v>1919</v>
      </c>
      <c r="M686" s="33" t="s">
        <v>882</v>
      </c>
      <c r="P686" s="6">
        <v>1.73</v>
      </c>
      <c r="Q686" s="32" t="s">
        <v>2546</v>
      </c>
      <c r="R686" s="9" t="s">
        <v>3107</v>
      </c>
      <c r="S686" s="6" t="s">
        <v>3122</v>
      </c>
      <c r="T686" s="6" t="s">
        <v>3123</v>
      </c>
      <c r="U686" s="6" t="s">
        <v>3124</v>
      </c>
      <c r="V686" s="6" t="s">
        <v>3125</v>
      </c>
      <c r="W686" s="6" t="s">
        <v>3118</v>
      </c>
      <c r="Y686" s="33">
        <v>1</v>
      </c>
      <c r="AM686" s="33">
        <v>1</v>
      </c>
      <c r="AQ686" s="33">
        <v>1</v>
      </c>
      <c r="AV686" s="38">
        <v>1</v>
      </c>
      <c r="AW686" s="33">
        <v>1</v>
      </c>
      <c r="AX686" s="33">
        <v>1</v>
      </c>
      <c r="AZ686" s="38">
        <v>1</v>
      </c>
    </row>
    <row r="687" spans="1:56" ht="15" customHeight="1" x14ac:dyDescent="0.35">
      <c r="A687" s="9">
        <v>686</v>
      </c>
      <c r="B687" s="3" t="s">
        <v>3564</v>
      </c>
      <c r="C687" s="3">
        <v>259</v>
      </c>
      <c r="D687" s="3">
        <v>259</v>
      </c>
      <c r="F687" s="3" t="s">
        <v>32</v>
      </c>
      <c r="G687" s="6" t="s">
        <v>4340</v>
      </c>
      <c r="H687" s="3" t="s">
        <v>913</v>
      </c>
      <c r="I687" s="3" t="s">
        <v>909</v>
      </c>
      <c r="J687" s="3" t="s">
        <v>1922</v>
      </c>
      <c r="K687" s="3" t="s">
        <v>932</v>
      </c>
      <c r="L687" s="3" t="s">
        <v>1918</v>
      </c>
      <c r="M687" s="33" t="s">
        <v>882</v>
      </c>
      <c r="P687" s="27">
        <v>2.89</v>
      </c>
      <c r="Q687" s="32" t="s">
        <v>2547</v>
      </c>
      <c r="R687" s="9" t="s">
        <v>3100</v>
      </c>
      <c r="S687" s="6" t="s">
        <v>3122</v>
      </c>
      <c r="T687" s="6" t="s">
        <v>3115</v>
      </c>
      <c r="U687" s="6" t="s">
        <v>3120</v>
      </c>
      <c r="V687" s="6" t="s">
        <v>3128</v>
      </c>
      <c r="W687" s="6" t="s">
        <v>3139</v>
      </c>
      <c r="Y687" s="33">
        <v>1</v>
      </c>
      <c r="AI687" s="38">
        <v>1</v>
      </c>
      <c r="AO687" s="38">
        <v>1</v>
      </c>
      <c r="AW687" s="33">
        <v>1</v>
      </c>
      <c r="BD687" s="33">
        <v>1</v>
      </c>
    </row>
    <row r="688" spans="1:56" ht="15" customHeight="1" x14ac:dyDescent="0.35">
      <c r="A688" s="9">
        <v>687</v>
      </c>
      <c r="B688" s="3" t="s">
        <v>169</v>
      </c>
      <c r="C688" s="3">
        <v>442</v>
      </c>
      <c r="D688" s="3">
        <v>442</v>
      </c>
      <c r="Q688" s="32"/>
      <c r="R688" s="9"/>
      <c r="S688" s="6" t="s">
        <v>3132</v>
      </c>
      <c r="T688" s="6" t="s">
        <v>3132</v>
      </c>
      <c r="U688" s="6" t="s">
        <v>3132</v>
      </c>
      <c r="V688" s="6" t="s">
        <v>3132</v>
      </c>
      <c r="W688" s="6" t="s">
        <v>3132</v>
      </c>
    </row>
    <row r="689" spans="1:57" ht="15" customHeight="1" x14ac:dyDescent="0.35">
      <c r="A689" s="9">
        <v>688</v>
      </c>
      <c r="B689" s="3" t="s">
        <v>1805</v>
      </c>
      <c r="C689" s="3">
        <v>930</v>
      </c>
      <c r="D689" s="3">
        <v>930</v>
      </c>
      <c r="Q689" s="32"/>
      <c r="R689" s="9"/>
      <c r="S689" s="6" t="s">
        <v>3132</v>
      </c>
      <c r="T689" s="6" t="s">
        <v>3132</v>
      </c>
      <c r="U689" s="6" t="s">
        <v>3132</v>
      </c>
      <c r="V689" s="6" t="s">
        <v>3132</v>
      </c>
      <c r="W689" s="6" t="s">
        <v>3132</v>
      </c>
    </row>
    <row r="690" spans="1:57" ht="15" customHeight="1" x14ac:dyDescent="0.35">
      <c r="A690" s="9">
        <v>689</v>
      </c>
      <c r="B690" s="3" t="s">
        <v>1975</v>
      </c>
      <c r="C690" s="3">
        <v>930</v>
      </c>
      <c r="D690" s="3">
        <v>930</v>
      </c>
      <c r="Q690" s="32"/>
      <c r="R690" s="9"/>
      <c r="S690" s="6" t="s">
        <v>3132</v>
      </c>
      <c r="T690" s="6" t="s">
        <v>3132</v>
      </c>
      <c r="U690" s="6" t="s">
        <v>3132</v>
      </c>
      <c r="V690" s="6" t="s">
        <v>3132</v>
      </c>
      <c r="W690" s="6" t="s">
        <v>3132</v>
      </c>
    </row>
    <row r="691" spans="1:57" ht="15" customHeight="1" x14ac:dyDescent="0.35">
      <c r="A691" s="9">
        <v>690</v>
      </c>
      <c r="B691" s="3" t="s">
        <v>193</v>
      </c>
      <c r="C691" s="3">
        <v>610</v>
      </c>
      <c r="D691" s="3">
        <v>610</v>
      </c>
      <c r="F691" s="3" t="s">
        <v>408</v>
      </c>
      <c r="G691" s="3" t="s">
        <v>408</v>
      </c>
      <c r="H691" s="3" t="s">
        <v>1106</v>
      </c>
      <c r="I691" s="3" t="s">
        <v>909</v>
      </c>
      <c r="J691" s="3" t="s">
        <v>1922</v>
      </c>
      <c r="K691" s="3" t="s">
        <v>932</v>
      </c>
      <c r="L691" s="3" t="s">
        <v>1918</v>
      </c>
      <c r="M691" s="33" t="s">
        <v>903</v>
      </c>
      <c r="P691" s="27">
        <v>1.55</v>
      </c>
      <c r="Q691" s="32" t="s">
        <v>2548</v>
      </c>
      <c r="R691" s="9" t="s">
        <v>3102</v>
      </c>
      <c r="S691" s="6" t="s">
        <v>3138</v>
      </c>
      <c r="T691" s="6" t="s">
        <v>3115</v>
      </c>
      <c r="U691" s="6" t="s">
        <v>3120</v>
      </c>
      <c r="V691" s="6" t="s">
        <v>3125</v>
      </c>
      <c r="W691" s="6" t="s">
        <v>3140</v>
      </c>
      <c r="AA691" s="33">
        <v>1</v>
      </c>
      <c r="AI691" s="38">
        <v>1</v>
      </c>
      <c r="AO691" s="38">
        <v>1</v>
      </c>
      <c r="AV691" s="38">
        <v>1</v>
      </c>
      <c r="AW691" s="33">
        <v>1</v>
      </c>
      <c r="AX691" s="33">
        <v>1</v>
      </c>
      <c r="BC691" s="33">
        <v>1</v>
      </c>
      <c r="BD691" s="33">
        <v>1</v>
      </c>
    </row>
    <row r="692" spans="1:57" ht="15" customHeight="1" x14ac:dyDescent="0.35">
      <c r="A692" s="9">
        <v>691</v>
      </c>
      <c r="B692" s="3" t="s">
        <v>194</v>
      </c>
      <c r="C692" s="3">
        <v>611</v>
      </c>
      <c r="D692" s="3">
        <v>611</v>
      </c>
      <c r="E692" s="6" t="s">
        <v>2028</v>
      </c>
      <c r="F692" s="3" t="s">
        <v>1569</v>
      </c>
      <c r="G692" s="3" t="s">
        <v>1569</v>
      </c>
      <c r="H692" s="3" t="s">
        <v>37</v>
      </c>
      <c r="I692" s="3" t="s">
        <v>881</v>
      </c>
      <c r="J692" s="3" t="s">
        <v>1922</v>
      </c>
      <c r="K692" s="3" t="s">
        <v>1150</v>
      </c>
      <c r="L692" s="3" t="s">
        <v>1917</v>
      </c>
      <c r="M692" s="33" t="s">
        <v>878</v>
      </c>
      <c r="Q692" s="32" t="s">
        <v>2549</v>
      </c>
      <c r="R692" s="9" t="s">
        <v>3098</v>
      </c>
      <c r="S692" s="6" t="s">
        <v>3114</v>
      </c>
      <c r="T692" s="6" t="s">
        <v>3115</v>
      </c>
      <c r="U692" s="6" t="s">
        <v>3116</v>
      </c>
      <c r="V692" s="6" t="s">
        <v>3117</v>
      </c>
      <c r="W692" s="6" t="s">
        <v>3118</v>
      </c>
      <c r="X692" s="38">
        <v>1</v>
      </c>
      <c r="AI692" s="38">
        <v>1</v>
      </c>
      <c r="AR692" s="33">
        <v>1</v>
      </c>
      <c r="AW692" s="33">
        <v>1</v>
      </c>
      <c r="AX692" s="33">
        <v>1</v>
      </c>
      <c r="AZ692" s="38">
        <v>1</v>
      </c>
    </row>
    <row r="693" spans="1:57" ht="15" customHeight="1" x14ac:dyDescent="0.35">
      <c r="A693" s="9">
        <v>692</v>
      </c>
      <c r="D693" s="3">
        <v>611</v>
      </c>
      <c r="E693" s="6" t="s">
        <v>2029</v>
      </c>
      <c r="F693" s="3" t="s">
        <v>1569</v>
      </c>
      <c r="G693" s="3" t="s">
        <v>1569</v>
      </c>
      <c r="H693" s="3" t="s">
        <v>37</v>
      </c>
      <c r="I693" s="3" t="s">
        <v>881</v>
      </c>
      <c r="J693" s="3" t="s">
        <v>1922</v>
      </c>
      <c r="P693" s="27">
        <v>4.12</v>
      </c>
      <c r="Q693" s="32" t="s">
        <v>2550</v>
      </c>
      <c r="R693" s="9" t="s">
        <v>3097</v>
      </c>
      <c r="S693" s="6" t="s">
        <v>3114</v>
      </c>
      <c r="T693" s="6" t="s">
        <v>3119</v>
      </c>
      <c r="U693" s="6" t="s">
        <v>3120</v>
      </c>
      <c r="V693" s="6" t="s">
        <v>3121</v>
      </c>
      <c r="W693" s="6" t="s">
        <v>3118</v>
      </c>
      <c r="X693" s="38">
        <v>1</v>
      </c>
      <c r="AJ693" s="33">
        <v>1</v>
      </c>
      <c r="AO693" s="38">
        <v>1</v>
      </c>
      <c r="AV693" s="38">
        <v>1</v>
      </c>
      <c r="AZ693" s="38">
        <v>1</v>
      </c>
    </row>
    <row r="694" spans="1:57" ht="15" customHeight="1" x14ac:dyDescent="0.35">
      <c r="A694" s="9">
        <v>693</v>
      </c>
      <c r="B694" s="3" t="s">
        <v>195</v>
      </c>
      <c r="C694" s="3">
        <v>612</v>
      </c>
      <c r="D694" s="3">
        <v>612</v>
      </c>
      <c r="F694" s="3" t="s">
        <v>3850</v>
      </c>
      <c r="G694" s="75" t="s">
        <v>4478</v>
      </c>
      <c r="H694" s="3" t="s">
        <v>1505</v>
      </c>
      <c r="I694" s="3" t="s">
        <v>1084</v>
      </c>
      <c r="J694" s="3" t="s">
        <v>1922</v>
      </c>
      <c r="K694" s="3" t="s">
        <v>985</v>
      </c>
      <c r="L694" s="3" t="s">
        <v>1916</v>
      </c>
      <c r="M694" s="33" t="s">
        <v>878</v>
      </c>
      <c r="P694" s="33">
        <v>15</v>
      </c>
      <c r="Q694" s="32" t="s">
        <v>2551</v>
      </c>
      <c r="R694" s="9" t="s">
        <v>3097</v>
      </c>
      <c r="S694" s="6" t="s">
        <v>3114</v>
      </c>
      <c r="T694" s="6" t="s">
        <v>3115</v>
      </c>
      <c r="U694" s="6" t="s">
        <v>3120</v>
      </c>
      <c r="V694" s="6" t="s">
        <v>3166</v>
      </c>
      <c r="W694" s="6" t="s">
        <v>3118</v>
      </c>
      <c r="X694" s="38">
        <v>1</v>
      </c>
      <c r="AI694" s="38">
        <v>1</v>
      </c>
      <c r="AO694" s="38">
        <v>1</v>
      </c>
      <c r="AV694" s="38">
        <v>1</v>
      </c>
      <c r="AW694" s="33">
        <v>1</v>
      </c>
      <c r="AZ694" s="38">
        <v>1</v>
      </c>
    </row>
    <row r="695" spans="1:57" ht="15" customHeight="1" x14ac:dyDescent="0.35">
      <c r="A695" s="9">
        <v>694</v>
      </c>
      <c r="B695" s="3" t="s">
        <v>209</v>
      </c>
      <c r="C695" s="3">
        <v>613</v>
      </c>
      <c r="D695" s="3">
        <v>613</v>
      </c>
      <c r="F695" s="3" t="s">
        <v>210</v>
      </c>
      <c r="G695" s="75" t="s">
        <v>4479</v>
      </c>
      <c r="H695" s="3" t="s">
        <v>892</v>
      </c>
      <c r="I695" s="3" t="s">
        <v>702</v>
      </c>
      <c r="J695" s="3" t="s">
        <v>1922</v>
      </c>
      <c r="K695" s="3" t="s">
        <v>985</v>
      </c>
      <c r="L695" s="3" t="s">
        <v>1916</v>
      </c>
      <c r="M695" s="33" t="s">
        <v>878</v>
      </c>
      <c r="P695" s="27">
        <v>5</v>
      </c>
      <c r="Q695" s="32" t="s">
        <v>2552</v>
      </c>
      <c r="R695" s="9" t="s">
        <v>3097</v>
      </c>
      <c r="S695" s="6" t="s">
        <v>3114</v>
      </c>
      <c r="T695" s="6" t="s">
        <v>3115</v>
      </c>
      <c r="U695" s="6" t="s">
        <v>3133</v>
      </c>
      <c r="V695" s="6" t="s">
        <v>3121</v>
      </c>
      <c r="W695" s="6" t="s">
        <v>3134</v>
      </c>
      <c r="X695" s="38">
        <v>1</v>
      </c>
      <c r="AI695" s="38">
        <v>1</v>
      </c>
      <c r="AP695" s="39">
        <v>1</v>
      </c>
      <c r="AV695" s="38">
        <v>1</v>
      </c>
      <c r="AZ695" s="38">
        <v>1</v>
      </c>
      <c r="BE695" s="33">
        <v>1</v>
      </c>
    </row>
    <row r="696" spans="1:57" ht="15" customHeight="1" x14ac:dyDescent="0.35">
      <c r="A696" s="9">
        <v>695</v>
      </c>
      <c r="B696" s="3" t="s">
        <v>1806</v>
      </c>
      <c r="C696" s="3">
        <v>539</v>
      </c>
      <c r="D696" s="3">
        <v>539</v>
      </c>
      <c r="Q696" s="32"/>
      <c r="R696" s="9"/>
      <c r="S696" s="6" t="s">
        <v>3132</v>
      </c>
      <c r="T696" s="6" t="s">
        <v>3132</v>
      </c>
      <c r="U696" s="6" t="s">
        <v>3132</v>
      </c>
      <c r="V696" s="6" t="s">
        <v>3132</v>
      </c>
      <c r="W696" s="6" t="s">
        <v>3132</v>
      </c>
    </row>
    <row r="697" spans="1:57" ht="15" customHeight="1" x14ac:dyDescent="0.35">
      <c r="A697" s="9">
        <v>696</v>
      </c>
      <c r="B697" s="3" t="s">
        <v>1807</v>
      </c>
      <c r="C697" s="3">
        <v>296</v>
      </c>
      <c r="D697" s="3">
        <v>296</v>
      </c>
      <c r="Q697" s="32"/>
      <c r="R697" s="9"/>
      <c r="S697" s="6" t="s">
        <v>3132</v>
      </c>
      <c r="T697" s="6" t="s">
        <v>3132</v>
      </c>
      <c r="U697" s="6" t="s">
        <v>3132</v>
      </c>
      <c r="V697" s="6" t="s">
        <v>3132</v>
      </c>
      <c r="W697" s="6" t="s">
        <v>3132</v>
      </c>
    </row>
    <row r="698" spans="1:57" ht="15" customHeight="1" x14ac:dyDescent="0.35">
      <c r="A698" s="9">
        <v>697</v>
      </c>
      <c r="B698" s="3" t="s">
        <v>208</v>
      </c>
      <c r="C698" s="3">
        <v>616</v>
      </c>
      <c r="D698" s="3">
        <v>616</v>
      </c>
      <c r="F698" s="3" t="s">
        <v>104</v>
      </c>
      <c r="G698" s="75" t="s">
        <v>4480</v>
      </c>
      <c r="H698" s="3" t="s">
        <v>975</v>
      </c>
      <c r="I698" s="3" t="s">
        <v>702</v>
      </c>
      <c r="J698" s="3" t="s">
        <v>1922</v>
      </c>
      <c r="K698" s="3" t="s">
        <v>918</v>
      </c>
      <c r="L698" s="3" t="s">
        <v>1916</v>
      </c>
      <c r="M698" s="33" t="s">
        <v>878</v>
      </c>
      <c r="P698" s="33">
        <v>2.2999999999999998</v>
      </c>
      <c r="Q698" s="32" t="s">
        <v>2553</v>
      </c>
      <c r="R698" s="9" t="s">
        <v>3097</v>
      </c>
      <c r="S698" s="6" t="s">
        <v>3114</v>
      </c>
      <c r="T698" s="6" t="s">
        <v>3115</v>
      </c>
      <c r="U698" s="6" t="s">
        <v>3133</v>
      </c>
      <c r="V698" s="6" t="s">
        <v>3121</v>
      </c>
      <c r="W698" s="6" t="s">
        <v>3118</v>
      </c>
      <c r="X698" s="38">
        <v>1</v>
      </c>
      <c r="AI698" s="38">
        <v>1</v>
      </c>
      <c r="AP698" s="33">
        <v>1</v>
      </c>
      <c r="AV698" s="38">
        <v>1</v>
      </c>
      <c r="AZ698" s="38">
        <v>1</v>
      </c>
    </row>
    <row r="699" spans="1:57" ht="15" customHeight="1" x14ac:dyDescent="0.35">
      <c r="A699" s="9">
        <v>698</v>
      </c>
      <c r="B699" s="3" t="s">
        <v>211</v>
      </c>
      <c r="C699" s="3">
        <v>617</v>
      </c>
      <c r="D699" s="3">
        <v>617</v>
      </c>
      <c r="F699" s="3" t="s">
        <v>212</v>
      </c>
      <c r="G699" s="75" t="s">
        <v>4481</v>
      </c>
      <c r="H699" s="3" t="s">
        <v>975</v>
      </c>
      <c r="I699" s="3" t="s">
        <v>702</v>
      </c>
      <c r="J699" s="3" t="s">
        <v>1922</v>
      </c>
      <c r="K699" s="3" t="s">
        <v>918</v>
      </c>
      <c r="L699" s="3" t="s">
        <v>1916</v>
      </c>
      <c r="M699" s="33" t="s">
        <v>878</v>
      </c>
      <c r="P699" s="33">
        <v>2</v>
      </c>
      <c r="Q699" s="32" t="s">
        <v>2554</v>
      </c>
      <c r="R699" s="9" t="s">
        <v>3097</v>
      </c>
      <c r="S699" s="6" t="s">
        <v>3114</v>
      </c>
      <c r="T699" s="6" t="s">
        <v>3115</v>
      </c>
      <c r="U699" s="6" t="s">
        <v>3133</v>
      </c>
      <c r="V699" s="6" t="s">
        <v>3121</v>
      </c>
      <c r="W699" s="6" t="s">
        <v>3118</v>
      </c>
      <c r="X699" s="38">
        <v>1</v>
      </c>
      <c r="AI699" s="38">
        <v>1</v>
      </c>
      <c r="AP699" s="33">
        <v>1</v>
      </c>
      <c r="AV699" s="38">
        <v>1</v>
      </c>
      <c r="AZ699" s="38">
        <v>1</v>
      </c>
    </row>
    <row r="700" spans="1:57" ht="15" customHeight="1" x14ac:dyDescent="0.35">
      <c r="A700" s="9">
        <v>699</v>
      </c>
      <c r="B700" s="3" t="s">
        <v>213</v>
      </c>
      <c r="C700" s="3">
        <v>618</v>
      </c>
      <c r="D700" s="3">
        <v>618</v>
      </c>
      <c r="F700" s="3" t="s">
        <v>476</v>
      </c>
      <c r="G700" s="3" t="s">
        <v>4482</v>
      </c>
      <c r="H700" s="3" t="s">
        <v>1144</v>
      </c>
      <c r="I700" s="3" t="s">
        <v>883</v>
      </c>
      <c r="J700" s="3" t="s">
        <v>1921</v>
      </c>
      <c r="K700" s="3" t="s">
        <v>932</v>
      </c>
      <c r="L700" s="3" t="s">
        <v>1918</v>
      </c>
      <c r="M700" s="33" t="s">
        <v>882</v>
      </c>
      <c r="N700" s="27">
        <v>2.75</v>
      </c>
      <c r="O700" s="27">
        <v>2.375</v>
      </c>
      <c r="P700" s="27">
        <v>2.5625</v>
      </c>
      <c r="Q700" s="32" t="s">
        <v>2555</v>
      </c>
      <c r="R700" s="9" t="s">
        <v>3107</v>
      </c>
      <c r="S700" s="6" t="s">
        <v>3122</v>
      </c>
      <c r="T700" s="6" t="s">
        <v>3123</v>
      </c>
      <c r="U700" s="6" t="s">
        <v>3124</v>
      </c>
      <c r="V700" s="6" t="s">
        <v>3125</v>
      </c>
      <c r="W700" s="6" t="s">
        <v>3118</v>
      </c>
      <c r="Y700" s="33">
        <v>1</v>
      </c>
      <c r="AM700" s="33">
        <v>1</v>
      </c>
      <c r="AQ700" s="33">
        <v>1</v>
      </c>
      <c r="AV700" s="38">
        <v>1</v>
      </c>
      <c r="AW700" s="33">
        <v>1</v>
      </c>
      <c r="AX700" s="33">
        <v>1</v>
      </c>
      <c r="AZ700" s="38">
        <v>1</v>
      </c>
    </row>
    <row r="701" spans="1:57" ht="15" customHeight="1" x14ac:dyDescent="0.35">
      <c r="A701" s="9">
        <v>700</v>
      </c>
      <c r="B701" s="3" t="s">
        <v>1808</v>
      </c>
      <c r="C701" s="3">
        <v>534</v>
      </c>
      <c r="D701" s="3">
        <v>534</v>
      </c>
      <c r="Q701" s="32"/>
      <c r="R701" s="9"/>
      <c r="S701" s="6" t="s">
        <v>3132</v>
      </c>
      <c r="T701" s="6" t="s">
        <v>3132</v>
      </c>
      <c r="U701" s="6" t="s">
        <v>3132</v>
      </c>
      <c r="V701" s="6" t="s">
        <v>3132</v>
      </c>
      <c r="W701" s="6" t="s">
        <v>3132</v>
      </c>
    </row>
    <row r="702" spans="1:57" ht="15" customHeight="1" x14ac:dyDescent="0.35">
      <c r="A702" s="9">
        <v>701</v>
      </c>
      <c r="B702" s="3" t="s">
        <v>1809</v>
      </c>
      <c r="C702" s="3">
        <v>241</v>
      </c>
      <c r="D702" s="3">
        <v>241</v>
      </c>
      <c r="Q702" s="32"/>
      <c r="R702" s="9"/>
      <c r="S702" s="6" t="s">
        <v>3132</v>
      </c>
      <c r="T702" s="6" t="s">
        <v>3132</v>
      </c>
      <c r="U702" s="6" t="s">
        <v>3132</v>
      </c>
      <c r="V702" s="6" t="s">
        <v>3132</v>
      </c>
      <c r="W702" s="6" t="s">
        <v>3132</v>
      </c>
    </row>
    <row r="703" spans="1:57" ht="15" customHeight="1" x14ac:dyDescent="0.35">
      <c r="A703" s="9">
        <v>702</v>
      </c>
      <c r="B703" s="3" t="s">
        <v>1811</v>
      </c>
      <c r="C703" s="3">
        <v>440</v>
      </c>
      <c r="D703" s="3">
        <v>440</v>
      </c>
      <c r="Q703" s="32"/>
      <c r="R703" s="9"/>
      <c r="S703" s="6" t="s">
        <v>3132</v>
      </c>
      <c r="T703" s="6" t="s">
        <v>3132</v>
      </c>
      <c r="U703" s="6" t="s">
        <v>3132</v>
      </c>
      <c r="V703" s="6" t="s">
        <v>3132</v>
      </c>
      <c r="W703" s="6" t="s">
        <v>3132</v>
      </c>
    </row>
    <row r="704" spans="1:57" ht="15" customHeight="1" x14ac:dyDescent="0.35">
      <c r="A704" s="9">
        <v>703</v>
      </c>
      <c r="B704" s="3" t="s">
        <v>1810</v>
      </c>
      <c r="C704" s="3">
        <v>261</v>
      </c>
      <c r="D704" s="3">
        <v>261</v>
      </c>
      <c r="Q704" s="32"/>
      <c r="R704" s="9"/>
      <c r="S704" s="6" t="s">
        <v>3132</v>
      </c>
      <c r="T704" s="6" t="s">
        <v>3132</v>
      </c>
      <c r="U704" s="6" t="s">
        <v>3132</v>
      </c>
      <c r="V704" s="6" t="s">
        <v>3132</v>
      </c>
      <c r="W704" s="6" t="s">
        <v>3132</v>
      </c>
    </row>
    <row r="705" spans="1:57" ht="15" customHeight="1" x14ac:dyDescent="0.35">
      <c r="A705" s="9">
        <v>704</v>
      </c>
      <c r="B705" s="3" t="s">
        <v>840</v>
      </c>
      <c r="C705" s="3">
        <v>623</v>
      </c>
      <c r="D705" s="3">
        <v>623</v>
      </c>
      <c r="E705" s="6" t="s">
        <v>2028</v>
      </c>
      <c r="F705" s="3" t="s">
        <v>1567</v>
      </c>
      <c r="G705" s="3" t="s">
        <v>1567</v>
      </c>
      <c r="H705" s="3" t="s">
        <v>974</v>
      </c>
      <c r="I705" s="3" t="s">
        <v>881</v>
      </c>
      <c r="J705" s="3" t="s">
        <v>1922</v>
      </c>
      <c r="K705" s="3" t="s">
        <v>1150</v>
      </c>
      <c r="L705" s="3" t="s">
        <v>1917</v>
      </c>
      <c r="M705" s="33" t="s">
        <v>878</v>
      </c>
      <c r="Q705" s="32" t="s">
        <v>2556</v>
      </c>
      <c r="R705" s="9" t="s">
        <v>3098</v>
      </c>
      <c r="S705" s="6" t="s">
        <v>3114</v>
      </c>
      <c r="T705" s="6" t="s">
        <v>3115</v>
      </c>
      <c r="U705" s="6" t="s">
        <v>3116</v>
      </c>
      <c r="V705" s="6" t="s">
        <v>3121</v>
      </c>
      <c r="W705" s="6" t="s">
        <v>3118</v>
      </c>
      <c r="X705" s="38">
        <v>1</v>
      </c>
      <c r="AI705" s="38">
        <v>1</v>
      </c>
      <c r="AR705" s="33">
        <v>1</v>
      </c>
      <c r="AV705" s="38">
        <v>1</v>
      </c>
      <c r="AZ705" s="38">
        <v>1</v>
      </c>
    </row>
    <row r="706" spans="1:57" ht="15" customHeight="1" x14ac:dyDescent="0.35">
      <c r="A706" s="9">
        <v>705</v>
      </c>
      <c r="D706" s="3">
        <v>623</v>
      </c>
      <c r="E706" s="6" t="s">
        <v>2029</v>
      </c>
      <c r="F706" s="3" t="s">
        <v>1567</v>
      </c>
      <c r="G706" s="3" t="s">
        <v>1567</v>
      </c>
      <c r="H706" s="3" t="s">
        <v>974</v>
      </c>
      <c r="I706" s="3" t="s">
        <v>881</v>
      </c>
      <c r="J706" s="3" t="s">
        <v>1922</v>
      </c>
      <c r="P706" s="27">
        <v>5.78</v>
      </c>
      <c r="Q706" s="32" t="s">
        <v>2557</v>
      </c>
      <c r="R706" s="9" t="s">
        <v>3097</v>
      </c>
      <c r="S706" s="6" t="s">
        <v>3114</v>
      </c>
      <c r="T706" s="6" t="s">
        <v>3115</v>
      </c>
      <c r="U706" s="6" t="s">
        <v>3120</v>
      </c>
      <c r="V706" s="6" t="s">
        <v>3121</v>
      </c>
      <c r="W706" s="6" t="s">
        <v>3118</v>
      </c>
      <c r="X706" s="38">
        <v>1</v>
      </c>
      <c r="AI706" s="38">
        <v>1</v>
      </c>
      <c r="AO706" s="38">
        <v>1</v>
      </c>
      <c r="AV706" s="38">
        <v>1</v>
      </c>
      <c r="AZ706" s="38">
        <v>1</v>
      </c>
    </row>
    <row r="707" spans="1:57" ht="15" customHeight="1" x14ac:dyDescent="0.35">
      <c r="A707" s="9">
        <v>706</v>
      </c>
      <c r="B707" s="3" t="s">
        <v>1812</v>
      </c>
      <c r="C707" s="3">
        <v>184</v>
      </c>
      <c r="D707" s="3">
        <v>184</v>
      </c>
      <c r="F707" s="7"/>
      <c r="G707" s="7"/>
      <c r="Q707" s="32"/>
      <c r="R707" s="9"/>
      <c r="S707" s="6" t="s">
        <v>3132</v>
      </c>
      <c r="T707" s="6" t="s">
        <v>3132</v>
      </c>
      <c r="U707" s="6" t="s">
        <v>3132</v>
      </c>
      <c r="V707" s="6" t="s">
        <v>3132</v>
      </c>
      <c r="W707" s="6" t="s">
        <v>3132</v>
      </c>
    </row>
    <row r="708" spans="1:57" ht="15" customHeight="1" x14ac:dyDescent="0.35">
      <c r="A708" s="9">
        <v>707</v>
      </c>
      <c r="B708" s="3" t="s">
        <v>1976</v>
      </c>
      <c r="C708" s="3">
        <v>625</v>
      </c>
      <c r="D708" s="3">
        <v>625</v>
      </c>
      <c r="F708" s="7" t="s">
        <v>876</v>
      </c>
      <c r="G708" s="75" t="s">
        <v>4483</v>
      </c>
      <c r="H708" s="3" t="s">
        <v>317</v>
      </c>
      <c r="I708" s="2" t="s">
        <v>941</v>
      </c>
      <c r="J708" s="3" t="s">
        <v>1922</v>
      </c>
      <c r="K708" s="3" t="s">
        <v>918</v>
      </c>
      <c r="L708" s="3" t="s">
        <v>1916</v>
      </c>
      <c r="M708" s="33" t="s">
        <v>903</v>
      </c>
      <c r="P708" s="27">
        <v>0.87</v>
      </c>
      <c r="Q708" s="32" t="s">
        <v>2535</v>
      </c>
      <c r="R708" s="9" t="s">
        <v>3102</v>
      </c>
      <c r="S708" s="6" t="s">
        <v>3145</v>
      </c>
      <c r="T708" s="6" t="s">
        <v>3115</v>
      </c>
      <c r="U708" s="6" t="s">
        <v>3120</v>
      </c>
      <c r="V708" s="6" t="s">
        <v>3125</v>
      </c>
      <c r="W708" s="6" t="s">
        <v>3146</v>
      </c>
      <c r="X708" s="38">
        <v>1</v>
      </c>
      <c r="AA708" s="33">
        <v>1</v>
      </c>
      <c r="AC708" s="33">
        <v>1</v>
      </c>
      <c r="AI708" s="38">
        <v>1</v>
      </c>
      <c r="AO708" s="38">
        <v>1</v>
      </c>
      <c r="AV708" s="38">
        <v>1</v>
      </c>
      <c r="AW708" s="33">
        <v>1</v>
      </c>
      <c r="AX708" s="33">
        <v>1</v>
      </c>
      <c r="AZ708" s="38">
        <v>1</v>
      </c>
      <c r="BC708" s="33">
        <v>1</v>
      </c>
      <c r="BD708" s="33">
        <v>1</v>
      </c>
    </row>
    <row r="709" spans="1:57" ht="15" customHeight="1" x14ac:dyDescent="0.35">
      <c r="A709" s="9">
        <v>708</v>
      </c>
      <c r="B709" s="3" t="s">
        <v>1977</v>
      </c>
      <c r="C709" s="3">
        <v>852</v>
      </c>
      <c r="D709" s="3">
        <v>852</v>
      </c>
      <c r="G709" s="6"/>
      <c r="Q709" s="32"/>
      <c r="R709" s="9"/>
      <c r="S709" s="6" t="s">
        <v>3132</v>
      </c>
      <c r="T709" s="6" t="s">
        <v>3132</v>
      </c>
      <c r="U709" s="6" t="s">
        <v>3132</v>
      </c>
      <c r="V709" s="6" t="s">
        <v>3132</v>
      </c>
      <c r="W709" s="6" t="s">
        <v>3132</v>
      </c>
    </row>
    <row r="710" spans="1:57" ht="15" customHeight="1" x14ac:dyDescent="0.35">
      <c r="A710" s="9">
        <v>709</v>
      </c>
      <c r="B710" s="3" t="s">
        <v>1813</v>
      </c>
      <c r="C710" s="3">
        <v>122</v>
      </c>
      <c r="D710" s="3">
        <v>122</v>
      </c>
      <c r="Q710" s="32"/>
      <c r="R710" s="9"/>
      <c r="S710" s="6" t="s">
        <v>3132</v>
      </c>
      <c r="T710" s="6" t="s">
        <v>3132</v>
      </c>
      <c r="U710" s="6" t="s">
        <v>3132</v>
      </c>
      <c r="V710" s="6" t="s">
        <v>3132</v>
      </c>
      <c r="W710" s="6" t="s">
        <v>3132</v>
      </c>
    </row>
    <row r="711" spans="1:57" ht="15" customHeight="1" x14ac:dyDescent="0.35">
      <c r="A711" s="9">
        <v>710</v>
      </c>
      <c r="B711" s="3" t="s">
        <v>1814</v>
      </c>
      <c r="C711" s="3">
        <v>17</v>
      </c>
      <c r="D711" s="3">
        <v>17</v>
      </c>
      <c r="Q711" s="32"/>
      <c r="R711" s="9"/>
      <c r="S711" s="6" t="s">
        <v>3132</v>
      </c>
      <c r="T711" s="6" t="s">
        <v>3132</v>
      </c>
      <c r="U711" s="6" t="s">
        <v>3132</v>
      </c>
      <c r="V711" s="6" t="s">
        <v>3132</v>
      </c>
      <c r="W711" s="6" t="s">
        <v>3132</v>
      </c>
    </row>
    <row r="712" spans="1:57" ht="15" customHeight="1" x14ac:dyDescent="0.35">
      <c r="A712" s="9">
        <v>711</v>
      </c>
      <c r="B712" s="3" t="s">
        <v>214</v>
      </c>
      <c r="C712" s="3">
        <v>629</v>
      </c>
      <c r="D712" s="3">
        <v>629</v>
      </c>
      <c r="F712" s="3" t="s">
        <v>1565</v>
      </c>
      <c r="G712" s="3" t="s">
        <v>1565</v>
      </c>
      <c r="H712" s="3" t="s">
        <v>1296</v>
      </c>
      <c r="I712" s="3" t="s">
        <v>702</v>
      </c>
      <c r="J712" s="3" t="s">
        <v>1922</v>
      </c>
      <c r="K712" s="3" t="s">
        <v>1175</v>
      </c>
      <c r="L712" s="3" t="s">
        <v>1917</v>
      </c>
      <c r="M712" s="33" t="s">
        <v>878</v>
      </c>
      <c r="P712" s="27">
        <v>0.64</v>
      </c>
      <c r="Q712" s="32" t="s">
        <v>2558</v>
      </c>
      <c r="R712" s="9" t="s">
        <v>3097</v>
      </c>
      <c r="S712" s="6" t="s">
        <v>3114</v>
      </c>
      <c r="T712" s="6" t="s">
        <v>3156</v>
      </c>
      <c r="U712" s="6" t="s">
        <v>3133</v>
      </c>
      <c r="V712" s="6" t="s">
        <v>3121</v>
      </c>
      <c r="W712" s="6" t="s">
        <v>3118</v>
      </c>
      <c r="X712" s="38">
        <v>1</v>
      </c>
      <c r="AI712" s="38">
        <v>1</v>
      </c>
      <c r="AJ712" s="33">
        <v>1</v>
      </c>
      <c r="AP712" s="33">
        <v>1</v>
      </c>
      <c r="AV712" s="38">
        <v>1</v>
      </c>
      <c r="AZ712" s="38">
        <v>1</v>
      </c>
    </row>
    <row r="713" spans="1:57" ht="15" customHeight="1" x14ac:dyDescent="0.35">
      <c r="A713" s="9">
        <v>712</v>
      </c>
      <c r="B713" s="3" t="s">
        <v>215</v>
      </c>
      <c r="C713" s="3">
        <v>630</v>
      </c>
      <c r="D713" s="3">
        <v>630</v>
      </c>
      <c r="E713" s="6" t="s">
        <v>2028</v>
      </c>
      <c r="F713" s="3" t="s">
        <v>1568</v>
      </c>
      <c r="G713" s="3" t="s">
        <v>1568</v>
      </c>
      <c r="H713" s="3" t="s">
        <v>974</v>
      </c>
      <c r="I713" s="3" t="s">
        <v>881</v>
      </c>
      <c r="J713" s="3" t="s">
        <v>1922</v>
      </c>
      <c r="K713" s="3" t="s">
        <v>1175</v>
      </c>
      <c r="L713" s="3" t="s">
        <v>1917</v>
      </c>
      <c r="M713" s="33" t="s">
        <v>878</v>
      </c>
      <c r="Q713" s="32" t="s">
        <v>2559</v>
      </c>
      <c r="R713" s="9" t="s">
        <v>3098</v>
      </c>
      <c r="S713" s="6" t="s">
        <v>3114</v>
      </c>
      <c r="T713" s="6" t="s">
        <v>3115</v>
      </c>
      <c r="U713" s="6" t="s">
        <v>3116</v>
      </c>
      <c r="V713" s="6" t="s">
        <v>3121</v>
      </c>
      <c r="W713" s="6" t="s">
        <v>3118</v>
      </c>
      <c r="X713" s="38">
        <v>1</v>
      </c>
      <c r="AI713" s="38">
        <v>1</v>
      </c>
      <c r="AR713" s="33">
        <v>1</v>
      </c>
      <c r="AV713" s="38">
        <v>1</v>
      </c>
      <c r="AZ713" s="38">
        <v>1</v>
      </c>
    </row>
    <row r="714" spans="1:57" ht="15" customHeight="1" x14ac:dyDescent="0.35">
      <c r="A714" s="9">
        <v>713</v>
      </c>
      <c r="D714" s="3">
        <v>630</v>
      </c>
      <c r="E714" s="6" t="s">
        <v>2029</v>
      </c>
      <c r="F714" s="3" t="s">
        <v>1568</v>
      </c>
      <c r="G714" s="3" t="s">
        <v>1568</v>
      </c>
      <c r="H714" s="3" t="s">
        <v>974</v>
      </c>
      <c r="I714" s="3" t="s">
        <v>881</v>
      </c>
      <c r="J714" s="3" t="s">
        <v>1922</v>
      </c>
      <c r="P714" s="27">
        <v>11.48</v>
      </c>
      <c r="Q714" s="32" t="s">
        <v>2560</v>
      </c>
      <c r="R714" s="9" t="s">
        <v>3097</v>
      </c>
      <c r="S714" s="6" t="s">
        <v>3114</v>
      </c>
      <c r="T714" s="6" t="s">
        <v>3115</v>
      </c>
      <c r="U714" s="6" t="s">
        <v>3120</v>
      </c>
      <c r="V714" s="6" t="s">
        <v>3121</v>
      </c>
      <c r="W714" s="6" t="s">
        <v>3118</v>
      </c>
      <c r="X714" s="38">
        <v>1</v>
      </c>
      <c r="AI714" s="38">
        <v>1</v>
      </c>
      <c r="AO714" s="38">
        <v>1</v>
      </c>
      <c r="AV714" s="38">
        <v>1</v>
      </c>
      <c r="AZ714" s="38">
        <v>1</v>
      </c>
    </row>
    <row r="715" spans="1:57" ht="15" customHeight="1" x14ac:dyDescent="0.35">
      <c r="A715" s="9">
        <v>714</v>
      </c>
      <c r="B715" s="3" t="s">
        <v>1978</v>
      </c>
      <c r="C715" s="3">
        <v>451</v>
      </c>
      <c r="D715" s="3">
        <v>451</v>
      </c>
      <c r="Q715" s="32"/>
      <c r="R715" s="9"/>
      <c r="S715" s="6" t="s">
        <v>3132</v>
      </c>
      <c r="T715" s="6" t="s">
        <v>3132</v>
      </c>
      <c r="U715" s="6" t="s">
        <v>3132</v>
      </c>
      <c r="V715" s="6" t="s">
        <v>3132</v>
      </c>
      <c r="W715" s="6" t="s">
        <v>3132</v>
      </c>
    </row>
    <row r="716" spans="1:57" ht="15" customHeight="1" x14ac:dyDescent="0.35">
      <c r="A716" s="9">
        <v>715</v>
      </c>
      <c r="B716" s="3" t="s">
        <v>1979</v>
      </c>
      <c r="C716" s="3">
        <v>927</v>
      </c>
      <c r="D716" s="3">
        <v>927</v>
      </c>
      <c r="G716" s="6"/>
      <c r="Q716" s="32"/>
      <c r="R716" s="9"/>
      <c r="S716" s="6" t="s">
        <v>3132</v>
      </c>
      <c r="T716" s="6" t="s">
        <v>3132</v>
      </c>
      <c r="U716" s="6" t="s">
        <v>3132</v>
      </c>
      <c r="V716" s="6" t="s">
        <v>3132</v>
      </c>
      <c r="W716" s="6" t="s">
        <v>3132</v>
      </c>
    </row>
    <row r="717" spans="1:57" ht="15" customHeight="1" x14ac:dyDescent="0.35">
      <c r="A717" s="9">
        <v>716</v>
      </c>
      <c r="B717" s="3" t="s">
        <v>216</v>
      </c>
      <c r="C717" s="3">
        <v>633</v>
      </c>
      <c r="D717" s="3">
        <v>633</v>
      </c>
      <c r="F717" s="3" t="s">
        <v>267</v>
      </c>
      <c r="G717" s="75" t="s">
        <v>4484</v>
      </c>
      <c r="H717" s="3" t="s">
        <v>269</v>
      </c>
      <c r="I717" s="3" t="s">
        <v>702</v>
      </c>
      <c r="J717" s="3" t="s">
        <v>1922</v>
      </c>
      <c r="K717" s="3" t="s">
        <v>932</v>
      </c>
      <c r="L717" s="3" t="s">
        <v>1918</v>
      </c>
      <c r="M717" s="33" t="s">
        <v>878</v>
      </c>
      <c r="N717" s="27"/>
      <c r="O717" s="27"/>
      <c r="P717" s="27">
        <v>5.23</v>
      </c>
      <c r="Q717" s="32" t="s">
        <v>2561</v>
      </c>
      <c r="R717" s="9" t="s">
        <v>3097</v>
      </c>
      <c r="S717" s="6" t="s">
        <v>3114</v>
      </c>
      <c r="T717" s="6" t="s">
        <v>3156</v>
      </c>
      <c r="U717" s="6" t="s">
        <v>3133</v>
      </c>
      <c r="V717" s="6" t="s">
        <v>3121</v>
      </c>
      <c r="W717" s="6" t="s">
        <v>3118</v>
      </c>
      <c r="X717" s="38">
        <v>1</v>
      </c>
      <c r="AI717" s="38">
        <v>1</v>
      </c>
      <c r="AJ717" s="33">
        <v>1</v>
      </c>
      <c r="AP717" s="33">
        <v>1</v>
      </c>
      <c r="AV717" s="38">
        <v>1</v>
      </c>
      <c r="AZ717" s="38">
        <v>1</v>
      </c>
    </row>
    <row r="718" spans="1:57" ht="15" customHeight="1" x14ac:dyDescent="0.35">
      <c r="A718" s="9">
        <v>717</v>
      </c>
      <c r="B718" s="3" t="s">
        <v>357</v>
      </c>
      <c r="C718" s="3">
        <v>634</v>
      </c>
      <c r="D718" s="3">
        <v>634</v>
      </c>
      <c r="F718" s="3" t="s">
        <v>571</v>
      </c>
      <c r="G718" s="3" t="s">
        <v>4485</v>
      </c>
      <c r="H718" s="3" t="s">
        <v>1176</v>
      </c>
      <c r="I718" s="3" t="s">
        <v>883</v>
      </c>
      <c r="J718" s="3" t="s">
        <v>1921</v>
      </c>
      <c r="K718" s="3" t="s">
        <v>932</v>
      </c>
      <c r="L718" s="3" t="s">
        <v>1918</v>
      </c>
      <c r="M718" s="33" t="s">
        <v>882</v>
      </c>
      <c r="N718" s="27">
        <v>4</v>
      </c>
      <c r="O718" s="27">
        <v>3.5</v>
      </c>
      <c r="P718" s="27">
        <v>3.75</v>
      </c>
      <c r="Q718" s="32" t="s">
        <v>2562</v>
      </c>
      <c r="R718" s="9" t="s">
        <v>3106</v>
      </c>
      <c r="S718" s="6" t="s">
        <v>3122</v>
      </c>
      <c r="T718" s="6" t="s">
        <v>3115</v>
      </c>
      <c r="U718" s="6" t="s">
        <v>3124</v>
      </c>
      <c r="V718" s="6" t="s">
        <v>3121</v>
      </c>
      <c r="W718" s="6" t="s">
        <v>3179</v>
      </c>
      <c r="Y718" s="33">
        <v>1</v>
      </c>
      <c r="AI718" s="38">
        <v>1</v>
      </c>
      <c r="AQ718" s="33">
        <v>1</v>
      </c>
      <c r="AV718" s="38">
        <v>1</v>
      </c>
      <c r="BB718" s="39">
        <v>1</v>
      </c>
    </row>
    <row r="719" spans="1:57" ht="15" customHeight="1" x14ac:dyDescent="0.35">
      <c r="A719" s="9">
        <v>718</v>
      </c>
      <c r="B719" s="3" t="s">
        <v>217</v>
      </c>
      <c r="C719" s="3">
        <v>635</v>
      </c>
      <c r="D719" s="3">
        <v>635</v>
      </c>
      <c r="F719" s="3" t="s">
        <v>268</v>
      </c>
      <c r="G719" s="75" t="s">
        <v>4486</v>
      </c>
      <c r="H719" s="3" t="s">
        <v>892</v>
      </c>
      <c r="I719" s="3" t="s">
        <v>702</v>
      </c>
      <c r="J719" s="3" t="s">
        <v>1922</v>
      </c>
      <c r="K719" s="3" t="s">
        <v>985</v>
      </c>
      <c r="L719" s="3" t="s">
        <v>1916</v>
      </c>
      <c r="M719" s="33" t="s">
        <v>878</v>
      </c>
      <c r="P719" s="27">
        <v>5</v>
      </c>
      <c r="Q719" s="32" t="s">
        <v>2563</v>
      </c>
      <c r="R719" s="9" t="s">
        <v>3097</v>
      </c>
      <c r="S719" s="6" t="s">
        <v>3114</v>
      </c>
      <c r="T719" s="6" t="s">
        <v>3115</v>
      </c>
      <c r="U719" s="6" t="s">
        <v>3133</v>
      </c>
      <c r="V719" s="6" t="s">
        <v>3121</v>
      </c>
      <c r="W719" s="6" t="s">
        <v>3134</v>
      </c>
      <c r="X719" s="38">
        <v>1</v>
      </c>
      <c r="AI719" s="38">
        <v>1</v>
      </c>
      <c r="AP719" s="39">
        <v>1</v>
      </c>
      <c r="AV719" s="38">
        <v>1</v>
      </c>
      <c r="AZ719" s="38">
        <v>1</v>
      </c>
      <c r="BE719" s="33">
        <v>1</v>
      </c>
    </row>
    <row r="720" spans="1:57" ht="15" customHeight="1" x14ac:dyDescent="0.35">
      <c r="A720" s="9">
        <v>719</v>
      </c>
      <c r="B720" s="3" t="s">
        <v>218</v>
      </c>
      <c r="C720" s="3">
        <v>636</v>
      </c>
      <c r="D720" s="3">
        <v>636</v>
      </c>
      <c r="F720" s="3" t="s">
        <v>1558</v>
      </c>
      <c r="G720" s="3" t="s">
        <v>1558</v>
      </c>
      <c r="H720" s="3" t="s">
        <v>1296</v>
      </c>
      <c r="I720" s="3" t="s">
        <v>702</v>
      </c>
      <c r="J720" s="3" t="s">
        <v>1922</v>
      </c>
      <c r="K720" s="3" t="s">
        <v>1175</v>
      </c>
      <c r="L720" s="3" t="s">
        <v>1917</v>
      </c>
      <c r="M720" s="33" t="s">
        <v>878</v>
      </c>
      <c r="P720" s="27">
        <v>1.1299999999999999</v>
      </c>
      <c r="Q720" s="32" t="s">
        <v>2564</v>
      </c>
      <c r="R720" s="9" t="s">
        <v>3097</v>
      </c>
      <c r="S720" s="6" t="s">
        <v>3114</v>
      </c>
      <c r="T720" s="6" t="s">
        <v>3156</v>
      </c>
      <c r="U720" s="6" t="s">
        <v>3133</v>
      </c>
      <c r="V720" s="6" t="s">
        <v>3121</v>
      </c>
      <c r="W720" s="6" t="s">
        <v>3118</v>
      </c>
      <c r="X720" s="38">
        <v>1</v>
      </c>
      <c r="AI720" s="38">
        <v>1</v>
      </c>
      <c r="AJ720" s="33">
        <v>1</v>
      </c>
      <c r="AP720" s="33">
        <v>1</v>
      </c>
      <c r="AV720" s="38">
        <v>1</v>
      </c>
      <c r="AZ720" s="38">
        <v>1</v>
      </c>
    </row>
    <row r="721" spans="1:56" ht="15" customHeight="1" x14ac:dyDescent="0.35">
      <c r="A721" s="9">
        <v>720</v>
      </c>
      <c r="B721" s="3" t="s">
        <v>1980</v>
      </c>
      <c r="C721" s="3">
        <v>96</v>
      </c>
      <c r="D721" s="3">
        <v>96</v>
      </c>
      <c r="Q721" s="32"/>
      <c r="R721" s="9"/>
      <c r="S721" s="6" t="s">
        <v>3132</v>
      </c>
      <c r="T721" s="6" t="s">
        <v>3132</v>
      </c>
      <c r="U721" s="6" t="s">
        <v>3132</v>
      </c>
      <c r="V721" s="6" t="s">
        <v>3132</v>
      </c>
      <c r="W721" s="6" t="s">
        <v>3132</v>
      </c>
    </row>
    <row r="722" spans="1:56" ht="15" customHeight="1" x14ac:dyDescent="0.35">
      <c r="A722" s="9">
        <v>721</v>
      </c>
      <c r="B722" s="3" t="s">
        <v>219</v>
      </c>
      <c r="C722" s="3">
        <v>638</v>
      </c>
      <c r="D722" s="3">
        <v>638</v>
      </c>
      <c r="E722" s="6" t="s">
        <v>2028</v>
      </c>
      <c r="F722" s="3" t="s">
        <v>1569</v>
      </c>
      <c r="G722" s="3" t="s">
        <v>1569</v>
      </c>
      <c r="H722" s="3" t="s">
        <v>974</v>
      </c>
      <c r="I722" s="3" t="s">
        <v>881</v>
      </c>
      <c r="J722" s="3" t="s">
        <v>1922</v>
      </c>
      <c r="K722" s="3" t="s">
        <v>974</v>
      </c>
      <c r="L722" s="3" t="s">
        <v>974</v>
      </c>
      <c r="M722" s="33" t="s">
        <v>878</v>
      </c>
      <c r="P722" s="27">
        <v>3.93</v>
      </c>
      <c r="Q722" s="32" t="s">
        <v>2565</v>
      </c>
      <c r="R722" s="9" t="s">
        <v>3098</v>
      </c>
      <c r="S722" s="6" t="s">
        <v>3114</v>
      </c>
      <c r="T722" s="6" t="s">
        <v>3115</v>
      </c>
      <c r="U722" s="6" t="s">
        <v>3116</v>
      </c>
      <c r="V722" s="6" t="s">
        <v>3121</v>
      </c>
      <c r="W722" s="6" t="s">
        <v>3118</v>
      </c>
      <c r="X722" s="38">
        <v>1</v>
      </c>
      <c r="AI722" s="38">
        <v>1</v>
      </c>
      <c r="AR722" s="33">
        <v>1</v>
      </c>
      <c r="AV722" s="38">
        <v>1</v>
      </c>
      <c r="AZ722" s="38">
        <v>1</v>
      </c>
    </row>
    <row r="723" spans="1:56" ht="15" customHeight="1" x14ac:dyDescent="0.35">
      <c r="A723" s="9">
        <v>722</v>
      </c>
      <c r="D723" s="3">
        <v>638</v>
      </c>
      <c r="E723" s="6" t="s">
        <v>2029</v>
      </c>
      <c r="F723" s="3" t="s">
        <v>1569</v>
      </c>
      <c r="G723" s="3" t="s">
        <v>1569</v>
      </c>
      <c r="H723" s="3" t="s">
        <v>974</v>
      </c>
      <c r="I723" s="3" t="s">
        <v>881</v>
      </c>
      <c r="J723" s="3" t="s">
        <v>1922</v>
      </c>
      <c r="Q723" s="32" t="s">
        <v>2566</v>
      </c>
      <c r="R723" s="9" t="s">
        <v>3097</v>
      </c>
      <c r="S723" s="6" t="s">
        <v>3114</v>
      </c>
      <c r="T723" s="6" t="s">
        <v>3115</v>
      </c>
      <c r="U723" s="6" t="s">
        <v>3120</v>
      </c>
      <c r="V723" s="6" t="s">
        <v>3121</v>
      </c>
      <c r="W723" s="6" t="s">
        <v>3118</v>
      </c>
      <c r="X723" s="38">
        <v>1</v>
      </c>
      <c r="AI723" s="38">
        <v>1</v>
      </c>
      <c r="AO723" s="38">
        <v>1</v>
      </c>
      <c r="AV723" s="38">
        <v>1</v>
      </c>
      <c r="AZ723" s="38">
        <v>1</v>
      </c>
    </row>
    <row r="724" spans="1:56" ht="15" customHeight="1" x14ac:dyDescent="0.35">
      <c r="A724" s="9">
        <v>723</v>
      </c>
      <c r="B724" s="3" t="s">
        <v>1815</v>
      </c>
      <c r="C724" s="3">
        <v>5</v>
      </c>
      <c r="D724" s="3">
        <v>5</v>
      </c>
      <c r="Q724" s="32"/>
      <c r="R724" s="9"/>
      <c r="S724" s="6" t="s">
        <v>3132</v>
      </c>
      <c r="T724" s="6" t="s">
        <v>3132</v>
      </c>
      <c r="U724" s="6" t="s">
        <v>3132</v>
      </c>
      <c r="V724" s="6" t="s">
        <v>3132</v>
      </c>
      <c r="W724" s="6" t="s">
        <v>3132</v>
      </c>
    </row>
    <row r="725" spans="1:56" ht="15" customHeight="1" x14ac:dyDescent="0.35">
      <c r="A725" s="9">
        <v>724</v>
      </c>
      <c r="B725" s="3" t="s">
        <v>220</v>
      </c>
      <c r="C725" s="3">
        <v>640</v>
      </c>
      <c r="D725" s="3">
        <v>640</v>
      </c>
      <c r="F725" s="7" t="s">
        <v>752</v>
      </c>
      <c r="G725" s="75" t="s">
        <v>4487</v>
      </c>
      <c r="H725" s="3" t="s">
        <v>753</v>
      </c>
      <c r="I725" s="3" t="s">
        <v>904</v>
      </c>
      <c r="J725" s="3" t="s">
        <v>1922</v>
      </c>
      <c r="K725" s="3" t="s">
        <v>918</v>
      </c>
      <c r="L725" s="3" t="s">
        <v>1916</v>
      </c>
      <c r="M725" s="33" t="s">
        <v>882</v>
      </c>
      <c r="P725" s="27">
        <v>1.36</v>
      </c>
      <c r="Q725" s="32" t="s">
        <v>2567</v>
      </c>
      <c r="R725" s="9" t="s">
        <v>3097</v>
      </c>
      <c r="S725" s="6" t="s">
        <v>3122</v>
      </c>
      <c r="T725" s="6" t="s">
        <v>3115</v>
      </c>
      <c r="U725" s="6" t="s">
        <v>3133</v>
      </c>
      <c r="V725" s="6" t="s">
        <v>3121</v>
      </c>
      <c r="W725" s="6" t="s">
        <v>3118</v>
      </c>
      <c r="Y725" s="33">
        <v>1</v>
      </c>
      <c r="AI725" s="38">
        <v>1</v>
      </c>
      <c r="AP725" s="33">
        <v>1</v>
      </c>
      <c r="AV725" s="38">
        <v>1</v>
      </c>
      <c r="AZ725" s="38">
        <v>1</v>
      </c>
    </row>
    <row r="726" spans="1:56" ht="15" customHeight="1" x14ac:dyDescent="0.35">
      <c r="A726" s="9">
        <v>725</v>
      </c>
      <c r="B726" s="3" t="s">
        <v>221</v>
      </c>
      <c r="C726" s="3">
        <v>641</v>
      </c>
      <c r="D726" s="3">
        <v>641</v>
      </c>
      <c r="E726" s="6" t="s">
        <v>2028</v>
      </c>
      <c r="F726" s="3" t="s">
        <v>1566</v>
      </c>
      <c r="G726" s="3" t="s">
        <v>1566</v>
      </c>
      <c r="H726" s="3" t="s">
        <v>901</v>
      </c>
      <c r="I726" s="3" t="s">
        <v>881</v>
      </c>
      <c r="J726" s="3" t="s">
        <v>1922</v>
      </c>
      <c r="K726" s="3" t="s">
        <v>1150</v>
      </c>
      <c r="L726" s="3" t="s">
        <v>1917</v>
      </c>
      <c r="M726" s="33" t="s">
        <v>878</v>
      </c>
      <c r="Q726" s="32" t="s">
        <v>2568</v>
      </c>
      <c r="R726" s="9" t="s">
        <v>3098</v>
      </c>
      <c r="S726" s="6" t="s">
        <v>3114</v>
      </c>
      <c r="T726" s="6" t="s">
        <v>3115</v>
      </c>
      <c r="U726" s="6" t="s">
        <v>3116</v>
      </c>
      <c r="V726" s="6" t="s">
        <v>3128</v>
      </c>
      <c r="W726" s="6" t="s">
        <v>3118</v>
      </c>
      <c r="X726" s="38">
        <v>1</v>
      </c>
      <c r="AI726" s="38">
        <v>1</v>
      </c>
      <c r="AR726" s="33">
        <v>1</v>
      </c>
      <c r="AW726" s="33">
        <v>1</v>
      </c>
      <c r="AZ726" s="38">
        <v>1</v>
      </c>
    </row>
    <row r="727" spans="1:56" ht="15" customHeight="1" x14ac:dyDescent="0.35">
      <c r="A727" s="9">
        <v>726</v>
      </c>
      <c r="D727" s="3">
        <v>641</v>
      </c>
      <c r="E727" s="6" t="s">
        <v>2029</v>
      </c>
      <c r="F727" s="3" t="s">
        <v>1566</v>
      </c>
      <c r="G727" s="3" t="s">
        <v>1566</v>
      </c>
      <c r="H727" s="3" t="s">
        <v>901</v>
      </c>
      <c r="I727" s="3" t="s">
        <v>881</v>
      </c>
      <c r="J727" s="3" t="s">
        <v>1922</v>
      </c>
      <c r="P727" s="27">
        <v>16.12</v>
      </c>
      <c r="Q727" s="32" t="s">
        <v>2569</v>
      </c>
      <c r="R727" s="9" t="s">
        <v>3098</v>
      </c>
      <c r="S727" s="6" t="s">
        <v>3114</v>
      </c>
      <c r="T727" s="6" t="s">
        <v>3115</v>
      </c>
      <c r="U727" s="6" t="s">
        <v>3120</v>
      </c>
      <c r="V727" s="6" t="s">
        <v>3128</v>
      </c>
      <c r="W727" s="6" t="s">
        <v>3118</v>
      </c>
      <c r="X727" s="38">
        <v>1</v>
      </c>
      <c r="AI727" s="38">
        <v>1</v>
      </c>
      <c r="AO727" s="38">
        <v>1</v>
      </c>
      <c r="AW727" s="33">
        <v>1</v>
      </c>
      <c r="AZ727" s="38">
        <v>1</v>
      </c>
    </row>
    <row r="728" spans="1:56" ht="15" customHeight="1" x14ac:dyDescent="0.35">
      <c r="A728" s="9">
        <v>727</v>
      </c>
      <c r="B728" s="3" t="s">
        <v>222</v>
      </c>
      <c r="C728" s="3">
        <v>642</v>
      </c>
      <c r="D728" s="3">
        <v>642</v>
      </c>
      <c r="E728" s="6" t="s">
        <v>2028</v>
      </c>
      <c r="F728" s="3" t="s">
        <v>952</v>
      </c>
      <c r="G728" s="75" t="s">
        <v>4488</v>
      </c>
      <c r="H728" s="3" t="s">
        <v>902</v>
      </c>
      <c r="I728" s="3" t="s">
        <v>881</v>
      </c>
      <c r="J728" s="3" t="s">
        <v>1922</v>
      </c>
      <c r="K728" s="3" t="s">
        <v>918</v>
      </c>
      <c r="L728" s="3" t="s">
        <v>1916</v>
      </c>
      <c r="M728" s="33" t="s">
        <v>878</v>
      </c>
      <c r="P728" s="27">
        <v>10.27</v>
      </c>
      <c r="Q728" s="32" t="s">
        <v>2570</v>
      </c>
      <c r="R728" s="9" t="s">
        <v>3098</v>
      </c>
      <c r="S728" s="6" t="s">
        <v>3114</v>
      </c>
      <c r="T728" s="6" t="s">
        <v>3115</v>
      </c>
      <c r="U728" s="6" t="s">
        <v>3116</v>
      </c>
      <c r="V728" s="6" t="s">
        <v>3128</v>
      </c>
      <c r="W728" s="6" t="s">
        <v>3118</v>
      </c>
      <c r="X728" s="38">
        <v>1</v>
      </c>
      <c r="AI728" s="38">
        <v>1</v>
      </c>
      <c r="AR728" s="33">
        <v>1</v>
      </c>
      <c r="AW728" s="33">
        <v>1</v>
      </c>
      <c r="AZ728" s="38">
        <v>1</v>
      </c>
    </row>
    <row r="729" spans="1:56" ht="15" customHeight="1" x14ac:dyDescent="0.35">
      <c r="A729" s="9">
        <v>728</v>
      </c>
      <c r="D729" s="3">
        <v>642</v>
      </c>
      <c r="E729" s="6" t="s">
        <v>2029</v>
      </c>
      <c r="F729" s="3" t="s">
        <v>952</v>
      </c>
      <c r="G729" s="75" t="s">
        <v>4488</v>
      </c>
      <c r="H729" s="3" t="s">
        <v>902</v>
      </c>
      <c r="I729" s="3" t="s">
        <v>881</v>
      </c>
      <c r="J729" s="3" t="s">
        <v>1922</v>
      </c>
      <c r="Q729" s="32" t="s">
        <v>2571</v>
      </c>
      <c r="R729" s="9" t="s">
        <v>3097</v>
      </c>
      <c r="S729" s="6" t="s">
        <v>3114</v>
      </c>
      <c r="T729" s="6" t="s">
        <v>3115</v>
      </c>
      <c r="U729" s="6" t="s">
        <v>3120</v>
      </c>
      <c r="V729" s="6" t="s">
        <v>3121</v>
      </c>
      <c r="W729" s="6" t="s">
        <v>3118</v>
      </c>
      <c r="X729" s="38">
        <v>1</v>
      </c>
      <c r="AI729" s="38">
        <v>1</v>
      </c>
      <c r="AO729" s="38">
        <v>1</v>
      </c>
      <c r="AV729" s="38">
        <v>1</v>
      </c>
      <c r="AZ729" s="38">
        <v>1</v>
      </c>
    </row>
    <row r="730" spans="1:56" ht="15" customHeight="1" x14ac:dyDescent="0.35">
      <c r="A730" s="9">
        <v>729</v>
      </c>
      <c r="B730" s="3" t="s">
        <v>223</v>
      </c>
      <c r="C730" s="3">
        <v>643</v>
      </c>
      <c r="D730" s="3">
        <v>643</v>
      </c>
      <c r="F730" s="3" t="s">
        <v>755</v>
      </c>
      <c r="G730" s="6" t="s">
        <v>4489</v>
      </c>
      <c r="H730" s="3" t="s">
        <v>1369</v>
      </c>
      <c r="I730" s="3" t="s">
        <v>904</v>
      </c>
      <c r="J730" s="3" t="s">
        <v>1922</v>
      </c>
      <c r="K730" s="3" t="s">
        <v>918</v>
      </c>
      <c r="L730" s="3" t="s">
        <v>1916</v>
      </c>
      <c r="M730" s="33" t="s">
        <v>878</v>
      </c>
      <c r="P730" s="27">
        <v>3.07</v>
      </c>
      <c r="Q730" s="32" t="s">
        <v>2572</v>
      </c>
      <c r="R730" s="9" t="s">
        <v>3097</v>
      </c>
      <c r="S730" s="6" t="s">
        <v>3114</v>
      </c>
      <c r="T730" s="6" t="s">
        <v>3115</v>
      </c>
      <c r="U730" s="6" t="s">
        <v>3133</v>
      </c>
      <c r="V730" s="6" t="s">
        <v>3121</v>
      </c>
      <c r="W730" s="6" t="s">
        <v>3137</v>
      </c>
      <c r="X730" s="38">
        <v>1</v>
      </c>
      <c r="AI730" s="38">
        <v>1</v>
      </c>
      <c r="AP730" s="33">
        <v>1</v>
      </c>
      <c r="AV730" s="38">
        <v>1</v>
      </c>
      <c r="AZ730" s="38">
        <v>1</v>
      </c>
      <c r="BC730" s="33">
        <v>1</v>
      </c>
    </row>
    <row r="731" spans="1:56" ht="15" customHeight="1" x14ac:dyDescent="0.35">
      <c r="A731" s="9">
        <v>730</v>
      </c>
      <c r="B731" s="3" t="s">
        <v>224</v>
      </c>
      <c r="C731" s="3">
        <v>644</v>
      </c>
      <c r="D731" s="3">
        <v>644</v>
      </c>
      <c r="F731" s="3" t="s">
        <v>1981</v>
      </c>
      <c r="G731" s="3" t="s">
        <v>1981</v>
      </c>
      <c r="H731" s="3" t="s">
        <v>315</v>
      </c>
      <c r="I731" s="3" t="s">
        <v>941</v>
      </c>
      <c r="J731" s="3" t="s">
        <v>1922</v>
      </c>
      <c r="K731" s="3" t="s">
        <v>1175</v>
      </c>
      <c r="L731" s="3" t="s">
        <v>1917</v>
      </c>
      <c r="M731" s="33" t="s">
        <v>903</v>
      </c>
      <c r="N731" s="27">
        <v>1.83</v>
      </c>
      <c r="P731" s="27">
        <v>1.83</v>
      </c>
      <c r="Q731" s="32" t="s">
        <v>2573</v>
      </c>
      <c r="R731" s="9" t="s">
        <v>3102</v>
      </c>
      <c r="S731" s="6" t="s">
        <v>3145</v>
      </c>
      <c r="T731" s="6" t="s">
        <v>3115</v>
      </c>
      <c r="U731" s="6" t="s">
        <v>3120</v>
      </c>
      <c r="V731" s="6" t="s">
        <v>3125</v>
      </c>
      <c r="W731" s="6" t="s">
        <v>3146</v>
      </c>
      <c r="X731" s="38">
        <v>1</v>
      </c>
      <c r="AA731" s="33">
        <v>1</v>
      </c>
      <c r="AC731" s="33">
        <v>1</v>
      </c>
      <c r="AI731" s="38">
        <v>1</v>
      </c>
      <c r="AO731" s="38">
        <v>1</v>
      </c>
      <c r="AV731" s="38">
        <v>1</v>
      </c>
      <c r="AW731" s="33">
        <v>1</v>
      </c>
      <c r="AX731" s="33">
        <v>1</v>
      </c>
      <c r="AZ731" s="38">
        <v>1</v>
      </c>
      <c r="BC731" s="33">
        <v>1</v>
      </c>
      <c r="BD731" s="33">
        <v>1</v>
      </c>
    </row>
    <row r="732" spans="1:56" ht="15" customHeight="1" x14ac:dyDescent="0.35">
      <c r="A732" s="9">
        <v>731</v>
      </c>
      <c r="B732" s="3" t="s">
        <v>1373</v>
      </c>
      <c r="C732" s="3">
        <v>645</v>
      </c>
      <c r="D732" s="3">
        <v>645</v>
      </c>
      <c r="F732" s="3" t="s">
        <v>149</v>
      </c>
      <c r="G732" s="75" t="s">
        <v>4490</v>
      </c>
      <c r="H732" s="3" t="s">
        <v>1520</v>
      </c>
      <c r="I732" s="3" t="s">
        <v>702</v>
      </c>
      <c r="J732" s="3" t="s">
        <v>1922</v>
      </c>
      <c r="K732" s="3" t="s">
        <v>918</v>
      </c>
      <c r="L732" s="3" t="s">
        <v>1916</v>
      </c>
      <c r="M732" s="33" t="s">
        <v>882</v>
      </c>
      <c r="P732" s="27">
        <v>2.2999999999999998</v>
      </c>
      <c r="Q732" s="32" t="s">
        <v>2574</v>
      </c>
      <c r="R732" s="9" t="s">
        <v>3097</v>
      </c>
      <c r="S732" s="6" t="s">
        <v>3122</v>
      </c>
      <c r="T732" s="6" t="s">
        <v>3115</v>
      </c>
      <c r="U732" s="6" t="s">
        <v>3133</v>
      </c>
      <c r="V732" s="6" t="s">
        <v>3121</v>
      </c>
      <c r="W732" s="6" t="s">
        <v>3136</v>
      </c>
      <c r="Y732" s="33">
        <v>1</v>
      </c>
      <c r="AI732" s="38">
        <v>1</v>
      </c>
      <c r="AP732" s="33">
        <v>1</v>
      </c>
      <c r="AV732" s="38">
        <v>1</v>
      </c>
      <c r="AZ732" s="38">
        <v>1</v>
      </c>
      <c r="BB732" s="39">
        <v>1</v>
      </c>
      <c r="BC732" s="33">
        <v>1</v>
      </c>
    </row>
    <row r="733" spans="1:56" ht="15" customHeight="1" x14ac:dyDescent="0.35">
      <c r="A733" s="9">
        <v>732</v>
      </c>
      <c r="B733" s="3" t="s">
        <v>676</v>
      </c>
      <c r="C733" s="3">
        <v>646</v>
      </c>
      <c r="D733" s="3">
        <v>646</v>
      </c>
      <c r="F733" s="81" t="s">
        <v>1905</v>
      </c>
      <c r="G733" s="82" t="s">
        <v>4491</v>
      </c>
      <c r="H733" s="3" t="s">
        <v>1205</v>
      </c>
      <c r="I733" s="3" t="s">
        <v>909</v>
      </c>
      <c r="J733" s="3" t="s">
        <v>1922</v>
      </c>
      <c r="K733" s="3" t="s">
        <v>918</v>
      </c>
      <c r="L733" s="3" t="s">
        <v>1916</v>
      </c>
      <c r="M733" s="33" t="s">
        <v>882</v>
      </c>
      <c r="P733" s="27">
        <v>2</v>
      </c>
      <c r="Q733" s="32" t="s">
        <v>2575</v>
      </c>
      <c r="R733" s="9" t="s">
        <v>3097</v>
      </c>
      <c r="S733" s="6" t="s">
        <v>3122</v>
      </c>
      <c r="T733" s="6" t="s">
        <v>3115</v>
      </c>
      <c r="U733" s="6" t="s">
        <v>3120</v>
      </c>
      <c r="V733" s="6" t="s">
        <v>3121</v>
      </c>
      <c r="W733" s="6" t="s">
        <v>3118</v>
      </c>
      <c r="Y733" s="33">
        <v>1</v>
      </c>
      <c r="AI733" s="38">
        <v>1</v>
      </c>
      <c r="AO733" s="38">
        <v>1</v>
      </c>
      <c r="AV733" s="38">
        <v>1</v>
      </c>
      <c r="AZ733" s="38">
        <v>1</v>
      </c>
    </row>
    <row r="734" spans="1:56" ht="15" customHeight="1" x14ac:dyDescent="0.35">
      <c r="A734" s="9">
        <v>733</v>
      </c>
      <c r="B734" s="3" t="s">
        <v>611</v>
      </c>
      <c r="C734" s="3">
        <v>647</v>
      </c>
      <c r="D734" s="3">
        <v>647</v>
      </c>
      <c r="E734" s="4"/>
      <c r="F734" s="3" t="s">
        <v>102</v>
      </c>
      <c r="G734" s="75" t="s">
        <v>4492</v>
      </c>
      <c r="H734" s="3" t="s">
        <v>1095</v>
      </c>
      <c r="I734" s="3" t="s">
        <v>702</v>
      </c>
      <c r="J734" s="3" t="s">
        <v>1922</v>
      </c>
      <c r="K734" s="3" t="s">
        <v>918</v>
      </c>
      <c r="L734" s="3" t="s">
        <v>1916</v>
      </c>
      <c r="M734" s="33" t="s">
        <v>882</v>
      </c>
      <c r="N734" s="4"/>
      <c r="O734" s="4"/>
      <c r="P734" s="83">
        <f>0.98+1.42+0.42</f>
        <v>2.82</v>
      </c>
      <c r="Q734" s="32" t="s">
        <v>2576</v>
      </c>
      <c r="R734" s="9" t="s">
        <v>3097</v>
      </c>
      <c r="S734" s="6" t="s">
        <v>3122</v>
      </c>
      <c r="T734" s="6" t="s">
        <v>3115</v>
      </c>
      <c r="U734" s="6" t="s">
        <v>3133</v>
      </c>
      <c r="V734" s="6" t="s">
        <v>3121</v>
      </c>
      <c r="W734" s="6" t="s">
        <v>3118</v>
      </c>
      <c r="Y734" s="33">
        <v>1</v>
      </c>
      <c r="AI734" s="38">
        <v>1</v>
      </c>
      <c r="AP734" s="33">
        <v>1</v>
      </c>
      <c r="AV734" s="38">
        <v>1</v>
      </c>
      <c r="AZ734" s="38">
        <v>1</v>
      </c>
    </row>
    <row r="735" spans="1:56" ht="15" customHeight="1" x14ac:dyDescent="0.35">
      <c r="A735" s="9">
        <v>734</v>
      </c>
      <c r="B735" s="3" t="s">
        <v>1816</v>
      </c>
      <c r="C735" s="3">
        <v>645</v>
      </c>
      <c r="D735" s="3">
        <v>645</v>
      </c>
      <c r="G735" s="6"/>
      <c r="Q735" s="32"/>
      <c r="R735" s="9"/>
      <c r="S735" s="6" t="s">
        <v>3132</v>
      </c>
      <c r="T735" s="6" t="s">
        <v>3132</v>
      </c>
      <c r="U735" s="6" t="s">
        <v>3132</v>
      </c>
      <c r="V735" s="6" t="s">
        <v>3132</v>
      </c>
      <c r="W735" s="6" t="s">
        <v>3132</v>
      </c>
    </row>
    <row r="736" spans="1:56" ht="15" customHeight="1" x14ac:dyDescent="0.35">
      <c r="A736" s="9">
        <v>735</v>
      </c>
      <c r="B736" s="3" t="s">
        <v>225</v>
      </c>
      <c r="C736" s="3">
        <v>649</v>
      </c>
      <c r="D736" s="3">
        <v>649</v>
      </c>
      <c r="F736" s="3" t="s">
        <v>1982</v>
      </c>
      <c r="G736" s="3" t="s">
        <v>1982</v>
      </c>
      <c r="H736" s="3" t="s">
        <v>1205</v>
      </c>
      <c r="I736" s="3" t="s">
        <v>909</v>
      </c>
      <c r="J736" s="3" t="s">
        <v>1922</v>
      </c>
      <c r="K736" s="3" t="s">
        <v>1150</v>
      </c>
      <c r="L736" s="3" t="s">
        <v>1917</v>
      </c>
      <c r="M736" s="33" t="s">
        <v>882</v>
      </c>
      <c r="P736" s="27">
        <v>1.65</v>
      </c>
      <c r="Q736" s="32" t="s">
        <v>2577</v>
      </c>
      <c r="R736" s="9" t="s">
        <v>3097</v>
      </c>
      <c r="S736" s="6" t="s">
        <v>3122</v>
      </c>
      <c r="T736" s="6" t="s">
        <v>3115</v>
      </c>
      <c r="U736" s="6" t="s">
        <v>3120</v>
      </c>
      <c r="V736" s="6" t="s">
        <v>3121</v>
      </c>
      <c r="W736" s="6" t="s">
        <v>3118</v>
      </c>
      <c r="Y736" s="33">
        <v>1</v>
      </c>
      <c r="AI736" s="38">
        <v>1</v>
      </c>
      <c r="AO736" s="38">
        <v>1</v>
      </c>
      <c r="AV736" s="38">
        <v>1</v>
      </c>
      <c r="AZ736" s="38">
        <v>1</v>
      </c>
    </row>
    <row r="737" spans="1:56" ht="15" customHeight="1" x14ac:dyDescent="0.35">
      <c r="A737" s="9">
        <v>736</v>
      </c>
      <c r="B737" s="3" t="s">
        <v>1504</v>
      </c>
      <c r="C737" s="3">
        <v>650</v>
      </c>
      <c r="D737" s="3">
        <v>650</v>
      </c>
      <c r="F737" s="3" t="s">
        <v>1555</v>
      </c>
      <c r="G737" s="3" t="s">
        <v>1555</v>
      </c>
      <c r="H737" s="3" t="s">
        <v>1492</v>
      </c>
      <c r="I737" s="3" t="s">
        <v>1084</v>
      </c>
      <c r="J737" s="3" t="s">
        <v>1922</v>
      </c>
      <c r="K737" s="3" t="s">
        <v>918</v>
      </c>
      <c r="L737" s="3" t="s">
        <v>1916</v>
      </c>
      <c r="M737" s="33" t="s">
        <v>878</v>
      </c>
      <c r="Q737" s="32" t="s">
        <v>2578</v>
      </c>
      <c r="R737" s="9" t="s">
        <v>3097</v>
      </c>
      <c r="S737" s="6" t="s">
        <v>3151</v>
      </c>
      <c r="T737" s="6" t="s">
        <v>3115</v>
      </c>
      <c r="U737" s="6" t="s">
        <v>3120</v>
      </c>
      <c r="V737" s="6" t="s">
        <v>3166</v>
      </c>
      <c r="W737" s="6" t="s">
        <v>3118</v>
      </c>
      <c r="X737" s="38">
        <v>1</v>
      </c>
      <c r="Y737" s="33">
        <v>1</v>
      </c>
      <c r="AI737" s="38">
        <v>1</v>
      </c>
      <c r="AO737" s="38">
        <v>1</v>
      </c>
      <c r="AV737" s="38">
        <v>1</v>
      </c>
      <c r="AW737" s="33">
        <v>1</v>
      </c>
      <c r="AZ737" s="38">
        <v>1</v>
      </c>
    </row>
    <row r="738" spans="1:56" ht="15" customHeight="1" x14ac:dyDescent="0.35">
      <c r="A738" s="9">
        <v>737</v>
      </c>
      <c r="B738" s="3" t="s">
        <v>226</v>
      </c>
      <c r="C738" s="3">
        <v>651</v>
      </c>
      <c r="D738" s="3">
        <v>651</v>
      </c>
      <c r="F738" s="3" t="s">
        <v>275</v>
      </c>
      <c r="G738" s="75" t="s">
        <v>4493</v>
      </c>
      <c r="H738" s="3" t="s">
        <v>1203</v>
      </c>
      <c r="I738" s="3" t="s">
        <v>702</v>
      </c>
      <c r="J738" s="3" t="s">
        <v>1922</v>
      </c>
      <c r="K738" s="3" t="s">
        <v>918</v>
      </c>
      <c r="L738" s="3" t="s">
        <v>1916</v>
      </c>
      <c r="M738" s="33" t="s">
        <v>878</v>
      </c>
      <c r="P738" s="83">
        <v>7.68</v>
      </c>
      <c r="Q738" s="32" t="s">
        <v>2579</v>
      </c>
      <c r="R738" s="9" t="s">
        <v>3097</v>
      </c>
      <c r="S738" s="6" t="s">
        <v>3114</v>
      </c>
      <c r="T738" s="6" t="s">
        <v>3115</v>
      </c>
      <c r="U738" s="6" t="s">
        <v>3133</v>
      </c>
      <c r="V738" s="6" t="s">
        <v>3121</v>
      </c>
      <c r="W738" s="6" t="s">
        <v>3118</v>
      </c>
      <c r="X738" s="38">
        <v>1</v>
      </c>
      <c r="AI738" s="38">
        <v>1</v>
      </c>
      <c r="AP738" s="33">
        <v>1</v>
      </c>
      <c r="AV738" s="38">
        <v>1</v>
      </c>
      <c r="AZ738" s="38">
        <v>1</v>
      </c>
    </row>
    <row r="739" spans="1:56" ht="15" customHeight="1" x14ac:dyDescent="0.35">
      <c r="A739" s="9">
        <v>738</v>
      </c>
      <c r="B739" s="3" t="s">
        <v>1983</v>
      </c>
      <c r="C739" s="3">
        <v>96</v>
      </c>
      <c r="D739" s="3">
        <v>96</v>
      </c>
      <c r="Q739" s="32"/>
      <c r="R739" s="9"/>
      <c r="S739" s="6" t="s">
        <v>3132</v>
      </c>
      <c r="T739" s="6" t="s">
        <v>3132</v>
      </c>
      <c r="U739" s="6" t="s">
        <v>3132</v>
      </c>
      <c r="V739" s="6" t="s">
        <v>3132</v>
      </c>
      <c r="W739" s="6" t="s">
        <v>3132</v>
      </c>
    </row>
    <row r="740" spans="1:56" ht="15" customHeight="1" x14ac:dyDescent="0.35">
      <c r="A740" s="9">
        <v>739</v>
      </c>
      <c r="B740" s="3" t="s">
        <v>650</v>
      </c>
      <c r="C740" s="3">
        <v>653</v>
      </c>
      <c r="D740" s="3">
        <v>653</v>
      </c>
      <c r="F740" s="3" t="s">
        <v>324</v>
      </c>
      <c r="G740" s="6" t="s">
        <v>4494</v>
      </c>
      <c r="H740" s="3" t="s">
        <v>325</v>
      </c>
      <c r="I740" s="3" t="s">
        <v>883</v>
      </c>
      <c r="J740" s="3" t="s">
        <v>1921</v>
      </c>
      <c r="K740" s="3" t="s">
        <v>932</v>
      </c>
      <c r="L740" s="3" t="s">
        <v>1918</v>
      </c>
      <c r="M740" s="33" t="s">
        <v>882</v>
      </c>
      <c r="N740" s="27">
        <v>2.25</v>
      </c>
      <c r="O740" s="27">
        <v>2.25</v>
      </c>
      <c r="P740" s="27">
        <v>2.25</v>
      </c>
      <c r="Q740" s="32" t="s">
        <v>2580</v>
      </c>
      <c r="R740" s="9" t="s">
        <v>3107</v>
      </c>
      <c r="S740" s="6" t="s">
        <v>3122</v>
      </c>
      <c r="T740" s="6" t="s">
        <v>3123</v>
      </c>
      <c r="U740" s="6" t="s">
        <v>3124</v>
      </c>
      <c r="V740" s="6" t="s">
        <v>3125</v>
      </c>
      <c r="W740" s="6" t="s">
        <v>3147</v>
      </c>
      <c r="Y740" s="33">
        <v>1</v>
      </c>
      <c r="AM740" s="33">
        <v>1</v>
      </c>
      <c r="AQ740" s="33">
        <v>1</v>
      </c>
      <c r="AV740" s="38">
        <v>1</v>
      </c>
      <c r="AW740" s="33">
        <v>1</v>
      </c>
      <c r="AX740" s="33">
        <v>1</v>
      </c>
      <c r="BC740" s="33">
        <v>1</v>
      </c>
    </row>
    <row r="741" spans="1:56" ht="15" customHeight="1" x14ac:dyDescent="0.35">
      <c r="A741" s="9">
        <v>740</v>
      </c>
      <c r="B741" s="3" t="s">
        <v>1817</v>
      </c>
      <c r="C741" s="3">
        <v>34</v>
      </c>
      <c r="D741" s="3">
        <v>34</v>
      </c>
      <c r="Q741" s="32"/>
      <c r="R741" s="9"/>
      <c r="S741" s="6" t="s">
        <v>3132</v>
      </c>
      <c r="T741" s="6" t="s">
        <v>3132</v>
      </c>
      <c r="U741" s="6" t="s">
        <v>3132</v>
      </c>
      <c r="V741" s="6" t="s">
        <v>3132</v>
      </c>
      <c r="W741" s="6" t="s">
        <v>3132</v>
      </c>
    </row>
    <row r="742" spans="1:56" ht="15" customHeight="1" x14ac:dyDescent="0.35">
      <c r="A742" s="9">
        <v>741</v>
      </c>
      <c r="B742" s="3" t="s">
        <v>1984</v>
      </c>
      <c r="C742" s="3">
        <v>96</v>
      </c>
      <c r="D742" s="3">
        <v>96</v>
      </c>
      <c r="Q742" s="32"/>
      <c r="R742" s="9"/>
      <c r="S742" s="6" t="s">
        <v>3132</v>
      </c>
      <c r="T742" s="6" t="s">
        <v>3132</v>
      </c>
      <c r="U742" s="6" t="s">
        <v>3132</v>
      </c>
      <c r="V742" s="6" t="s">
        <v>3132</v>
      </c>
      <c r="W742" s="6" t="s">
        <v>3132</v>
      </c>
    </row>
    <row r="743" spans="1:56" ht="15" customHeight="1" x14ac:dyDescent="0.35">
      <c r="A743" s="9">
        <v>742</v>
      </c>
      <c r="B743" s="3" t="s">
        <v>1818</v>
      </c>
      <c r="C743" s="3">
        <v>179</v>
      </c>
      <c r="D743" s="3">
        <v>179</v>
      </c>
      <c r="Q743" s="32"/>
      <c r="R743" s="9"/>
      <c r="S743" s="6" t="s">
        <v>3132</v>
      </c>
      <c r="T743" s="6" t="s">
        <v>3132</v>
      </c>
      <c r="U743" s="6" t="s">
        <v>3132</v>
      </c>
      <c r="V743" s="6" t="s">
        <v>3132</v>
      </c>
      <c r="W743" s="6" t="s">
        <v>3132</v>
      </c>
    </row>
    <row r="744" spans="1:56" ht="15" customHeight="1" x14ac:dyDescent="0.35">
      <c r="A744" s="9">
        <v>743</v>
      </c>
      <c r="B744" s="3" t="s">
        <v>1819</v>
      </c>
      <c r="C744" s="3">
        <v>927</v>
      </c>
      <c r="D744" s="3">
        <v>927</v>
      </c>
      <c r="Q744" s="32"/>
      <c r="R744" s="9"/>
      <c r="S744" s="6" t="s">
        <v>3132</v>
      </c>
      <c r="T744" s="6" t="s">
        <v>3132</v>
      </c>
      <c r="U744" s="6" t="s">
        <v>3132</v>
      </c>
      <c r="V744" s="6" t="s">
        <v>3132</v>
      </c>
      <c r="W744" s="6" t="s">
        <v>3132</v>
      </c>
    </row>
    <row r="745" spans="1:56" ht="15" customHeight="1" x14ac:dyDescent="0.35">
      <c r="A745" s="9">
        <v>744</v>
      </c>
      <c r="B745" s="3" t="s">
        <v>1820</v>
      </c>
      <c r="C745" s="3">
        <v>534</v>
      </c>
      <c r="D745" s="3">
        <v>534</v>
      </c>
      <c r="Q745" s="32"/>
      <c r="R745" s="9"/>
      <c r="S745" s="6" t="s">
        <v>3132</v>
      </c>
      <c r="T745" s="6" t="s">
        <v>3132</v>
      </c>
      <c r="U745" s="6" t="s">
        <v>3132</v>
      </c>
      <c r="V745" s="6" t="s">
        <v>3132</v>
      </c>
      <c r="W745" s="6" t="s">
        <v>3132</v>
      </c>
    </row>
    <row r="746" spans="1:56" ht="15" customHeight="1" x14ac:dyDescent="0.35">
      <c r="A746" s="9">
        <v>745</v>
      </c>
      <c r="B746" s="3" t="s">
        <v>3565</v>
      </c>
      <c r="C746" s="3">
        <v>66</v>
      </c>
      <c r="D746" s="3">
        <v>66</v>
      </c>
      <c r="F746" s="3" t="s">
        <v>770</v>
      </c>
      <c r="G746" s="6" t="s">
        <v>4233</v>
      </c>
      <c r="H746" s="3" t="s">
        <v>913</v>
      </c>
      <c r="I746" s="3" t="s">
        <v>909</v>
      </c>
      <c r="J746" s="3" t="s">
        <v>1922</v>
      </c>
      <c r="K746" s="3" t="s">
        <v>932</v>
      </c>
      <c r="L746" s="3" t="s">
        <v>1918</v>
      </c>
      <c r="M746" s="33" t="s">
        <v>882</v>
      </c>
      <c r="P746" s="27">
        <v>2.36</v>
      </c>
      <c r="Q746" s="32" t="s">
        <v>2581</v>
      </c>
      <c r="R746" s="9" t="s">
        <v>3100</v>
      </c>
      <c r="S746" s="6" t="s">
        <v>3122</v>
      </c>
      <c r="T746" s="6" t="s">
        <v>3115</v>
      </c>
      <c r="U746" s="6" t="s">
        <v>3120</v>
      </c>
      <c r="V746" s="6" t="s">
        <v>3128</v>
      </c>
      <c r="W746" s="6" t="s">
        <v>3139</v>
      </c>
      <c r="Y746" s="33">
        <v>1</v>
      </c>
      <c r="AI746" s="38">
        <v>1</v>
      </c>
      <c r="AO746" s="38">
        <v>1</v>
      </c>
      <c r="AW746" s="33">
        <v>1</v>
      </c>
      <c r="BD746" s="33">
        <v>1</v>
      </c>
    </row>
    <row r="747" spans="1:56" ht="15" customHeight="1" x14ac:dyDescent="0.35">
      <c r="A747" s="9">
        <v>746</v>
      </c>
      <c r="B747" s="3" t="s">
        <v>280</v>
      </c>
      <c r="C747" s="3">
        <v>660</v>
      </c>
      <c r="D747" s="3">
        <v>660</v>
      </c>
      <c r="E747" s="6" t="s">
        <v>2028</v>
      </c>
      <c r="F747" s="3" t="s">
        <v>1570</v>
      </c>
      <c r="G747" s="3" t="s">
        <v>1570</v>
      </c>
      <c r="H747" s="3" t="s">
        <v>974</v>
      </c>
      <c r="I747" s="3" t="s">
        <v>881</v>
      </c>
      <c r="J747" s="3" t="s">
        <v>1922</v>
      </c>
      <c r="K747" s="3" t="s">
        <v>1155</v>
      </c>
      <c r="L747" s="3" t="s">
        <v>1919</v>
      </c>
      <c r="M747" s="33" t="s">
        <v>878</v>
      </c>
      <c r="Q747" s="32" t="s">
        <v>2582</v>
      </c>
      <c r="R747" s="9" t="s">
        <v>3098</v>
      </c>
      <c r="S747" s="6" t="s">
        <v>3114</v>
      </c>
      <c r="T747" s="6" t="s">
        <v>3115</v>
      </c>
      <c r="U747" s="6" t="s">
        <v>3116</v>
      </c>
      <c r="V747" s="6" t="s">
        <v>3121</v>
      </c>
      <c r="W747" s="6" t="s">
        <v>3118</v>
      </c>
      <c r="X747" s="38">
        <v>1</v>
      </c>
      <c r="AI747" s="38">
        <v>1</v>
      </c>
      <c r="AR747" s="33">
        <v>1</v>
      </c>
      <c r="AV747" s="38">
        <v>1</v>
      </c>
      <c r="AZ747" s="38">
        <v>1</v>
      </c>
    </row>
    <row r="748" spans="1:56" ht="15" customHeight="1" x14ac:dyDescent="0.35">
      <c r="A748" s="9">
        <v>747</v>
      </c>
      <c r="D748" s="3">
        <v>660</v>
      </c>
      <c r="E748" s="6" t="s">
        <v>2029</v>
      </c>
      <c r="F748" s="3" t="s">
        <v>1570</v>
      </c>
      <c r="G748" s="3" t="s">
        <v>1570</v>
      </c>
      <c r="H748" s="3" t="s">
        <v>974</v>
      </c>
      <c r="I748" s="3" t="s">
        <v>881</v>
      </c>
      <c r="J748" s="3" t="s">
        <v>1922</v>
      </c>
      <c r="P748" s="27">
        <v>7.77</v>
      </c>
      <c r="Q748" s="32" t="s">
        <v>2583</v>
      </c>
      <c r="R748" s="9" t="s">
        <v>3097</v>
      </c>
      <c r="S748" s="6" t="s">
        <v>3114</v>
      </c>
      <c r="T748" s="6" t="s">
        <v>3115</v>
      </c>
      <c r="U748" s="6" t="s">
        <v>3120</v>
      </c>
      <c r="V748" s="6" t="s">
        <v>3121</v>
      </c>
      <c r="W748" s="6" t="s">
        <v>3118</v>
      </c>
      <c r="X748" s="38">
        <v>1</v>
      </c>
      <c r="AI748" s="38">
        <v>1</v>
      </c>
      <c r="AO748" s="38">
        <v>1</v>
      </c>
      <c r="AV748" s="38">
        <v>1</v>
      </c>
      <c r="AZ748" s="38">
        <v>1</v>
      </c>
    </row>
    <row r="749" spans="1:56" ht="15" customHeight="1" x14ac:dyDescent="0.35">
      <c r="A749" s="9">
        <v>748</v>
      </c>
      <c r="B749" s="3" t="s">
        <v>281</v>
      </c>
      <c r="C749" s="3">
        <v>661</v>
      </c>
      <c r="D749" s="3">
        <v>661</v>
      </c>
      <c r="F749" s="3" t="s">
        <v>1555</v>
      </c>
      <c r="G749" s="3" t="s">
        <v>1555</v>
      </c>
      <c r="H749" s="3" t="s">
        <v>1014</v>
      </c>
      <c r="I749" s="3" t="s">
        <v>909</v>
      </c>
      <c r="J749" s="3" t="s">
        <v>1922</v>
      </c>
      <c r="K749" s="3" t="s">
        <v>1155</v>
      </c>
      <c r="L749" s="3" t="s">
        <v>1919</v>
      </c>
      <c r="M749" s="33" t="s">
        <v>903</v>
      </c>
      <c r="P749" s="27">
        <v>1.34</v>
      </c>
      <c r="Q749" s="32" t="s">
        <v>2584</v>
      </c>
      <c r="R749" s="9" t="s">
        <v>3097</v>
      </c>
      <c r="S749" s="6" t="s">
        <v>3155</v>
      </c>
      <c r="T749" s="6" t="s">
        <v>3115</v>
      </c>
      <c r="U749" s="6" t="s">
        <v>3120</v>
      </c>
      <c r="V749" s="6" t="s">
        <v>3121</v>
      </c>
      <c r="W749" s="6" t="s">
        <v>3118</v>
      </c>
      <c r="X749" s="38">
        <v>1</v>
      </c>
      <c r="AA749" s="33">
        <v>1</v>
      </c>
      <c r="AI749" s="38">
        <v>1</v>
      </c>
      <c r="AO749" s="38">
        <v>1</v>
      </c>
      <c r="AV749" s="38">
        <v>1</v>
      </c>
      <c r="AZ749" s="38">
        <v>1</v>
      </c>
    </row>
    <row r="750" spans="1:56" ht="15" customHeight="1" x14ac:dyDescent="0.35">
      <c r="A750" s="9">
        <v>749</v>
      </c>
      <c r="B750" s="3" t="s">
        <v>299</v>
      </c>
      <c r="C750" s="3">
        <v>662</v>
      </c>
      <c r="D750" s="3">
        <v>662</v>
      </c>
      <c r="F750" s="3" t="s">
        <v>478</v>
      </c>
      <c r="G750" s="75" t="s">
        <v>4495</v>
      </c>
      <c r="H750" s="3" t="s">
        <v>1174</v>
      </c>
      <c r="I750" s="3" t="s">
        <v>702</v>
      </c>
      <c r="J750" s="3" t="s">
        <v>1922</v>
      </c>
      <c r="K750" s="3" t="s">
        <v>932</v>
      </c>
      <c r="L750" s="3" t="s">
        <v>1918</v>
      </c>
      <c r="M750" s="33" t="s">
        <v>878</v>
      </c>
      <c r="P750" s="27">
        <v>1.82</v>
      </c>
      <c r="Q750" s="32" t="s">
        <v>2585</v>
      </c>
      <c r="R750" s="9" t="s">
        <v>3097</v>
      </c>
      <c r="S750" s="6" t="s">
        <v>3114</v>
      </c>
      <c r="T750" s="6" t="s">
        <v>3115</v>
      </c>
      <c r="U750" s="6" t="s">
        <v>3133</v>
      </c>
      <c r="V750" s="6" t="s">
        <v>3121</v>
      </c>
      <c r="W750" s="6" t="s">
        <v>3118</v>
      </c>
      <c r="X750" s="38">
        <v>1</v>
      </c>
      <c r="AI750" s="38">
        <v>1</v>
      </c>
      <c r="AP750" s="33">
        <v>1</v>
      </c>
      <c r="AV750" s="38">
        <v>1</v>
      </c>
      <c r="AZ750" s="38">
        <v>1</v>
      </c>
    </row>
    <row r="751" spans="1:56" ht="15" customHeight="1" x14ac:dyDescent="0.35">
      <c r="A751" s="9">
        <v>750</v>
      </c>
      <c r="B751" s="3" t="s">
        <v>300</v>
      </c>
      <c r="C751" s="3">
        <v>663</v>
      </c>
      <c r="D751" s="3">
        <v>663</v>
      </c>
      <c r="F751" s="3" t="s">
        <v>479</v>
      </c>
      <c r="G751" s="75" t="s">
        <v>4496</v>
      </c>
      <c r="H751" s="3" t="s">
        <v>1174</v>
      </c>
      <c r="I751" s="3" t="s">
        <v>702</v>
      </c>
      <c r="J751" s="3" t="s">
        <v>1922</v>
      </c>
      <c r="K751" s="3" t="s">
        <v>932</v>
      </c>
      <c r="L751" s="3" t="s">
        <v>1918</v>
      </c>
      <c r="M751" s="33" t="s">
        <v>878</v>
      </c>
      <c r="P751" s="27">
        <v>2.76</v>
      </c>
      <c r="Q751" s="32" t="s">
        <v>2586</v>
      </c>
      <c r="R751" s="9" t="s">
        <v>3097</v>
      </c>
      <c r="S751" s="6" t="s">
        <v>3114</v>
      </c>
      <c r="T751" s="6" t="s">
        <v>3115</v>
      </c>
      <c r="U751" s="6" t="s">
        <v>3133</v>
      </c>
      <c r="V751" s="6" t="s">
        <v>3121</v>
      </c>
      <c r="W751" s="6" t="s">
        <v>3118</v>
      </c>
      <c r="X751" s="38">
        <v>1</v>
      </c>
      <c r="AI751" s="38">
        <v>1</v>
      </c>
      <c r="AP751" s="33">
        <v>1</v>
      </c>
      <c r="AV751" s="38">
        <v>1</v>
      </c>
      <c r="AZ751" s="38">
        <v>1</v>
      </c>
    </row>
    <row r="752" spans="1:56" ht="15" customHeight="1" x14ac:dyDescent="0.35">
      <c r="A752" s="9">
        <v>751</v>
      </c>
      <c r="B752" s="3" t="s">
        <v>301</v>
      </c>
      <c r="C752" s="3">
        <v>664</v>
      </c>
      <c r="D752" s="3">
        <v>664</v>
      </c>
      <c r="F752" s="3" t="s">
        <v>1985</v>
      </c>
      <c r="G752" s="3" t="s">
        <v>1985</v>
      </c>
      <c r="H752" s="3" t="s">
        <v>916</v>
      </c>
      <c r="I752" s="3" t="s">
        <v>883</v>
      </c>
      <c r="J752" s="3" t="s">
        <v>1921</v>
      </c>
      <c r="K752" s="3" t="s">
        <v>932</v>
      </c>
      <c r="L752" s="3" t="s">
        <v>1918</v>
      </c>
      <c r="M752" s="33" t="s">
        <v>882</v>
      </c>
      <c r="N752" s="27">
        <v>4.32</v>
      </c>
      <c r="P752" s="27">
        <v>4.32</v>
      </c>
      <c r="Q752" s="32" t="s">
        <v>2587</v>
      </c>
      <c r="R752" s="9" t="s">
        <v>3107</v>
      </c>
      <c r="S752" s="6" t="s">
        <v>3122</v>
      </c>
      <c r="T752" s="6" t="s">
        <v>3123</v>
      </c>
      <c r="U752" s="6" t="s">
        <v>3124</v>
      </c>
      <c r="V752" s="6" t="s">
        <v>3125</v>
      </c>
      <c r="W752" s="6" t="s">
        <v>3118</v>
      </c>
      <c r="Y752" s="33">
        <v>1</v>
      </c>
      <c r="AM752" s="33">
        <v>1</v>
      </c>
      <c r="AQ752" s="33">
        <v>1</v>
      </c>
      <c r="AV752" s="38">
        <v>1</v>
      </c>
      <c r="AW752" s="33">
        <v>1</v>
      </c>
      <c r="AX752" s="33">
        <v>1</v>
      </c>
      <c r="AZ752" s="38">
        <v>1</v>
      </c>
    </row>
    <row r="753" spans="1:56" ht="15" customHeight="1" x14ac:dyDescent="0.35">
      <c r="A753" s="9">
        <v>752</v>
      </c>
      <c r="B753" s="3" t="s">
        <v>1821</v>
      </c>
      <c r="C753" s="3">
        <v>602</v>
      </c>
      <c r="D753" s="3">
        <v>602</v>
      </c>
      <c r="Q753" s="32"/>
      <c r="R753" s="9"/>
      <c r="S753" s="6" t="s">
        <v>3132</v>
      </c>
      <c r="T753" s="6" t="s">
        <v>3132</v>
      </c>
      <c r="U753" s="6" t="s">
        <v>3132</v>
      </c>
      <c r="V753" s="6" t="s">
        <v>3132</v>
      </c>
      <c r="W753" s="6" t="s">
        <v>3132</v>
      </c>
    </row>
    <row r="754" spans="1:56" ht="15" customHeight="1" x14ac:dyDescent="0.35">
      <c r="A754" s="9">
        <v>753</v>
      </c>
      <c r="B754" s="3" t="s">
        <v>302</v>
      </c>
      <c r="C754" s="3">
        <v>666</v>
      </c>
      <c r="D754" s="3">
        <v>666</v>
      </c>
      <c r="F754" s="5" t="s">
        <v>558</v>
      </c>
      <c r="G754" s="6" t="s">
        <v>4497</v>
      </c>
      <c r="H754" s="3" t="s">
        <v>1205</v>
      </c>
      <c r="I754" s="3" t="s">
        <v>909</v>
      </c>
      <c r="J754" s="3" t="s">
        <v>1922</v>
      </c>
      <c r="K754" s="3" t="s">
        <v>932</v>
      </c>
      <c r="L754" s="3" t="s">
        <v>1918</v>
      </c>
      <c r="M754" s="33" t="s">
        <v>882</v>
      </c>
      <c r="P754" s="27">
        <v>2.84</v>
      </c>
      <c r="Q754" s="32" t="s">
        <v>2588</v>
      </c>
      <c r="R754" s="9" t="s">
        <v>3097</v>
      </c>
      <c r="S754" s="6" t="s">
        <v>3122</v>
      </c>
      <c r="T754" s="6" t="s">
        <v>3115</v>
      </c>
      <c r="U754" s="6" t="s">
        <v>3120</v>
      </c>
      <c r="V754" s="6" t="s">
        <v>3121</v>
      </c>
      <c r="W754" s="6" t="s">
        <v>3118</v>
      </c>
      <c r="Y754" s="33">
        <v>1</v>
      </c>
      <c r="AI754" s="38">
        <v>1</v>
      </c>
      <c r="AO754" s="38">
        <v>1</v>
      </c>
      <c r="AV754" s="38">
        <v>1</v>
      </c>
      <c r="AZ754" s="38">
        <v>1</v>
      </c>
    </row>
    <row r="755" spans="1:56" ht="15" customHeight="1" x14ac:dyDescent="0.35">
      <c r="A755" s="9">
        <v>754</v>
      </c>
      <c r="B755" s="3" t="s">
        <v>274</v>
      </c>
      <c r="C755" s="3">
        <v>574</v>
      </c>
      <c r="D755" s="3">
        <v>574</v>
      </c>
      <c r="Q755" s="32"/>
      <c r="R755" s="9"/>
      <c r="S755" s="6" t="s">
        <v>3132</v>
      </c>
      <c r="T755" s="6" t="s">
        <v>3132</v>
      </c>
      <c r="U755" s="6" t="s">
        <v>3132</v>
      </c>
      <c r="V755" s="6" t="s">
        <v>3132</v>
      </c>
      <c r="W755" s="6" t="s">
        <v>3132</v>
      </c>
    </row>
    <row r="756" spans="1:56" ht="15" customHeight="1" x14ac:dyDescent="0.35">
      <c r="A756" s="9">
        <v>755</v>
      </c>
      <c r="B756" s="3" t="s">
        <v>1822</v>
      </c>
      <c r="C756" s="3">
        <v>299</v>
      </c>
      <c r="D756" s="3">
        <v>299</v>
      </c>
      <c r="H756" s="76"/>
      <c r="Q756" s="32"/>
      <c r="R756" s="9"/>
      <c r="S756" s="6" t="s">
        <v>3132</v>
      </c>
      <c r="T756" s="6" t="s">
        <v>3132</v>
      </c>
      <c r="U756" s="6" t="s">
        <v>3132</v>
      </c>
      <c r="V756" s="6" t="s">
        <v>3132</v>
      </c>
      <c r="W756" s="6" t="s">
        <v>3132</v>
      </c>
    </row>
    <row r="757" spans="1:56" ht="15" customHeight="1" x14ac:dyDescent="0.35">
      <c r="A757" s="9">
        <v>756</v>
      </c>
      <c r="B757" s="3" t="s">
        <v>303</v>
      </c>
      <c r="C757" s="3">
        <v>669</v>
      </c>
      <c r="D757" s="3">
        <v>669</v>
      </c>
      <c r="F757" s="3" t="s">
        <v>1906</v>
      </c>
      <c r="G757" s="75" t="s">
        <v>4498</v>
      </c>
      <c r="H757" s="3" t="s">
        <v>975</v>
      </c>
      <c r="I757" s="3" t="s">
        <v>702</v>
      </c>
      <c r="J757" s="3" t="s">
        <v>1922</v>
      </c>
      <c r="K757" s="3" t="s">
        <v>932</v>
      </c>
      <c r="L757" s="3" t="s">
        <v>1918</v>
      </c>
      <c r="M757" s="33" t="s">
        <v>878</v>
      </c>
      <c r="P757" s="27">
        <v>1.78</v>
      </c>
      <c r="Q757" s="32" t="s">
        <v>2589</v>
      </c>
      <c r="R757" s="9" t="s">
        <v>3097</v>
      </c>
      <c r="S757" s="6" t="s">
        <v>3114</v>
      </c>
      <c r="T757" s="6" t="s">
        <v>3115</v>
      </c>
      <c r="U757" s="6" t="s">
        <v>3133</v>
      </c>
      <c r="V757" s="6" t="s">
        <v>3121</v>
      </c>
      <c r="W757" s="6" t="s">
        <v>3118</v>
      </c>
      <c r="X757" s="38">
        <v>1</v>
      </c>
      <c r="AI757" s="38">
        <v>1</v>
      </c>
      <c r="AP757" s="33">
        <v>1</v>
      </c>
      <c r="AV757" s="38">
        <v>1</v>
      </c>
      <c r="AZ757" s="38">
        <v>1</v>
      </c>
    </row>
    <row r="758" spans="1:56" ht="15" customHeight="1" x14ac:dyDescent="0.35">
      <c r="A758" s="9">
        <v>757</v>
      </c>
      <c r="B758" s="3" t="s">
        <v>304</v>
      </c>
      <c r="C758" s="3">
        <v>670</v>
      </c>
      <c r="D758" s="3">
        <v>670</v>
      </c>
      <c r="E758" s="6" t="s">
        <v>2028</v>
      </c>
      <c r="F758" s="3" t="s">
        <v>1048</v>
      </c>
      <c r="G758" s="3" t="s">
        <v>1048</v>
      </c>
      <c r="H758" s="3" t="s">
        <v>1055</v>
      </c>
      <c r="I758" s="3" t="s">
        <v>881</v>
      </c>
      <c r="J758" s="3" t="s">
        <v>1922</v>
      </c>
      <c r="K758" s="3" t="s">
        <v>918</v>
      </c>
      <c r="L758" s="3" t="s">
        <v>1916</v>
      </c>
      <c r="M758" s="33" t="s">
        <v>878</v>
      </c>
      <c r="Q758" s="32" t="s">
        <v>2590</v>
      </c>
      <c r="R758" s="9" t="s">
        <v>3098</v>
      </c>
      <c r="S758" s="6" t="s">
        <v>3114</v>
      </c>
      <c r="T758" s="6" t="s">
        <v>3115</v>
      </c>
      <c r="U758" s="6" t="s">
        <v>3116</v>
      </c>
      <c r="V758" s="6" t="s">
        <v>3128</v>
      </c>
      <c r="W758" s="6" t="s">
        <v>3118</v>
      </c>
      <c r="X758" s="38">
        <v>1</v>
      </c>
      <c r="AI758" s="38">
        <v>1</v>
      </c>
      <c r="AR758" s="33">
        <v>1</v>
      </c>
      <c r="AW758" s="33">
        <v>1</v>
      </c>
      <c r="AZ758" s="38">
        <v>1</v>
      </c>
    </row>
    <row r="759" spans="1:56" ht="15" customHeight="1" x14ac:dyDescent="0.35">
      <c r="A759" s="9">
        <v>758</v>
      </c>
      <c r="D759" s="3">
        <v>670</v>
      </c>
      <c r="E759" s="6" t="s">
        <v>2029</v>
      </c>
      <c r="F759" s="3" t="s">
        <v>1048</v>
      </c>
      <c r="G759" s="3" t="s">
        <v>1048</v>
      </c>
      <c r="H759" s="3" t="s">
        <v>1055</v>
      </c>
      <c r="I759" s="3" t="s">
        <v>881</v>
      </c>
      <c r="J759" s="3" t="s">
        <v>1922</v>
      </c>
      <c r="Q759" s="32" t="s">
        <v>2591</v>
      </c>
      <c r="R759" s="9" t="s">
        <v>3098</v>
      </c>
      <c r="S759" s="6" t="s">
        <v>3135</v>
      </c>
      <c r="T759" s="6" t="s">
        <v>3156</v>
      </c>
      <c r="U759" s="6" t="s">
        <v>3120</v>
      </c>
      <c r="V759" s="6" t="s">
        <v>3128</v>
      </c>
      <c r="W759" s="6" t="s">
        <v>3142</v>
      </c>
      <c r="X759" s="38">
        <v>1</v>
      </c>
      <c r="AD759" s="33">
        <v>1</v>
      </c>
      <c r="AI759" s="38">
        <v>1</v>
      </c>
      <c r="AJ759" s="33">
        <v>1</v>
      </c>
      <c r="AO759" s="38">
        <v>1</v>
      </c>
      <c r="AW759" s="33">
        <v>1</v>
      </c>
      <c r="AZ759" s="38">
        <v>1</v>
      </c>
      <c r="BA759" s="39">
        <v>1</v>
      </c>
    </row>
    <row r="760" spans="1:56" ht="15" customHeight="1" x14ac:dyDescent="0.35">
      <c r="A760" s="9">
        <v>759</v>
      </c>
      <c r="B760" s="3" t="s">
        <v>305</v>
      </c>
      <c r="C760" s="3">
        <v>671</v>
      </c>
      <c r="D760" s="3">
        <v>671</v>
      </c>
      <c r="F760" s="3" t="s">
        <v>464</v>
      </c>
      <c r="G760" s="6" t="s">
        <v>4499</v>
      </c>
      <c r="H760" s="3" t="s">
        <v>1369</v>
      </c>
      <c r="I760" s="3" t="s">
        <v>904</v>
      </c>
      <c r="J760" s="3" t="s">
        <v>1922</v>
      </c>
      <c r="K760" s="3" t="s">
        <v>932</v>
      </c>
      <c r="L760" s="3" t="s">
        <v>1918</v>
      </c>
      <c r="M760" s="33" t="s">
        <v>878</v>
      </c>
      <c r="P760" s="27">
        <v>1.29</v>
      </c>
      <c r="Q760" s="32" t="s">
        <v>2592</v>
      </c>
      <c r="R760" s="9" t="s">
        <v>3097</v>
      </c>
      <c r="S760" s="6" t="s">
        <v>3114</v>
      </c>
      <c r="T760" s="6" t="s">
        <v>3115</v>
      </c>
      <c r="U760" s="6" t="s">
        <v>3133</v>
      </c>
      <c r="V760" s="6" t="s">
        <v>3121</v>
      </c>
      <c r="W760" s="6" t="s">
        <v>3137</v>
      </c>
      <c r="X760" s="38">
        <v>1</v>
      </c>
      <c r="AI760" s="38">
        <v>1</v>
      </c>
      <c r="AP760" s="33">
        <v>1</v>
      </c>
      <c r="AV760" s="38">
        <v>1</v>
      </c>
      <c r="AZ760" s="38">
        <v>1</v>
      </c>
      <c r="BC760" s="33">
        <v>1</v>
      </c>
    </row>
    <row r="761" spans="1:56" ht="15" customHeight="1" x14ac:dyDescent="0.35">
      <c r="A761" s="9">
        <v>760</v>
      </c>
      <c r="B761" s="3" t="s">
        <v>3567</v>
      </c>
      <c r="C761" s="3">
        <v>771</v>
      </c>
      <c r="D761" s="3">
        <v>771</v>
      </c>
      <c r="F761" s="3" t="s">
        <v>385</v>
      </c>
      <c r="G761" s="6" t="s">
        <v>4500</v>
      </c>
      <c r="H761" s="3" t="s">
        <v>913</v>
      </c>
      <c r="I761" s="3" t="s">
        <v>909</v>
      </c>
      <c r="J761" s="3" t="s">
        <v>1922</v>
      </c>
      <c r="K761" s="3" t="s">
        <v>918</v>
      </c>
      <c r="L761" s="3" t="s">
        <v>1916</v>
      </c>
      <c r="M761" s="33" t="s">
        <v>882</v>
      </c>
      <c r="P761" s="27">
        <v>4.25</v>
      </c>
      <c r="Q761" s="32" t="s">
        <v>2593</v>
      </c>
      <c r="R761" s="9" t="s">
        <v>3100</v>
      </c>
      <c r="S761" s="6" t="s">
        <v>3122</v>
      </c>
      <c r="T761" s="6" t="s">
        <v>3115</v>
      </c>
      <c r="U761" s="6" t="s">
        <v>3120</v>
      </c>
      <c r="V761" s="6" t="s">
        <v>3128</v>
      </c>
      <c r="W761" s="6" t="s">
        <v>3140</v>
      </c>
      <c r="Y761" s="33">
        <v>1</v>
      </c>
      <c r="AI761" s="38">
        <v>1</v>
      </c>
      <c r="AO761" s="38">
        <v>1</v>
      </c>
      <c r="AW761" s="33">
        <v>1</v>
      </c>
      <c r="BC761" s="33">
        <v>1</v>
      </c>
      <c r="BD761" s="33">
        <v>1</v>
      </c>
    </row>
    <row r="762" spans="1:56" ht="15" customHeight="1" x14ac:dyDescent="0.35">
      <c r="A762" s="9">
        <v>761</v>
      </c>
      <c r="B762" s="3" t="s">
        <v>307</v>
      </c>
      <c r="C762" s="3">
        <v>673</v>
      </c>
      <c r="D762" s="3">
        <v>673</v>
      </c>
      <c r="F762" s="3" t="s">
        <v>1907</v>
      </c>
      <c r="G762" s="3" t="s">
        <v>4501</v>
      </c>
      <c r="H762" s="3" t="s">
        <v>923</v>
      </c>
      <c r="I762" s="3" t="s">
        <v>909</v>
      </c>
      <c r="J762" s="3" t="s">
        <v>1922</v>
      </c>
      <c r="K762" s="3" t="s">
        <v>932</v>
      </c>
      <c r="L762" s="3" t="s">
        <v>1918</v>
      </c>
      <c r="M762" s="33" t="s">
        <v>878</v>
      </c>
      <c r="P762" s="27">
        <v>2.44</v>
      </c>
      <c r="Q762" s="32" t="s">
        <v>2594</v>
      </c>
      <c r="R762" s="9" t="s">
        <v>3097</v>
      </c>
      <c r="S762" s="6" t="s">
        <v>3114</v>
      </c>
      <c r="T762" s="6" t="s">
        <v>3115</v>
      </c>
      <c r="U762" s="6" t="s">
        <v>3120</v>
      </c>
      <c r="V762" s="6" t="s">
        <v>3121</v>
      </c>
      <c r="W762" s="6" t="s">
        <v>3118</v>
      </c>
      <c r="X762" s="38">
        <v>1</v>
      </c>
      <c r="AI762" s="38">
        <v>1</v>
      </c>
      <c r="AO762" s="38">
        <v>1</v>
      </c>
      <c r="AV762" s="38">
        <v>1</v>
      </c>
      <c r="AZ762" s="38">
        <v>1</v>
      </c>
    </row>
    <row r="763" spans="1:56" ht="15" customHeight="1" x14ac:dyDescent="0.35">
      <c r="A763" s="9">
        <v>762</v>
      </c>
      <c r="B763" s="3" t="s">
        <v>1823</v>
      </c>
      <c r="C763" s="3">
        <v>176</v>
      </c>
      <c r="D763" s="3">
        <v>176</v>
      </c>
      <c r="Q763" s="32"/>
      <c r="R763" s="9"/>
      <c r="S763" s="6" t="s">
        <v>3132</v>
      </c>
      <c r="T763" s="6" t="s">
        <v>3132</v>
      </c>
      <c r="U763" s="6" t="s">
        <v>3132</v>
      </c>
      <c r="V763" s="6" t="s">
        <v>3132</v>
      </c>
      <c r="W763" s="6" t="s">
        <v>3132</v>
      </c>
    </row>
    <row r="764" spans="1:56" ht="15" customHeight="1" x14ac:dyDescent="0.35">
      <c r="A764" s="9">
        <v>763</v>
      </c>
      <c r="B764" s="3" t="s">
        <v>1824</v>
      </c>
      <c r="C764" s="3">
        <v>155</v>
      </c>
      <c r="D764" s="3">
        <v>155</v>
      </c>
      <c r="Q764" s="32"/>
      <c r="R764" s="9"/>
      <c r="S764" s="6" t="s">
        <v>3132</v>
      </c>
      <c r="T764" s="6" t="s">
        <v>3132</v>
      </c>
      <c r="U764" s="6" t="s">
        <v>3132</v>
      </c>
      <c r="V764" s="6" t="s">
        <v>3132</v>
      </c>
      <c r="W764" s="6" t="s">
        <v>3132</v>
      </c>
    </row>
    <row r="765" spans="1:56" ht="15" customHeight="1" x14ac:dyDescent="0.35">
      <c r="A765" s="9">
        <v>764</v>
      </c>
      <c r="B765" s="3" t="s">
        <v>308</v>
      </c>
      <c r="C765" s="3">
        <v>676</v>
      </c>
      <c r="D765" s="3">
        <v>676</v>
      </c>
      <c r="F765" s="3" t="s">
        <v>379</v>
      </c>
      <c r="G765" s="75" t="s">
        <v>4502</v>
      </c>
      <c r="H765" s="3" t="s">
        <v>1034</v>
      </c>
      <c r="I765" s="3" t="s">
        <v>702</v>
      </c>
      <c r="J765" s="3" t="s">
        <v>1922</v>
      </c>
      <c r="K765" s="3" t="s">
        <v>918</v>
      </c>
      <c r="L765" s="3" t="s">
        <v>1916</v>
      </c>
      <c r="M765" s="33" t="s">
        <v>878</v>
      </c>
      <c r="P765" s="27">
        <v>2.4500000000000002</v>
      </c>
      <c r="Q765" s="32" t="s">
        <v>2595</v>
      </c>
      <c r="R765" s="9" t="s">
        <v>3097</v>
      </c>
      <c r="S765" s="6" t="s">
        <v>3114</v>
      </c>
      <c r="T765" s="6" t="s">
        <v>3115</v>
      </c>
      <c r="U765" s="6" t="s">
        <v>3133</v>
      </c>
      <c r="V765" s="6" t="s">
        <v>3121</v>
      </c>
      <c r="W765" s="6" t="s">
        <v>3118</v>
      </c>
      <c r="X765" s="38">
        <v>1</v>
      </c>
      <c r="AI765" s="38">
        <v>1</v>
      </c>
      <c r="AP765" s="33">
        <v>1</v>
      </c>
      <c r="AV765" s="38">
        <v>1</v>
      </c>
      <c r="AZ765" s="38">
        <v>1</v>
      </c>
    </row>
    <row r="766" spans="1:56" ht="15" customHeight="1" x14ac:dyDescent="0.35">
      <c r="A766" s="9">
        <v>765</v>
      </c>
      <c r="B766" s="3" t="s">
        <v>1825</v>
      </c>
      <c r="C766" s="3">
        <v>496</v>
      </c>
      <c r="D766" s="3">
        <v>496</v>
      </c>
      <c r="Q766" s="32"/>
      <c r="R766" s="9"/>
      <c r="S766" s="6" t="s">
        <v>3132</v>
      </c>
      <c r="T766" s="6" t="s">
        <v>3132</v>
      </c>
      <c r="U766" s="6" t="s">
        <v>3132</v>
      </c>
      <c r="V766" s="6" t="s">
        <v>3132</v>
      </c>
      <c r="W766" s="6" t="s">
        <v>3132</v>
      </c>
    </row>
    <row r="767" spans="1:56" ht="15" customHeight="1" x14ac:dyDescent="0.35">
      <c r="A767" s="9">
        <v>766</v>
      </c>
      <c r="B767" s="3" t="s">
        <v>309</v>
      </c>
      <c r="C767" s="3">
        <v>678</v>
      </c>
      <c r="D767" s="3">
        <v>678</v>
      </c>
      <c r="F767" s="3" t="s">
        <v>1566</v>
      </c>
      <c r="G767" s="3" t="s">
        <v>1566</v>
      </c>
      <c r="H767" s="3" t="s">
        <v>1296</v>
      </c>
      <c r="I767" s="3" t="s">
        <v>702</v>
      </c>
      <c r="J767" s="3" t="s">
        <v>1922</v>
      </c>
      <c r="K767" s="3" t="s">
        <v>1175</v>
      </c>
      <c r="L767" s="3" t="s">
        <v>1917</v>
      </c>
      <c r="M767" s="33" t="s">
        <v>878</v>
      </c>
      <c r="P767" s="27">
        <v>0.75</v>
      </c>
      <c r="Q767" s="32" t="s">
        <v>2596</v>
      </c>
      <c r="R767" s="9" t="s">
        <v>3097</v>
      </c>
      <c r="S767" s="6" t="s">
        <v>3114</v>
      </c>
      <c r="T767" s="6" t="s">
        <v>3156</v>
      </c>
      <c r="U767" s="6" t="s">
        <v>3133</v>
      </c>
      <c r="V767" s="6" t="s">
        <v>3121</v>
      </c>
      <c r="W767" s="6" t="s">
        <v>3118</v>
      </c>
      <c r="X767" s="38">
        <v>1</v>
      </c>
      <c r="AI767" s="38">
        <v>1</v>
      </c>
      <c r="AJ767" s="33">
        <v>1</v>
      </c>
      <c r="AP767" s="33">
        <v>1</v>
      </c>
      <c r="AV767" s="38">
        <v>1</v>
      </c>
      <c r="AZ767" s="38">
        <v>1</v>
      </c>
    </row>
    <row r="768" spans="1:56" ht="15" customHeight="1" x14ac:dyDescent="0.35">
      <c r="A768" s="9">
        <v>767</v>
      </c>
      <c r="B768" s="3" t="s">
        <v>310</v>
      </c>
      <c r="C768" s="3">
        <v>679</v>
      </c>
      <c r="D768" s="3">
        <v>679</v>
      </c>
      <c r="F768" s="3" t="s">
        <v>1554</v>
      </c>
      <c r="G768" s="3" t="s">
        <v>1554</v>
      </c>
      <c r="H768" s="3" t="s">
        <v>1192</v>
      </c>
      <c r="I768" s="3" t="s">
        <v>909</v>
      </c>
      <c r="J768" s="3" t="s">
        <v>1922</v>
      </c>
      <c r="K768" s="3" t="s">
        <v>1155</v>
      </c>
      <c r="L768" s="3" t="s">
        <v>1919</v>
      </c>
      <c r="M768" s="33" t="s">
        <v>878</v>
      </c>
      <c r="P768" s="27">
        <v>1.98</v>
      </c>
      <c r="Q768" s="32" t="s">
        <v>2597</v>
      </c>
      <c r="R768" s="9" t="s">
        <v>3097</v>
      </c>
      <c r="S768" s="6" t="s">
        <v>3114</v>
      </c>
      <c r="T768" s="6" t="s">
        <v>3115</v>
      </c>
      <c r="U768" s="6" t="s">
        <v>3120</v>
      </c>
      <c r="V768" s="6" t="s">
        <v>3121</v>
      </c>
      <c r="W768" s="6" t="s">
        <v>3118</v>
      </c>
      <c r="X768" s="38">
        <v>1</v>
      </c>
      <c r="AI768" s="38">
        <v>1</v>
      </c>
      <c r="AO768" s="38">
        <v>1</v>
      </c>
      <c r="AV768" s="38">
        <v>1</v>
      </c>
      <c r="AZ768" s="38">
        <v>1</v>
      </c>
    </row>
    <row r="769" spans="1:60" ht="15" customHeight="1" x14ac:dyDescent="0.35">
      <c r="A769" s="9">
        <v>768</v>
      </c>
      <c r="B769" s="3" t="s">
        <v>311</v>
      </c>
      <c r="C769" s="3">
        <v>680</v>
      </c>
      <c r="D769" s="3">
        <v>680</v>
      </c>
      <c r="E769" s="6" t="s">
        <v>2028</v>
      </c>
      <c r="F769" s="3" t="s">
        <v>1571</v>
      </c>
      <c r="G769" s="3" t="s">
        <v>1571</v>
      </c>
      <c r="H769" s="3" t="s">
        <v>974</v>
      </c>
      <c r="I769" s="3" t="s">
        <v>881</v>
      </c>
      <c r="J769" s="3" t="s">
        <v>1922</v>
      </c>
      <c r="K769" s="3" t="s">
        <v>1175</v>
      </c>
      <c r="L769" s="3" t="s">
        <v>1917</v>
      </c>
      <c r="M769" s="33" t="s">
        <v>878</v>
      </c>
      <c r="Q769" s="32" t="s">
        <v>2598</v>
      </c>
      <c r="R769" s="9" t="s">
        <v>3098</v>
      </c>
      <c r="S769" s="6" t="s">
        <v>3114</v>
      </c>
      <c r="T769" s="6" t="s">
        <v>3115</v>
      </c>
      <c r="U769" s="6" t="s">
        <v>3116</v>
      </c>
      <c r="V769" s="6" t="s">
        <v>3121</v>
      </c>
      <c r="W769" s="6" t="s">
        <v>3118</v>
      </c>
      <c r="X769" s="38">
        <v>1</v>
      </c>
      <c r="AI769" s="38">
        <v>1</v>
      </c>
      <c r="AR769" s="33">
        <v>1</v>
      </c>
      <c r="AV769" s="38">
        <v>1</v>
      </c>
      <c r="AZ769" s="38">
        <v>1</v>
      </c>
    </row>
    <row r="770" spans="1:60" ht="15" customHeight="1" x14ac:dyDescent="0.35">
      <c r="A770" s="9">
        <v>769</v>
      </c>
      <c r="D770" s="3">
        <v>680</v>
      </c>
      <c r="E770" s="6" t="s">
        <v>2029</v>
      </c>
      <c r="F770" s="3" t="s">
        <v>1571</v>
      </c>
      <c r="G770" s="3" t="s">
        <v>1571</v>
      </c>
      <c r="H770" s="3" t="s">
        <v>974</v>
      </c>
      <c r="I770" s="3" t="s">
        <v>881</v>
      </c>
      <c r="J770" s="3" t="s">
        <v>1922</v>
      </c>
      <c r="P770" s="27">
        <v>10</v>
      </c>
      <c r="Q770" s="32" t="s">
        <v>2599</v>
      </c>
      <c r="R770" s="9" t="s">
        <v>3097</v>
      </c>
      <c r="S770" s="6" t="s">
        <v>3114</v>
      </c>
      <c r="T770" s="6" t="s">
        <v>3115</v>
      </c>
      <c r="U770" s="6" t="s">
        <v>3120</v>
      </c>
      <c r="V770" s="6" t="s">
        <v>3121</v>
      </c>
      <c r="W770" s="6" t="s">
        <v>3118</v>
      </c>
      <c r="X770" s="38">
        <v>1</v>
      </c>
      <c r="AI770" s="38">
        <v>1</v>
      </c>
      <c r="AO770" s="38">
        <v>1</v>
      </c>
      <c r="AV770" s="38">
        <v>1</v>
      </c>
      <c r="AZ770" s="38">
        <v>1</v>
      </c>
    </row>
    <row r="771" spans="1:60" ht="15" customHeight="1" x14ac:dyDescent="0.35">
      <c r="A771" s="9">
        <v>770</v>
      </c>
      <c r="B771" s="3" t="s">
        <v>480</v>
      </c>
      <c r="C771" s="3">
        <v>681</v>
      </c>
      <c r="D771" s="3">
        <v>681</v>
      </c>
      <c r="F771" s="3" t="s">
        <v>1508</v>
      </c>
      <c r="G771" s="6" t="s">
        <v>4503</v>
      </c>
      <c r="H771" s="3" t="s">
        <v>1414</v>
      </c>
      <c r="I771" s="3" t="s">
        <v>909</v>
      </c>
      <c r="J771" s="3" t="s">
        <v>1922</v>
      </c>
      <c r="K771" s="3" t="s">
        <v>932</v>
      </c>
      <c r="L771" s="3" t="s">
        <v>1918</v>
      </c>
      <c r="M771" s="33" t="s">
        <v>903</v>
      </c>
      <c r="P771" s="27">
        <v>1.62</v>
      </c>
      <c r="Q771" s="32" t="s">
        <v>2600</v>
      </c>
      <c r="R771" s="9" t="s">
        <v>3102</v>
      </c>
      <c r="S771" s="6" t="s">
        <v>3138</v>
      </c>
      <c r="T771" s="6" t="s">
        <v>3115</v>
      </c>
      <c r="U771" s="6" t="s">
        <v>3120</v>
      </c>
      <c r="V771" s="6" t="s">
        <v>3125</v>
      </c>
      <c r="W771" s="6" t="s">
        <v>3140</v>
      </c>
      <c r="AA771" s="33">
        <v>1</v>
      </c>
      <c r="AI771" s="38">
        <v>1</v>
      </c>
      <c r="AO771" s="38">
        <v>1</v>
      </c>
      <c r="AV771" s="38">
        <v>1</v>
      </c>
      <c r="AW771" s="33">
        <v>1</v>
      </c>
      <c r="AX771" s="33">
        <v>1</v>
      </c>
      <c r="BC771" s="33">
        <v>1</v>
      </c>
      <c r="BD771" s="33">
        <v>1</v>
      </c>
    </row>
    <row r="772" spans="1:60" ht="15" customHeight="1" x14ac:dyDescent="0.35">
      <c r="A772" s="9">
        <v>771</v>
      </c>
      <c r="B772" s="3" t="s">
        <v>481</v>
      </c>
      <c r="C772" s="3">
        <v>682</v>
      </c>
      <c r="D772" s="3">
        <v>682</v>
      </c>
      <c r="F772" s="3" t="s">
        <v>501</v>
      </c>
      <c r="G772" s="6" t="s">
        <v>4504</v>
      </c>
      <c r="H772" s="3" t="s">
        <v>196</v>
      </c>
      <c r="I772" s="3" t="s">
        <v>909</v>
      </c>
      <c r="J772" s="3" t="s">
        <v>1922</v>
      </c>
      <c r="K772" s="3" t="s">
        <v>932</v>
      </c>
      <c r="L772" s="3" t="s">
        <v>1918</v>
      </c>
      <c r="M772" s="33" t="s">
        <v>903</v>
      </c>
      <c r="P772" s="27">
        <v>7.82</v>
      </c>
      <c r="Q772" s="32" t="s">
        <v>2601</v>
      </c>
      <c r="R772" s="9" t="s">
        <v>3102</v>
      </c>
      <c r="S772" s="6" t="s">
        <v>3124</v>
      </c>
      <c r="T772" s="6" t="s">
        <v>3115</v>
      </c>
      <c r="U772" s="6" t="s">
        <v>3120</v>
      </c>
      <c r="V772" s="6" t="s">
        <v>3125</v>
      </c>
      <c r="W772" s="6" t="s">
        <v>3187</v>
      </c>
      <c r="AE772" s="33">
        <v>1</v>
      </c>
      <c r="AI772" s="38">
        <v>1</v>
      </c>
      <c r="AO772" s="38">
        <v>1</v>
      </c>
      <c r="AV772" s="38">
        <v>1</v>
      </c>
      <c r="AW772" s="33">
        <v>1</v>
      </c>
      <c r="AX772" s="33">
        <v>1</v>
      </c>
      <c r="BB772" s="39">
        <v>1</v>
      </c>
      <c r="BE772" s="33">
        <v>1</v>
      </c>
    </row>
    <row r="773" spans="1:60" ht="15" customHeight="1" x14ac:dyDescent="0.35">
      <c r="A773" s="9">
        <v>772</v>
      </c>
      <c r="B773" s="3" t="s">
        <v>1826</v>
      </c>
      <c r="C773" s="3">
        <v>330</v>
      </c>
      <c r="D773" s="3">
        <v>330</v>
      </c>
      <c r="Q773" s="32"/>
      <c r="R773" s="9"/>
      <c r="S773" s="6" t="s">
        <v>3132</v>
      </c>
      <c r="T773" s="6" t="s">
        <v>3132</v>
      </c>
      <c r="U773" s="6" t="s">
        <v>3132</v>
      </c>
      <c r="V773" s="6" t="s">
        <v>3132</v>
      </c>
      <c r="W773" s="6" t="s">
        <v>3132</v>
      </c>
    </row>
    <row r="774" spans="1:60" ht="15" customHeight="1" x14ac:dyDescent="0.35">
      <c r="A774" s="9">
        <v>773</v>
      </c>
      <c r="B774" s="3" t="s">
        <v>482</v>
      </c>
      <c r="C774" s="3">
        <v>684</v>
      </c>
      <c r="D774" s="3">
        <v>684</v>
      </c>
      <c r="F774" s="3" t="s">
        <v>654</v>
      </c>
      <c r="G774" s="3" t="s">
        <v>654</v>
      </c>
      <c r="H774" s="3" t="s">
        <v>884</v>
      </c>
      <c r="I774" s="3" t="s">
        <v>883</v>
      </c>
      <c r="J774" s="3" t="s">
        <v>1921</v>
      </c>
      <c r="K774" s="3" t="s">
        <v>985</v>
      </c>
      <c r="L774" s="3" t="s">
        <v>1916</v>
      </c>
      <c r="M774" s="33" t="s">
        <v>882</v>
      </c>
      <c r="P774" s="27">
        <v>1.43</v>
      </c>
      <c r="Q774" s="32" t="s">
        <v>2602</v>
      </c>
      <c r="R774" s="9" t="s">
        <v>3107</v>
      </c>
      <c r="S774" s="6" t="s">
        <v>3122</v>
      </c>
      <c r="T774" s="6" t="s">
        <v>3123</v>
      </c>
      <c r="U774" s="6" t="s">
        <v>3124</v>
      </c>
      <c r="V774" s="6" t="s">
        <v>3125</v>
      </c>
      <c r="W774" s="6" t="s">
        <v>3118</v>
      </c>
      <c r="Y774" s="33">
        <v>1</v>
      </c>
      <c r="AM774" s="33">
        <v>1</v>
      </c>
      <c r="AQ774" s="33">
        <v>1</v>
      </c>
      <c r="AV774" s="38">
        <v>1</v>
      </c>
      <c r="AW774" s="33">
        <v>1</v>
      </c>
      <c r="AX774" s="33">
        <v>1</v>
      </c>
      <c r="AZ774" s="38">
        <v>1</v>
      </c>
    </row>
    <row r="775" spans="1:60" ht="15" customHeight="1" x14ac:dyDescent="0.35">
      <c r="A775" s="9">
        <v>774</v>
      </c>
      <c r="B775" s="3" t="s">
        <v>594</v>
      </c>
      <c r="C775" s="3">
        <v>685</v>
      </c>
      <c r="D775" s="3">
        <v>685</v>
      </c>
      <c r="F775" s="3" t="s">
        <v>502</v>
      </c>
      <c r="G775" s="6" t="s">
        <v>4505</v>
      </c>
      <c r="H775" s="3" t="s">
        <v>910</v>
      </c>
      <c r="I775" s="3" t="s">
        <v>909</v>
      </c>
      <c r="J775" s="3" t="s">
        <v>1922</v>
      </c>
      <c r="K775" s="3" t="s">
        <v>918</v>
      </c>
      <c r="L775" s="3" t="s">
        <v>1916</v>
      </c>
      <c r="M775" s="33" t="s">
        <v>882</v>
      </c>
      <c r="P775" s="27">
        <v>7</v>
      </c>
      <c r="Q775" s="32" t="s">
        <v>2603</v>
      </c>
      <c r="R775" s="9" t="s">
        <v>3100</v>
      </c>
      <c r="S775" s="6" t="s">
        <v>3122</v>
      </c>
      <c r="T775" s="6" t="s">
        <v>3115</v>
      </c>
      <c r="U775" s="6" t="s">
        <v>3120</v>
      </c>
      <c r="V775" s="6" t="s">
        <v>3128</v>
      </c>
      <c r="W775" s="6" t="s">
        <v>3131</v>
      </c>
      <c r="Y775" s="33">
        <v>1</v>
      </c>
      <c r="AI775" s="38">
        <v>1</v>
      </c>
      <c r="AO775" s="38">
        <v>1</v>
      </c>
      <c r="AW775" s="33">
        <v>1</v>
      </c>
      <c r="BB775" s="39">
        <v>1</v>
      </c>
      <c r="BC775" s="33">
        <v>1</v>
      </c>
    </row>
    <row r="776" spans="1:60" ht="15" customHeight="1" x14ac:dyDescent="0.35">
      <c r="A776" s="9">
        <v>775</v>
      </c>
      <c r="B776" s="3" t="s">
        <v>483</v>
      </c>
      <c r="C776" s="3">
        <v>686</v>
      </c>
      <c r="D776" s="3">
        <v>686</v>
      </c>
      <c r="F776" s="3" t="s">
        <v>1554</v>
      </c>
      <c r="G776" s="3" t="s">
        <v>1554</v>
      </c>
      <c r="H776" s="3" t="s">
        <v>974</v>
      </c>
      <c r="I776" s="3" t="s">
        <v>702</v>
      </c>
      <c r="J776" s="3" t="s">
        <v>1922</v>
      </c>
      <c r="K776" s="3" t="s">
        <v>1175</v>
      </c>
      <c r="L776" s="3" t="s">
        <v>1917</v>
      </c>
      <c r="M776" s="33" t="s">
        <v>878</v>
      </c>
      <c r="P776" s="27">
        <v>2.2999999999999998</v>
      </c>
      <c r="Q776" s="32" t="s">
        <v>2604</v>
      </c>
      <c r="R776" s="9" t="s">
        <v>3097</v>
      </c>
      <c r="S776" s="6" t="s">
        <v>3114</v>
      </c>
      <c r="T776" s="6" t="s">
        <v>3115</v>
      </c>
      <c r="U776" s="6" t="s">
        <v>3133</v>
      </c>
      <c r="V776" s="6" t="s">
        <v>3121</v>
      </c>
      <c r="W776" s="6" t="s">
        <v>3118</v>
      </c>
      <c r="X776" s="38">
        <v>1</v>
      </c>
      <c r="AI776" s="38">
        <v>1</v>
      </c>
      <c r="AP776" s="33">
        <v>1</v>
      </c>
      <c r="AV776" s="38">
        <v>1</v>
      </c>
      <c r="AZ776" s="38">
        <v>1</v>
      </c>
    </row>
    <row r="777" spans="1:60" ht="15" customHeight="1" x14ac:dyDescent="0.35">
      <c r="A777" s="9">
        <v>776</v>
      </c>
      <c r="B777" s="3" t="s">
        <v>484</v>
      </c>
      <c r="C777" s="3">
        <v>687</v>
      </c>
      <c r="D777" s="3">
        <v>687</v>
      </c>
      <c r="F777" s="3" t="s">
        <v>503</v>
      </c>
      <c r="G777" s="6" t="s">
        <v>4506</v>
      </c>
      <c r="H777" s="3" t="s">
        <v>1280</v>
      </c>
      <c r="I777" s="3" t="s">
        <v>909</v>
      </c>
      <c r="J777" s="3" t="s">
        <v>1922</v>
      </c>
      <c r="K777" s="3" t="s">
        <v>985</v>
      </c>
      <c r="L777" s="3" t="s">
        <v>1916</v>
      </c>
      <c r="M777" s="33" t="s">
        <v>882</v>
      </c>
      <c r="N777" s="27"/>
      <c r="O777" s="27"/>
      <c r="P777" s="27" t="s">
        <v>3370</v>
      </c>
      <c r="Q777" s="32" t="s">
        <v>2605</v>
      </c>
      <c r="R777" s="9" t="s">
        <v>3100</v>
      </c>
      <c r="S777" s="6" t="s">
        <v>3122</v>
      </c>
      <c r="T777" s="6" t="s">
        <v>3115</v>
      </c>
      <c r="U777" s="6" t="s">
        <v>3120</v>
      </c>
      <c r="V777" s="6" t="s">
        <v>3128</v>
      </c>
      <c r="W777" s="6" t="s">
        <v>3172</v>
      </c>
      <c r="Y777" s="33">
        <v>1</v>
      </c>
      <c r="AI777" s="38">
        <v>1</v>
      </c>
      <c r="AO777" s="38">
        <v>1</v>
      </c>
      <c r="AW777" s="33">
        <v>1</v>
      </c>
      <c r="BH777" s="33">
        <v>1</v>
      </c>
    </row>
    <row r="778" spans="1:60" ht="15" customHeight="1" x14ac:dyDescent="0.35">
      <c r="A778" s="9">
        <v>777</v>
      </c>
      <c r="B778" s="3" t="s">
        <v>485</v>
      </c>
      <c r="C778" s="3">
        <v>688</v>
      </c>
      <c r="D778" s="3">
        <v>688</v>
      </c>
      <c r="F778" s="3" t="s">
        <v>4842</v>
      </c>
      <c r="G778" s="3" t="s">
        <v>4842</v>
      </c>
      <c r="H778" s="3" t="s">
        <v>1082</v>
      </c>
      <c r="I778" s="3" t="s">
        <v>883</v>
      </c>
      <c r="J778" s="3" t="s">
        <v>1921</v>
      </c>
      <c r="K778" s="3" t="s">
        <v>932</v>
      </c>
      <c r="L778" s="3" t="s">
        <v>1918</v>
      </c>
      <c r="M778" s="33" t="s">
        <v>882</v>
      </c>
      <c r="N778" s="27">
        <v>4</v>
      </c>
      <c r="O778" s="27">
        <v>3.25</v>
      </c>
      <c r="P778" s="27">
        <v>3.625</v>
      </c>
      <c r="Q778" s="32" t="s">
        <v>2606</v>
      </c>
      <c r="R778" s="9" t="s">
        <v>3100</v>
      </c>
      <c r="S778" s="6" t="s">
        <v>3122</v>
      </c>
      <c r="T778" s="6" t="s">
        <v>3115</v>
      </c>
      <c r="U778" s="6" t="s">
        <v>3124</v>
      </c>
      <c r="V778" s="6" t="s">
        <v>3128</v>
      </c>
      <c r="W778" s="6" t="s">
        <v>3137</v>
      </c>
      <c r="Y778" s="33">
        <v>1</v>
      </c>
      <c r="AI778" s="38">
        <v>1</v>
      </c>
      <c r="AQ778" s="33">
        <v>1</v>
      </c>
      <c r="AW778" s="33">
        <v>1</v>
      </c>
      <c r="AZ778" s="38">
        <v>1</v>
      </c>
      <c r="BC778" s="33">
        <v>1</v>
      </c>
    </row>
    <row r="779" spans="1:60" ht="15" customHeight="1" x14ac:dyDescent="0.35">
      <c r="A779" s="9">
        <v>778</v>
      </c>
      <c r="B779" s="3" t="s">
        <v>486</v>
      </c>
      <c r="C779" s="3">
        <v>689</v>
      </c>
      <c r="D779" s="3">
        <v>689</v>
      </c>
      <c r="E779" s="6" t="s">
        <v>2028</v>
      </c>
      <c r="F779" s="3" t="s">
        <v>1986</v>
      </c>
      <c r="G779" s="3" t="s">
        <v>1986</v>
      </c>
      <c r="H779" s="3" t="s">
        <v>128</v>
      </c>
      <c r="I779" s="3" t="s">
        <v>881</v>
      </c>
      <c r="J779" s="3" t="s">
        <v>1922</v>
      </c>
      <c r="K779" s="3" t="s">
        <v>985</v>
      </c>
      <c r="L779" s="3" t="s">
        <v>1916</v>
      </c>
      <c r="M779" s="33" t="s">
        <v>878</v>
      </c>
      <c r="Q779" s="32" t="s">
        <v>2607</v>
      </c>
      <c r="R779" s="9" t="s">
        <v>3098</v>
      </c>
      <c r="S779" s="6" t="s">
        <v>3114</v>
      </c>
      <c r="T779" s="6" t="s">
        <v>3115</v>
      </c>
      <c r="U779" s="6" t="s">
        <v>3116</v>
      </c>
      <c r="V779" s="6" t="s">
        <v>3128</v>
      </c>
      <c r="W779" s="6" t="s">
        <v>3118</v>
      </c>
      <c r="X779" s="38">
        <v>1</v>
      </c>
      <c r="AI779" s="38">
        <v>1</v>
      </c>
      <c r="AR779" s="33">
        <v>1</v>
      </c>
      <c r="AW779" s="33">
        <v>1</v>
      </c>
      <c r="AZ779" s="38">
        <v>1</v>
      </c>
    </row>
    <row r="780" spans="1:60" ht="15" customHeight="1" x14ac:dyDescent="0.35">
      <c r="A780" s="9">
        <v>779</v>
      </c>
      <c r="D780" s="3">
        <v>689</v>
      </c>
      <c r="E780" s="6" t="s">
        <v>2029</v>
      </c>
      <c r="F780" s="3" t="s">
        <v>1986</v>
      </c>
      <c r="G780" s="3" t="s">
        <v>1986</v>
      </c>
      <c r="H780" s="3" t="s">
        <v>128</v>
      </c>
      <c r="I780" s="3" t="s">
        <v>881</v>
      </c>
      <c r="J780" s="3" t="s">
        <v>1922</v>
      </c>
      <c r="Q780" s="32" t="s">
        <v>2608</v>
      </c>
      <c r="R780" s="9" t="s">
        <v>3098</v>
      </c>
      <c r="S780" s="6" t="s">
        <v>3114</v>
      </c>
      <c r="T780" s="6" t="s">
        <v>3115</v>
      </c>
      <c r="U780" s="6" t="s">
        <v>3120</v>
      </c>
      <c r="V780" s="6" t="s">
        <v>3128</v>
      </c>
      <c r="W780" s="6" t="s">
        <v>3118</v>
      </c>
      <c r="X780" s="38">
        <v>1</v>
      </c>
      <c r="AI780" s="38">
        <v>1</v>
      </c>
      <c r="AO780" s="38">
        <v>1</v>
      </c>
      <c r="AW780" s="33">
        <v>1</v>
      </c>
      <c r="AZ780" s="38">
        <v>1</v>
      </c>
    </row>
    <row r="781" spans="1:60" ht="15" customHeight="1" x14ac:dyDescent="0.35">
      <c r="A781" s="9">
        <v>780</v>
      </c>
      <c r="B781" s="3" t="s">
        <v>487</v>
      </c>
      <c r="C781" s="3">
        <v>690</v>
      </c>
      <c r="D781" s="3">
        <v>690</v>
      </c>
      <c r="E781" s="6" t="s">
        <v>2028</v>
      </c>
      <c r="F781" s="3" t="s">
        <v>1987</v>
      </c>
      <c r="G781" s="3" t="s">
        <v>1987</v>
      </c>
      <c r="H781" s="3" t="s">
        <v>1055</v>
      </c>
      <c r="I781" s="3" t="s">
        <v>881</v>
      </c>
      <c r="J781" s="3" t="s">
        <v>1922</v>
      </c>
      <c r="K781" s="3" t="s">
        <v>918</v>
      </c>
      <c r="L781" s="3" t="s">
        <v>1916</v>
      </c>
      <c r="M781" s="33" t="s">
        <v>878</v>
      </c>
      <c r="Q781" s="32" t="s">
        <v>2609</v>
      </c>
      <c r="R781" s="9" t="s">
        <v>3098</v>
      </c>
      <c r="S781" s="6" t="s">
        <v>3114</v>
      </c>
      <c r="T781" s="6" t="s">
        <v>3115</v>
      </c>
      <c r="U781" s="6" t="s">
        <v>3116</v>
      </c>
      <c r="V781" s="6" t="s">
        <v>3128</v>
      </c>
      <c r="W781" s="6" t="s">
        <v>3118</v>
      </c>
      <c r="X781" s="38">
        <v>1</v>
      </c>
      <c r="AI781" s="38">
        <v>1</v>
      </c>
      <c r="AR781" s="33">
        <v>1</v>
      </c>
      <c r="AW781" s="33">
        <v>1</v>
      </c>
      <c r="AZ781" s="38">
        <v>1</v>
      </c>
    </row>
    <row r="782" spans="1:60" ht="15" customHeight="1" x14ac:dyDescent="0.35">
      <c r="A782" s="9">
        <v>781</v>
      </c>
      <c r="D782" s="3">
        <v>690</v>
      </c>
      <c r="E782" s="6" t="s">
        <v>2029</v>
      </c>
      <c r="F782" s="3" t="s">
        <v>1987</v>
      </c>
      <c r="G782" s="3" t="s">
        <v>1987</v>
      </c>
      <c r="H782" s="3" t="s">
        <v>1055</v>
      </c>
      <c r="I782" s="3" t="s">
        <v>881</v>
      </c>
      <c r="J782" s="3" t="s">
        <v>1922</v>
      </c>
      <c r="Q782" s="32" t="s">
        <v>2610</v>
      </c>
      <c r="R782" s="9" t="s">
        <v>3098</v>
      </c>
      <c r="S782" s="6" t="s">
        <v>3135</v>
      </c>
      <c r="T782" s="6" t="s">
        <v>3156</v>
      </c>
      <c r="U782" s="6" t="s">
        <v>3120</v>
      </c>
      <c r="V782" s="6" t="s">
        <v>3128</v>
      </c>
      <c r="W782" s="6" t="s">
        <v>3142</v>
      </c>
      <c r="X782" s="38">
        <v>1</v>
      </c>
      <c r="AD782" s="33">
        <v>1</v>
      </c>
      <c r="AI782" s="38">
        <v>1</v>
      </c>
      <c r="AJ782" s="33">
        <v>1</v>
      </c>
      <c r="AO782" s="38">
        <v>1</v>
      </c>
      <c r="AW782" s="33">
        <v>1</v>
      </c>
      <c r="AZ782" s="38">
        <v>1</v>
      </c>
      <c r="BA782" s="39">
        <v>1</v>
      </c>
    </row>
    <row r="783" spans="1:60" ht="15" customHeight="1" x14ac:dyDescent="0.35">
      <c r="A783" s="9">
        <v>782</v>
      </c>
      <c r="B783" s="3" t="s">
        <v>488</v>
      </c>
      <c r="C783" s="3">
        <v>691</v>
      </c>
      <c r="D783" s="3">
        <v>691</v>
      </c>
      <c r="F783" s="3" t="s">
        <v>3699</v>
      </c>
      <c r="G783" s="6" t="s">
        <v>4507</v>
      </c>
      <c r="H783" s="3" t="s">
        <v>923</v>
      </c>
      <c r="I783" s="3" t="s">
        <v>909</v>
      </c>
      <c r="J783" s="3" t="s">
        <v>1922</v>
      </c>
      <c r="K783" s="3" t="s">
        <v>932</v>
      </c>
      <c r="L783" s="3" t="s">
        <v>1918</v>
      </c>
      <c r="M783" s="33" t="s">
        <v>878</v>
      </c>
      <c r="P783" s="27">
        <v>10</v>
      </c>
      <c r="Q783" s="32" t="s">
        <v>2611</v>
      </c>
      <c r="R783" s="9" t="s">
        <v>3098</v>
      </c>
      <c r="S783" s="6" t="s">
        <v>3114</v>
      </c>
      <c r="T783" s="6" t="s">
        <v>3115</v>
      </c>
      <c r="U783" s="6" t="s">
        <v>3120</v>
      </c>
      <c r="V783" s="6" t="s">
        <v>3128</v>
      </c>
      <c r="W783" s="6" t="s">
        <v>3118</v>
      </c>
      <c r="X783" s="38">
        <v>1</v>
      </c>
      <c r="AI783" s="38">
        <v>1</v>
      </c>
      <c r="AO783" s="38">
        <v>1</v>
      </c>
      <c r="AW783" s="33">
        <v>1</v>
      </c>
      <c r="AZ783" s="38">
        <v>1</v>
      </c>
    </row>
    <row r="784" spans="1:60" ht="15" customHeight="1" x14ac:dyDescent="0.35">
      <c r="A784" s="9">
        <v>783</v>
      </c>
      <c r="B784" s="3" t="s">
        <v>1827</v>
      </c>
      <c r="C784" s="3">
        <v>653</v>
      </c>
      <c r="D784" s="3">
        <v>653</v>
      </c>
      <c r="Q784" s="32"/>
      <c r="R784" s="9"/>
      <c r="S784" s="6" t="s">
        <v>3132</v>
      </c>
      <c r="T784" s="6" t="s">
        <v>3132</v>
      </c>
      <c r="U784" s="6" t="s">
        <v>3132</v>
      </c>
      <c r="V784" s="6" t="s">
        <v>3132</v>
      </c>
      <c r="W784" s="6" t="s">
        <v>3132</v>
      </c>
    </row>
    <row r="785" spans="1:56" ht="15" customHeight="1" x14ac:dyDescent="0.35">
      <c r="A785" s="9">
        <v>784</v>
      </c>
      <c r="B785" s="3" t="s">
        <v>489</v>
      </c>
      <c r="C785" s="3">
        <v>693</v>
      </c>
      <c r="D785" s="3">
        <v>693</v>
      </c>
      <c r="F785" s="3" t="s">
        <v>1554</v>
      </c>
      <c r="G785" s="3" t="s">
        <v>1554</v>
      </c>
      <c r="H785" s="3" t="s">
        <v>923</v>
      </c>
      <c r="I785" s="3" t="s">
        <v>909</v>
      </c>
      <c r="J785" s="3" t="s">
        <v>1922</v>
      </c>
      <c r="K785" s="3" t="s">
        <v>932</v>
      </c>
      <c r="L785" s="3" t="s">
        <v>1918</v>
      </c>
      <c r="M785" s="33" t="s">
        <v>878</v>
      </c>
      <c r="P785" s="27">
        <v>2.56</v>
      </c>
      <c r="Q785" s="32" t="s">
        <v>2612</v>
      </c>
      <c r="R785" s="9" t="s">
        <v>3097</v>
      </c>
      <c r="S785" s="6" t="s">
        <v>3114</v>
      </c>
      <c r="T785" s="6" t="s">
        <v>3115</v>
      </c>
      <c r="U785" s="6" t="s">
        <v>3120</v>
      </c>
      <c r="V785" s="6" t="s">
        <v>3121</v>
      </c>
      <c r="W785" s="6" t="s">
        <v>3118</v>
      </c>
      <c r="X785" s="38">
        <v>1</v>
      </c>
      <c r="AI785" s="38">
        <v>1</v>
      </c>
      <c r="AO785" s="38">
        <v>1</v>
      </c>
      <c r="AV785" s="38">
        <v>1</v>
      </c>
      <c r="AZ785" s="38">
        <v>1</v>
      </c>
    </row>
    <row r="786" spans="1:56" ht="15" customHeight="1" x14ac:dyDescent="0.35">
      <c r="A786" s="9">
        <v>785</v>
      </c>
      <c r="B786" s="3" t="s">
        <v>3569</v>
      </c>
      <c r="C786" s="3">
        <v>87</v>
      </c>
      <c r="D786" s="3">
        <v>87</v>
      </c>
      <c r="F786" s="3" t="s">
        <v>1039</v>
      </c>
      <c r="G786" s="6" t="s">
        <v>4250</v>
      </c>
      <c r="H786" s="3" t="s">
        <v>913</v>
      </c>
      <c r="I786" s="3" t="s">
        <v>909</v>
      </c>
      <c r="J786" s="3" t="s">
        <v>1922</v>
      </c>
      <c r="K786" s="3" t="s">
        <v>918</v>
      </c>
      <c r="L786" s="3" t="s">
        <v>1916</v>
      </c>
      <c r="M786" s="33" t="s">
        <v>882</v>
      </c>
      <c r="P786" s="27">
        <v>2.61</v>
      </c>
      <c r="Q786" s="32" t="s">
        <v>2613</v>
      </c>
      <c r="R786" s="9" t="s">
        <v>3100</v>
      </c>
      <c r="S786" s="6" t="s">
        <v>3122</v>
      </c>
      <c r="T786" s="6" t="s">
        <v>3115</v>
      </c>
      <c r="U786" s="6" t="s">
        <v>3120</v>
      </c>
      <c r="V786" s="6" t="s">
        <v>3128</v>
      </c>
      <c r="W786" s="6" t="s">
        <v>3140</v>
      </c>
      <c r="Y786" s="33">
        <v>1</v>
      </c>
      <c r="AI786" s="38">
        <v>1</v>
      </c>
      <c r="AO786" s="38">
        <v>1</v>
      </c>
      <c r="AW786" s="33">
        <v>1</v>
      </c>
      <c r="BC786" s="33">
        <v>1</v>
      </c>
      <c r="BD786" s="33">
        <v>1</v>
      </c>
    </row>
    <row r="787" spans="1:56" ht="15" customHeight="1" x14ac:dyDescent="0.35">
      <c r="A787" s="9">
        <v>786</v>
      </c>
      <c r="B787" s="3" t="s">
        <v>1828</v>
      </c>
      <c r="C787" s="3">
        <v>488</v>
      </c>
      <c r="D787" s="3">
        <v>488</v>
      </c>
      <c r="Q787" s="32"/>
      <c r="R787" s="9"/>
      <c r="S787" s="6" t="s">
        <v>3132</v>
      </c>
      <c r="T787" s="6" t="s">
        <v>3132</v>
      </c>
      <c r="U787" s="6" t="s">
        <v>3132</v>
      </c>
      <c r="V787" s="6" t="s">
        <v>3132</v>
      </c>
      <c r="W787" s="6" t="s">
        <v>3132</v>
      </c>
    </row>
    <row r="788" spans="1:56" ht="15" customHeight="1" x14ac:dyDescent="0.35">
      <c r="A788" s="9">
        <v>787</v>
      </c>
      <c r="B788" s="3" t="s">
        <v>491</v>
      </c>
      <c r="C788" s="3">
        <v>696</v>
      </c>
      <c r="D788" s="3">
        <v>696</v>
      </c>
      <c r="F788" s="3" t="s">
        <v>515</v>
      </c>
      <c r="G788" s="75" t="s">
        <v>4508</v>
      </c>
      <c r="H788" s="3" t="s">
        <v>1095</v>
      </c>
      <c r="I788" s="3" t="s">
        <v>702</v>
      </c>
      <c r="J788" s="3" t="s">
        <v>1922</v>
      </c>
      <c r="K788" s="3" t="s">
        <v>918</v>
      </c>
      <c r="L788" s="3" t="s">
        <v>1916</v>
      </c>
      <c r="M788" s="33" t="s">
        <v>1023</v>
      </c>
      <c r="P788" s="27">
        <v>5</v>
      </c>
      <c r="Q788" s="32" t="s">
        <v>2614</v>
      </c>
      <c r="R788" s="9" t="s">
        <v>3097</v>
      </c>
      <c r="S788" s="6" t="s">
        <v>3122</v>
      </c>
      <c r="T788" s="6" t="s">
        <v>3115</v>
      </c>
      <c r="U788" s="6" t="s">
        <v>3133</v>
      </c>
      <c r="V788" s="6" t="s">
        <v>3121</v>
      </c>
      <c r="W788" s="6" t="s">
        <v>3118</v>
      </c>
      <c r="Y788" s="33">
        <v>1</v>
      </c>
      <c r="AI788" s="38">
        <v>1</v>
      </c>
      <c r="AP788" s="33">
        <v>1</v>
      </c>
      <c r="AV788" s="38">
        <v>1</v>
      </c>
      <c r="AZ788" s="38">
        <v>1</v>
      </c>
    </row>
    <row r="789" spans="1:56" ht="15" customHeight="1" x14ac:dyDescent="0.35">
      <c r="A789" s="9">
        <v>788</v>
      </c>
      <c r="B789" s="3" t="s">
        <v>167</v>
      </c>
      <c r="C789" s="3">
        <v>697</v>
      </c>
      <c r="D789" s="3">
        <v>697</v>
      </c>
      <c r="F789" s="3" t="s">
        <v>653</v>
      </c>
      <c r="G789" s="3" t="s">
        <v>4509</v>
      </c>
      <c r="H789" s="3" t="s">
        <v>884</v>
      </c>
      <c r="I789" s="3" t="s">
        <v>883</v>
      </c>
      <c r="J789" s="3" t="s">
        <v>1921</v>
      </c>
      <c r="K789" s="3" t="s">
        <v>918</v>
      </c>
      <c r="L789" s="3" t="s">
        <v>1916</v>
      </c>
      <c r="M789" s="33" t="s">
        <v>882</v>
      </c>
      <c r="N789" s="27">
        <v>4</v>
      </c>
      <c r="O789" s="27">
        <v>3.5</v>
      </c>
      <c r="P789" s="27">
        <v>3.75</v>
      </c>
      <c r="Q789" s="32" t="s">
        <v>2444</v>
      </c>
      <c r="R789" s="9" t="s">
        <v>3107</v>
      </c>
      <c r="S789" s="6" t="s">
        <v>3122</v>
      </c>
      <c r="T789" s="6" t="s">
        <v>3123</v>
      </c>
      <c r="U789" s="6" t="s">
        <v>3124</v>
      </c>
      <c r="V789" s="6" t="s">
        <v>3125</v>
      </c>
      <c r="W789" s="6" t="s">
        <v>3118</v>
      </c>
      <c r="Y789" s="33">
        <v>1</v>
      </c>
      <c r="AM789" s="33">
        <v>1</v>
      </c>
      <c r="AQ789" s="33">
        <v>1</v>
      </c>
      <c r="AV789" s="38">
        <v>1</v>
      </c>
      <c r="AW789" s="33">
        <v>1</v>
      </c>
      <c r="AX789" s="33">
        <v>1</v>
      </c>
      <c r="AZ789" s="38">
        <v>1</v>
      </c>
    </row>
    <row r="790" spans="1:56" ht="15" customHeight="1" x14ac:dyDescent="0.35">
      <c r="A790" s="9">
        <v>789</v>
      </c>
      <c r="B790" s="3" t="s">
        <v>492</v>
      </c>
      <c r="C790" s="3">
        <v>698</v>
      </c>
      <c r="D790" s="3">
        <v>698</v>
      </c>
      <c r="F790" s="3" t="s">
        <v>421</v>
      </c>
      <c r="G790" s="3" t="s">
        <v>421</v>
      </c>
      <c r="H790" s="3" t="s">
        <v>1003</v>
      </c>
      <c r="I790" s="3" t="s">
        <v>909</v>
      </c>
      <c r="J790" s="3" t="s">
        <v>1922</v>
      </c>
      <c r="K790" s="3" t="s">
        <v>932</v>
      </c>
      <c r="L790" s="3" t="s">
        <v>1918</v>
      </c>
      <c r="M790" s="33" t="s">
        <v>903</v>
      </c>
      <c r="P790" s="27">
        <v>1.7</v>
      </c>
      <c r="Q790" s="32" t="s">
        <v>2615</v>
      </c>
      <c r="R790" s="9" t="s">
        <v>3097</v>
      </c>
      <c r="S790" s="6" t="s">
        <v>3155</v>
      </c>
      <c r="T790" s="6" t="s">
        <v>3156</v>
      </c>
      <c r="U790" s="6" t="s">
        <v>3120</v>
      </c>
      <c r="V790" s="6" t="s">
        <v>3121</v>
      </c>
      <c r="W790" s="6" t="s">
        <v>3142</v>
      </c>
      <c r="X790" s="38">
        <v>1</v>
      </c>
      <c r="AA790" s="33">
        <v>1</v>
      </c>
      <c r="AI790" s="38">
        <v>1</v>
      </c>
      <c r="AJ790" s="33">
        <v>1</v>
      </c>
      <c r="AO790" s="38">
        <v>1</v>
      </c>
      <c r="AV790" s="38">
        <v>1</v>
      </c>
      <c r="AZ790" s="38">
        <v>1</v>
      </c>
      <c r="BA790" s="39">
        <v>1</v>
      </c>
    </row>
    <row r="791" spans="1:56" ht="15" customHeight="1" x14ac:dyDescent="0.35">
      <c r="A791" s="9">
        <v>790</v>
      </c>
      <c r="B791" s="3" t="s">
        <v>493</v>
      </c>
      <c r="C791" s="3">
        <v>699</v>
      </c>
      <c r="D791" s="3">
        <v>699</v>
      </c>
      <c r="E791" s="6" t="s">
        <v>2028</v>
      </c>
      <c r="F791" s="3" t="s">
        <v>1572</v>
      </c>
      <c r="G791" s="3" t="s">
        <v>1572</v>
      </c>
      <c r="H791" s="3" t="s">
        <v>974</v>
      </c>
      <c r="I791" s="3" t="s">
        <v>881</v>
      </c>
      <c r="J791" s="3" t="s">
        <v>1922</v>
      </c>
      <c r="K791" s="3" t="s">
        <v>918</v>
      </c>
      <c r="L791" s="3" t="s">
        <v>1916</v>
      </c>
      <c r="M791" s="33" t="s">
        <v>878</v>
      </c>
      <c r="Q791" s="32" t="s">
        <v>2616</v>
      </c>
      <c r="R791" s="9" t="s">
        <v>3098</v>
      </c>
      <c r="S791" s="6" t="s">
        <v>3114</v>
      </c>
      <c r="T791" s="6" t="s">
        <v>3115</v>
      </c>
      <c r="U791" s="6" t="s">
        <v>3116</v>
      </c>
      <c r="V791" s="6" t="s">
        <v>3121</v>
      </c>
      <c r="W791" s="6" t="s">
        <v>3118</v>
      </c>
      <c r="X791" s="38">
        <v>1</v>
      </c>
      <c r="AI791" s="38">
        <v>1</v>
      </c>
      <c r="AR791" s="33">
        <v>1</v>
      </c>
      <c r="AV791" s="38">
        <v>1</v>
      </c>
      <c r="AZ791" s="38">
        <v>1</v>
      </c>
    </row>
    <row r="792" spans="1:56" ht="15" customHeight="1" x14ac:dyDescent="0.35">
      <c r="A792" s="9">
        <v>791</v>
      </c>
      <c r="D792" s="3">
        <v>699</v>
      </c>
      <c r="E792" s="6" t="s">
        <v>2029</v>
      </c>
      <c r="F792" s="3" t="s">
        <v>1572</v>
      </c>
      <c r="G792" s="3" t="s">
        <v>1572</v>
      </c>
      <c r="H792" s="3" t="s">
        <v>974</v>
      </c>
      <c r="I792" s="3" t="s">
        <v>881</v>
      </c>
      <c r="J792" s="3" t="s">
        <v>1922</v>
      </c>
      <c r="P792" s="27">
        <v>22</v>
      </c>
      <c r="Q792" s="32" t="s">
        <v>2617</v>
      </c>
      <c r="R792" s="9" t="s">
        <v>3097</v>
      </c>
      <c r="S792" s="6" t="s">
        <v>3114</v>
      </c>
      <c r="T792" s="6" t="s">
        <v>3115</v>
      </c>
      <c r="U792" s="6" t="s">
        <v>3120</v>
      </c>
      <c r="V792" s="6" t="s">
        <v>3121</v>
      </c>
      <c r="W792" s="6" t="s">
        <v>3118</v>
      </c>
      <c r="X792" s="38">
        <v>1</v>
      </c>
      <c r="AI792" s="38">
        <v>1</v>
      </c>
      <c r="AO792" s="38">
        <v>1</v>
      </c>
      <c r="AV792" s="38">
        <v>1</v>
      </c>
      <c r="AZ792" s="38">
        <v>1</v>
      </c>
    </row>
    <row r="793" spans="1:56" ht="15" customHeight="1" x14ac:dyDescent="0.35">
      <c r="A793" s="9">
        <v>792</v>
      </c>
      <c r="B793" s="3" t="s">
        <v>494</v>
      </c>
      <c r="C793" s="3">
        <v>700</v>
      </c>
      <c r="D793" s="3">
        <v>700</v>
      </c>
      <c r="F793" s="3" t="s">
        <v>1555</v>
      </c>
      <c r="G793" s="3" t="s">
        <v>1555</v>
      </c>
      <c r="H793" s="3" t="s">
        <v>894</v>
      </c>
      <c r="I793" s="3" t="s">
        <v>702</v>
      </c>
      <c r="J793" s="3" t="s">
        <v>1922</v>
      </c>
      <c r="K793" s="3" t="s">
        <v>1150</v>
      </c>
      <c r="L793" s="3" t="s">
        <v>1917</v>
      </c>
      <c r="M793" s="33" t="s">
        <v>878</v>
      </c>
      <c r="P793" s="27">
        <v>4.68</v>
      </c>
      <c r="Q793" s="32" t="s">
        <v>2618</v>
      </c>
      <c r="R793" s="9" t="s">
        <v>3097</v>
      </c>
      <c r="S793" s="6" t="s">
        <v>3114</v>
      </c>
      <c r="T793" s="6" t="s">
        <v>3115</v>
      </c>
      <c r="U793" s="6" t="s">
        <v>3133</v>
      </c>
      <c r="V793" s="6" t="s">
        <v>3121</v>
      </c>
      <c r="W793" s="6" t="s">
        <v>3118</v>
      </c>
      <c r="X793" s="38">
        <v>1</v>
      </c>
      <c r="AI793" s="38">
        <v>1</v>
      </c>
      <c r="AP793" s="33">
        <v>1</v>
      </c>
      <c r="AV793" s="38">
        <v>1</v>
      </c>
      <c r="AZ793" s="38">
        <v>1</v>
      </c>
    </row>
    <row r="794" spans="1:56" ht="15" customHeight="1" x14ac:dyDescent="0.35">
      <c r="A794" s="9">
        <v>793</v>
      </c>
      <c r="B794" s="3" t="s">
        <v>495</v>
      </c>
      <c r="C794" s="3">
        <v>701</v>
      </c>
      <c r="D794" s="3">
        <v>701</v>
      </c>
      <c r="F794" s="3" t="s">
        <v>1908</v>
      </c>
      <c r="G794" s="6" t="s">
        <v>4510</v>
      </c>
      <c r="H794" s="3" t="s">
        <v>1376</v>
      </c>
      <c r="I794" s="3" t="s">
        <v>883</v>
      </c>
      <c r="J794" s="3" t="s">
        <v>1921</v>
      </c>
      <c r="K794" s="3" t="s">
        <v>932</v>
      </c>
      <c r="L794" s="3" t="s">
        <v>1918</v>
      </c>
      <c r="M794" s="33" t="s">
        <v>882</v>
      </c>
      <c r="N794" s="27">
        <v>8.5</v>
      </c>
      <c r="O794" s="27">
        <v>7</v>
      </c>
      <c r="P794" s="27">
        <v>7.75</v>
      </c>
      <c r="Q794" s="32" t="s">
        <v>2619</v>
      </c>
      <c r="R794" s="9" t="s">
        <v>3100</v>
      </c>
      <c r="S794" s="6" t="s">
        <v>3122</v>
      </c>
      <c r="T794" s="6" t="s">
        <v>3115</v>
      </c>
      <c r="U794" s="6" t="s">
        <v>3124</v>
      </c>
      <c r="V794" s="6" t="s">
        <v>3128</v>
      </c>
      <c r="W794" s="6" t="s">
        <v>3188</v>
      </c>
      <c r="Y794" s="33">
        <v>1</v>
      </c>
      <c r="AI794" s="38">
        <v>1</v>
      </c>
      <c r="AQ794" s="33">
        <v>1</v>
      </c>
      <c r="AW794" s="33">
        <v>1</v>
      </c>
      <c r="AZ794" s="38">
        <v>1</v>
      </c>
      <c r="BB794" s="39">
        <v>1</v>
      </c>
      <c r="BC794" s="33">
        <v>1</v>
      </c>
      <c r="BD794" s="33">
        <v>1</v>
      </c>
    </row>
    <row r="795" spans="1:56" ht="15" customHeight="1" x14ac:dyDescent="0.35">
      <c r="A795" s="9">
        <v>794</v>
      </c>
      <c r="B795" s="3" t="s">
        <v>496</v>
      </c>
      <c r="C795" s="3">
        <v>702</v>
      </c>
      <c r="D795" s="3">
        <v>702</v>
      </c>
      <c r="F795" s="3" t="s">
        <v>554</v>
      </c>
      <c r="G795" s="6" t="s">
        <v>4511</v>
      </c>
      <c r="H795" s="3" t="s">
        <v>1192</v>
      </c>
      <c r="I795" s="3" t="s">
        <v>909</v>
      </c>
      <c r="J795" s="3" t="s">
        <v>1922</v>
      </c>
      <c r="K795" s="3" t="s">
        <v>932</v>
      </c>
      <c r="L795" s="3" t="s">
        <v>1918</v>
      </c>
      <c r="M795" s="33" t="s">
        <v>878</v>
      </c>
      <c r="P795" s="27">
        <v>2.54</v>
      </c>
      <c r="Q795" s="32" t="s">
        <v>2620</v>
      </c>
      <c r="R795" s="9" t="s">
        <v>3097</v>
      </c>
      <c r="S795" s="6" t="s">
        <v>3114</v>
      </c>
      <c r="T795" s="6" t="s">
        <v>3115</v>
      </c>
      <c r="U795" s="6" t="s">
        <v>3120</v>
      </c>
      <c r="V795" s="6" t="s">
        <v>3121</v>
      </c>
      <c r="W795" s="6" t="s">
        <v>3118</v>
      </c>
      <c r="X795" s="38">
        <v>1</v>
      </c>
      <c r="AI795" s="38">
        <v>1</v>
      </c>
      <c r="AO795" s="38">
        <v>1</v>
      </c>
      <c r="AV795" s="38">
        <v>1</v>
      </c>
      <c r="AZ795" s="38">
        <v>1</v>
      </c>
    </row>
    <row r="796" spans="1:56" ht="15" customHeight="1" x14ac:dyDescent="0.35">
      <c r="A796" s="9">
        <v>795</v>
      </c>
      <c r="B796" s="3" t="s">
        <v>497</v>
      </c>
      <c r="C796" s="3">
        <v>703</v>
      </c>
      <c r="D796" s="3">
        <v>703</v>
      </c>
      <c r="F796" s="3" t="s">
        <v>505</v>
      </c>
      <c r="G796" s="6" t="s">
        <v>4512</v>
      </c>
      <c r="H796" s="3" t="s">
        <v>1205</v>
      </c>
      <c r="I796" s="3" t="s">
        <v>909</v>
      </c>
      <c r="J796" s="3" t="s">
        <v>1922</v>
      </c>
      <c r="K796" s="3" t="s">
        <v>932</v>
      </c>
      <c r="L796" s="3" t="s">
        <v>1918</v>
      </c>
      <c r="M796" s="33" t="s">
        <v>882</v>
      </c>
      <c r="P796" s="27">
        <v>1.45</v>
      </c>
      <c r="Q796" s="32" t="s">
        <v>2621</v>
      </c>
      <c r="R796" s="9" t="s">
        <v>3097</v>
      </c>
      <c r="S796" s="6" t="s">
        <v>3122</v>
      </c>
      <c r="T796" s="6" t="s">
        <v>3115</v>
      </c>
      <c r="U796" s="6" t="s">
        <v>3120</v>
      </c>
      <c r="V796" s="6" t="s">
        <v>3121</v>
      </c>
      <c r="W796" s="6" t="s">
        <v>3118</v>
      </c>
      <c r="Y796" s="33">
        <v>1</v>
      </c>
      <c r="AI796" s="38">
        <v>1</v>
      </c>
      <c r="AO796" s="38">
        <v>1</v>
      </c>
      <c r="AV796" s="38">
        <v>1</v>
      </c>
      <c r="AZ796" s="38">
        <v>1</v>
      </c>
    </row>
    <row r="797" spans="1:56" ht="15" customHeight="1" x14ac:dyDescent="0.35">
      <c r="A797" s="9">
        <v>796</v>
      </c>
      <c r="B797" s="3" t="s">
        <v>513</v>
      </c>
      <c r="C797" s="3">
        <v>704</v>
      </c>
      <c r="D797" s="3">
        <v>704</v>
      </c>
      <c r="E797" s="6" t="s">
        <v>2028</v>
      </c>
      <c r="F797" s="3" t="s">
        <v>1573</v>
      </c>
      <c r="G797" s="3" t="s">
        <v>1573</v>
      </c>
      <c r="H797" s="3" t="s">
        <v>974</v>
      </c>
      <c r="I797" s="3" t="s">
        <v>881</v>
      </c>
      <c r="J797" s="3" t="s">
        <v>1922</v>
      </c>
      <c r="K797" s="3" t="s">
        <v>1150</v>
      </c>
      <c r="L797" s="3" t="s">
        <v>1917</v>
      </c>
      <c r="M797" s="33" t="s">
        <v>878</v>
      </c>
      <c r="Q797" s="32" t="s">
        <v>2622</v>
      </c>
      <c r="R797" s="9" t="s">
        <v>3098</v>
      </c>
      <c r="S797" s="6" t="s">
        <v>3114</v>
      </c>
      <c r="T797" s="6" t="s">
        <v>3115</v>
      </c>
      <c r="U797" s="6" t="s">
        <v>3116</v>
      </c>
      <c r="V797" s="6" t="s">
        <v>3121</v>
      </c>
      <c r="W797" s="6" t="s">
        <v>3118</v>
      </c>
      <c r="X797" s="38">
        <v>1</v>
      </c>
      <c r="AI797" s="38">
        <v>1</v>
      </c>
      <c r="AR797" s="33">
        <v>1</v>
      </c>
      <c r="AV797" s="38">
        <v>1</v>
      </c>
      <c r="AZ797" s="38">
        <v>1</v>
      </c>
    </row>
    <row r="798" spans="1:56" ht="15" customHeight="1" x14ac:dyDescent="0.35">
      <c r="A798" s="9">
        <v>797</v>
      </c>
      <c r="D798" s="3">
        <v>704</v>
      </c>
      <c r="E798" s="6" t="s">
        <v>2029</v>
      </c>
      <c r="F798" s="3" t="s">
        <v>1573</v>
      </c>
      <c r="G798" s="3" t="s">
        <v>1573</v>
      </c>
      <c r="H798" s="3" t="s">
        <v>974</v>
      </c>
      <c r="I798" s="3" t="s">
        <v>881</v>
      </c>
      <c r="J798" s="3" t="s">
        <v>1922</v>
      </c>
      <c r="P798" s="27">
        <f>7.13+2.45+2.57</f>
        <v>12.15</v>
      </c>
      <c r="Q798" s="32" t="s">
        <v>2623</v>
      </c>
      <c r="R798" s="9" t="s">
        <v>3097</v>
      </c>
      <c r="S798" s="6" t="s">
        <v>3114</v>
      </c>
      <c r="T798" s="6" t="s">
        <v>3115</v>
      </c>
      <c r="U798" s="6" t="s">
        <v>3120</v>
      </c>
      <c r="V798" s="6" t="s">
        <v>3121</v>
      </c>
      <c r="W798" s="6" t="s">
        <v>3118</v>
      </c>
      <c r="X798" s="38">
        <v>1</v>
      </c>
      <c r="AI798" s="38">
        <v>1</v>
      </c>
      <c r="AO798" s="38">
        <v>1</v>
      </c>
      <c r="AV798" s="38">
        <v>1</v>
      </c>
      <c r="AZ798" s="38">
        <v>1</v>
      </c>
    </row>
    <row r="799" spans="1:56" ht="15" customHeight="1" x14ac:dyDescent="0.35">
      <c r="A799" s="9">
        <v>798</v>
      </c>
      <c r="B799" s="3" t="s">
        <v>516</v>
      </c>
      <c r="C799" s="3">
        <v>705</v>
      </c>
      <c r="D799" s="3">
        <v>705</v>
      </c>
      <c r="F799" s="3" t="s">
        <v>1554</v>
      </c>
      <c r="G799" s="3" t="s">
        <v>1554</v>
      </c>
      <c r="H799" s="3" t="s">
        <v>715</v>
      </c>
      <c r="I799" s="3" t="s">
        <v>909</v>
      </c>
      <c r="J799" s="3" t="s">
        <v>1922</v>
      </c>
      <c r="K799" s="3" t="s">
        <v>932</v>
      </c>
      <c r="L799" s="3" t="s">
        <v>1918</v>
      </c>
      <c r="M799" s="33" t="s">
        <v>882</v>
      </c>
      <c r="P799" s="27">
        <v>1.65</v>
      </c>
      <c r="Q799" s="32" t="s">
        <v>2624</v>
      </c>
      <c r="R799" s="9" t="s">
        <v>3102</v>
      </c>
      <c r="S799" s="6" t="s">
        <v>3138</v>
      </c>
      <c r="T799" s="6" t="s">
        <v>3115</v>
      </c>
      <c r="U799" s="6" t="s">
        <v>3120</v>
      </c>
      <c r="V799" s="6" t="s">
        <v>3125</v>
      </c>
      <c r="W799" s="6" t="s">
        <v>3147</v>
      </c>
      <c r="AA799" s="33">
        <v>1</v>
      </c>
      <c r="AI799" s="38">
        <v>1</v>
      </c>
      <c r="AO799" s="38">
        <v>1</v>
      </c>
      <c r="AV799" s="38">
        <v>1</v>
      </c>
      <c r="AW799" s="33">
        <v>1</v>
      </c>
      <c r="AX799" s="33">
        <v>1</v>
      </c>
      <c r="BC799" s="33">
        <v>1</v>
      </c>
    </row>
    <row r="800" spans="1:56" ht="15" customHeight="1" x14ac:dyDescent="0.35">
      <c r="A800" s="9">
        <v>799</v>
      </c>
      <c r="B800" s="3" t="s">
        <v>3570</v>
      </c>
      <c r="C800" s="3">
        <v>439</v>
      </c>
      <c r="D800" s="3">
        <v>439</v>
      </c>
      <c r="F800" s="3" t="s">
        <v>265</v>
      </c>
      <c r="G800" s="6" t="s">
        <v>4291</v>
      </c>
      <c r="H800" s="3" t="s">
        <v>913</v>
      </c>
      <c r="I800" s="3" t="s">
        <v>909</v>
      </c>
      <c r="J800" s="3" t="s">
        <v>1922</v>
      </c>
      <c r="K800" s="3" t="s">
        <v>985</v>
      </c>
      <c r="L800" s="3" t="s">
        <v>1916</v>
      </c>
      <c r="M800" s="33" t="s">
        <v>882</v>
      </c>
      <c r="P800" s="27">
        <v>2.42</v>
      </c>
      <c r="Q800" s="32" t="s">
        <v>2625</v>
      </c>
      <c r="R800" s="9" t="s">
        <v>3100</v>
      </c>
      <c r="S800" s="6" t="s">
        <v>3122</v>
      </c>
      <c r="T800" s="6" t="s">
        <v>3115</v>
      </c>
      <c r="U800" s="6" t="s">
        <v>3120</v>
      </c>
      <c r="V800" s="6" t="s">
        <v>3128</v>
      </c>
      <c r="W800" s="6" t="s">
        <v>3139</v>
      </c>
      <c r="Y800" s="33">
        <v>1</v>
      </c>
      <c r="AI800" s="38">
        <v>1</v>
      </c>
      <c r="AO800" s="38">
        <v>1</v>
      </c>
      <c r="AW800" s="33">
        <v>1</v>
      </c>
      <c r="BD800" s="33">
        <v>1</v>
      </c>
    </row>
    <row r="801" spans="1:56" ht="15" customHeight="1" x14ac:dyDescent="0.35">
      <c r="A801" s="9">
        <v>800</v>
      </c>
      <c r="B801" s="3" t="s">
        <v>518</v>
      </c>
      <c r="C801" s="3">
        <v>707</v>
      </c>
      <c r="D801" s="3">
        <v>707</v>
      </c>
      <c r="F801" s="3" t="s">
        <v>409</v>
      </c>
      <c r="G801" s="3" t="s">
        <v>409</v>
      </c>
      <c r="H801" s="3" t="s">
        <v>1106</v>
      </c>
      <c r="I801" s="3" t="s">
        <v>909</v>
      </c>
      <c r="J801" s="3" t="s">
        <v>1922</v>
      </c>
      <c r="K801" s="3" t="s">
        <v>932</v>
      </c>
      <c r="L801" s="3" t="s">
        <v>1918</v>
      </c>
      <c r="M801" s="33" t="s">
        <v>903</v>
      </c>
      <c r="P801" s="27">
        <v>1.47</v>
      </c>
      <c r="Q801" s="32" t="s">
        <v>2626</v>
      </c>
      <c r="R801" s="9" t="s">
        <v>3102</v>
      </c>
      <c r="S801" s="6" t="s">
        <v>3138</v>
      </c>
      <c r="T801" s="6" t="s">
        <v>3115</v>
      </c>
      <c r="U801" s="6" t="s">
        <v>3120</v>
      </c>
      <c r="V801" s="6" t="s">
        <v>3125</v>
      </c>
      <c r="W801" s="6" t="s">
        <v>3140</v>
      </c>
      <c r="AA801" s="33">
        <v>1</v>
      </c>
      <c r="AI801" s="38">
        <v>1</v>
      </c>
      <c r="AO801" s="38">
        <v>1</v>
      </c>
      <c r="AV801" s="38">
        <v>1</v>
      </c>
      <c r="AW801" s="33">
        <v>1</v>
      </c>
      <c r="AX801" s="33">
        <v>1</v>
      </c>
      <c r="BC801" s="33">
        <v>1</v>
      </c>
      <c r="BD801" s="33">
        <v>1</v>
      </c>
    </row>
    <row r="802" spans="1:56" ht="15" customHeight="1" x14ac:dyDescent="0.35">
      <c r="A802" s="9">
        <v>801</v>
      </c>
      <c r="B802" s="3" t="s">
        <v>519</v>
      </c>
      <c r="C802" s="3">
        <v>708</v>
      </c>
      <c r="D802" s="3">
        <v>708</v>
      </c>
      <c r="F802" s="3" t="s">
        <v>1988</v>
      </c>
      <c r="G802" s="3" t="s">
        <v>1988</v>
      </c>
      <c r="H802" s="3" t="s">
        <v>1509</v>
      </c>
      <c r="I802" s="3" t="s">
        <v>909</v>
      </c>
      <c r="J802" s="3" t="s">
        <v>1922</v>
      </c>
      <c r="K802" s="3" t="s">
        <v>932</v>
      </c>
      <c r="L802" s="3" t="s">
        <v>1918</v>
      </c>
      <c r="M802" s="33" t="s">
        <v>903</v>
      </c>
      <c r="P802" s="33">
        <v>1.3</v>
      </c>
      <c r="Q802" s="32" t="s">
        <v>2627</v>
      </c>
      <c r="R802" s="9" t="s">
        <v>3102</v>
      </c>
      <c r="S802" s="6" t="s">
        <v>3138</v>
      </c>
      <c r="T802" s="6" t="s">
        <v>3115</v>
      </c>
      <c r="U802" s="6" t="s">
        <v>3120</v>
      </c>
      <c r="V802" s="6" t="s">
        <v>3125</v>
      </c>
      <c r="W802" s="6" t="s">
        <v>3140</v>
      </c>
      <c r="AA802" s="33">
        <v>1</v>
      </c>
      <c r="AI802" s="38">
        <v>1</v>
      </c>
      <c r="AO802" s="38">
        <v>1</v>
      </c>
      <c r="AV802" s="38">
        <v>1</v>
      </c>
      <c r="AW802" s="33">
        <v>1</v>
      </c>
      <c r="AX802" s="33">
        <v>1</v>
      </c>
      <c r="BC802" s="33">
        <v>1</v>
      </c>
      <c r="BD802" s="33">
        <v>1</v>
      </c>
    </row>
    <row r="803" spans="1:56" ht="15" customHeight="1" x14ac:dyDescent="0.35">
      <c r="A803" s="9">
        <v>802</v>
      </c>
      <c r="B803" s="3" t="s">
        <v>520</v>
      </c>
      <c r="C803" s="3">
        <v>709</v>
      </c>
      <c r="D803" s="3">
        <v>709</v>
      </c>
      <c r="F803" s="3" t="s">
        <v>1562</v>
      </c>
      <c r="G803" s="3" t="s">
        <v>1562</v>
      </c>
      <c r="H803" s="3" t="s">
        <v>207</v>
      </c>
      <c r="I803" s="3" t="s">
        <v>702</v>
      </c>
      <c r="J803" s="3" t="s">
        <v>1922</v>
      </c>
      <c r="K803" s="3" t="s">
        <v>1155</v>
      </c>
      <c r="L803" s="3" t="s">
        <v>1919</v>
      </c>
      <c r="M803" s="33" t="s">
        <v>878</v>
      </c>
      <c r="P803" s="27">
        <v>1.43</v>
      </c>
      <c r="Q803" s="32" t="s">
        <v>2628</v>
      </c>
      <c r="R803" s="9" t="s">
        <v>3094</v>
      </c>
      <c r="S803" s="6" t="s">
        <v>3114</v>
      </c>
      <c r="T803" s="6" t="s">
        <v>3119</v>
      </c>
      <c r="U803" s="6" t="s">
        <v>3133</v>
      </c>
      <c r="V803" s="6" t="s">
        <v>3153</v>
      </c>
      <c r="W803" s="6" t="s">
        <v>3118</v>
      </c>
      <c r="X803" s="38">
        <v>1</v>
      </c>
      <c r="AJ803" s="33">
        <v>1</v>
      </c>
      <c r="AP803" s="33">
        <v>1</v>
      </c>
      <c r="AY803" s="33">
        <v>1</v>
      </c>
      <c r="AZ803" s="38">
        <v>1</v>
      </c>
    </row>
    <row r="804" spans="1:56" ht="15" customHeight="1" x14ac:dyDescent="0.35">
      <c r="A804" s="9">
        <v>803</v>
      </c>
      <c r="B804" s="3" t="s">
        <v>521</v>
      </c>
      <c r="C804" s="3">
        <v>710</v>
      </c>
      <c r="D804" s="3">
        <v>710</v>
      </c>
      <c r="F804" s="3" t="s">
        <v>416</v>
      </c>
      <c r="G804" s="6" t="s">
        <v>4513</v>
      </c>
      <c r="H804" s="3" t="s">
        <v>1414</v>
      </c>
      <c r="I804" s="3" t="s">
        <v>909</v>
      </c>
      <c r="J804" s="3" t="s">
        <v>1922</v>
      </c>
      <c r="K804" s="3" t="s">
        <v>932</v>
      </c>
      <c r="L804" s="3" t="s">
        <v>1918</v>
      </c>
      <c r="M804" s="33" t="s">
        <v>903</v>
      </c>
      <c r="P804" s="27">
        <v>2</v>
      </c>
      <c r="Q804" s="32" t="s">
        <v>2629</v>
      </c>
      <c r="R804" s="9" t="s">
        <v>3102</v>
      </c>
      <c r="S804" s="6" t="s">
        <v>3138</v>
      </c>
      <c r="T804" s="6" t="s">
        <v>3115</v>
      </c>
      <c r="U804" s="6" t="s">
        <v>3120</v>
      </c>
      <c r="V804" s="6" t="s">
        <v>3125</v>
      </c>
      <c r="W804" s="6" t="s">
        <v>3140</v>
      </c>
      <c r="AA804" s="33">
        <v>1</v>
      </c>
      <c r="AI804" s="38">
        <v>1</v>
      </c>
      <c r="AO804" s="38">
        <v>1</v>
      </c>
      <c r="AV804" s="38">
        <v>1</v>
      </c>
      <c r="AW804" s="33">
        <v>1</v>
      </c>
      <c r="AX804" s="33">
        <v>1</v>
      </c>
      <c r="BC804" s="33">
        <v>1</v>
      </c>
      <c r="BD804" s="33">
        <v>1</v>
      </c>
    </row>
    <row r="805" spans="1:56" ht="15" customHeight="1" x14ac:dyDescent="0.35">
      <c r="A805" s="9">
        <v>804</v>
      </c>
      <c r="B805" s="3" t="s">
        <v>522</v>
      </c>
      <c r="C805" s="3">
        <v>711</v>
      </c>
      <c r="D805" s="3">
        <v>711</v>
      </c>
      <c r="F805" s="3" t="s">
        <v>538</v>
      </c>
      <c r="G805" s="6" t="s">
        <v>4514</v>
      </c>
      <c r="H805" s="3" t="s">
        <v>1205</v>
      </c>
      <c r="I805" s="3" t="s">
        <v>909</v>
      </c>
      <c r="J805" s="3" t="s">
        <v>1922</v>
      </c>
      <c r="K805" s="3" t="s">
        <v>932</v>
      </c>
      <c r="L805" s="3" t="s">
        <v>1918</v>
      </c>
      <c r="M805" s="33" t="s">
        <v>882</v>
      </c>
      <c r="P805" s="27">
        <v>1</v>
      </c>
      <c r="Q805" s="32" t="s">
        <v>2630</v>
      </c>
      <c r="R805" s="9" t="s">
        <v>3097</v>
      </c>
      <c r="S805" s="6" t="s">
        <v>3122</v>
      </c>
      <c r="T805" s="6" t="s">
        <v>3115</v>
      </c>
      <c r="U805" s="6" t="s">
        <v>3120</v>
      </c>
      <c r="V805" s="6" t="s">
        <v>3121</v>
      </c>
      <c r="W805" s="6" t="s">
        <v>3118</v>
      </c>
      <c r="Y805" s="33">
        <v>1</v>
      </c>
      <c r="AI805" s="38">
        <v>1</v>
      </c>
      <c r="AO805" s="38">
        <v>1</v>
      </c>
      <c r="AV805" s="38">
        <v>1</v>
      </c>
      <c r="AZ805" s="38">
        <v>1</v>
      </c>
    </row>
    <row r="806" spans="1:56" ht="15" customHeight="1" x14ac:dyDescent="0.35">
      <c r="A806" s="9">
        <v>805</v>
      </c>
      <c r="B806" s="3" t="s">
        <v>3571</v>
      </c>
      <c r="C806" s="3">
        <v>439</v>
      </c>
      <c r="D806" s="3">
        <v>439</v>
      </c>
      <c r="F806" s="3" t="s">
        <v>265</v>
      </c>
      <c r="G806" s="6" t="s">
        <v>4291</v>
      </c>
      <c r="H806" s="3" t="s">
        <v>913</v>
      </c>
      <c r="I806" s="3" t="s">
        <v>909</v>
      </c>
      <c r="J806" s="3" t="s">
        <v>1922</v>
      </c>
      <c r="K806" s="3" t="s">
        <v>985</v>
      </c>
      <c r="L806" s="3" t="s">
        <v>1916</v>
      </c>
      <c r="M806" s="33" t="s">
        <v>882</v>
      </c>
      <c r="P806" s="27">
        <v>1.97</v>
      </c>
      <c r="Q806" s="32" t="s">
        <v>2631</v>
      </c>
      <c r="R806" s="9" t="s">
        <v>3100</v>
      </c>
      <c r="S806" s="6" t="s">
        <v>3122</v>
      </c>
      <c r="T806" s="6" t="s">
        <v>3115</v>
      </c>
      <c r="U806" s="6" t="s">
        <v>3120</v>
      </c>
      <c r="V806" s="6" t="s">
        <v>3128</v>
      </c>
      <c r="W806" s="6" t="s">
        <v>3140</v>
      </c>
      <c r="Y806" s="33">
        <v>1</v>
      </c>
      <c r="AI806" s="38">
        <v>1</v>
      </c>
      <c r="AO806" s="38">
        <v>1</v>
      </c>
      <c r="AW806" s="33">
        <v>1</v>
      </c>
      <c r="BC806" s="33">
        <v>1</v>
      </c>
      <c r="BD806" s="33">
        <v>1</v>
      </c>
    </row>
    <row r="807" spans="1:56" ht="15" customHeight="1" x14ac:dyDescent="0.35">
      <c r="A807" s="9">
        <v>806</v>
      </c>
      <c r="B807" s="3" t="s">
        <v>1247</v>
      </c>
      <c r="C807" s="3">
        <v>713</v>
      </c>
      <c r="D807" s="3">
        <v>713</v>
      </c>
      <c r="F807" s="3" t="s">
        <v>448</v>
      </c>
      <c r="G807" s="75" t="s">
        <v>4515</v>
      </c>
      <c r="H807" s="3" t="s">
        <v>905</v>
      </c>
      <c r="I807" s="3" t="s">
        <v>904</v>
      </c>
      <c r="J807" s="3" t="s">
        <v>1922</v>
      </c>
      <c r="K807" s="3" t="s">
        <v>932</v>
      </c>
      <c r="L807" s="3" t="s">
        <v>1918</v>
      </c>
      <c r="M807" s="33" t="s">
        <v>878</v>
      </c>
      <c r="P807" s="27">
        <v>1.81</v>
      </c>
      <c r="Q807" s="32" t="s">
        <v>2632</v>
      </c>
      <c r="R807" s="9" t="s">
        <v>3097</v>
      </c>
      <c r="S807" s="6" t="s">
        <v>3114</v>
      </c>
      <c r="T807" s="6" t="s">
        <v>3115</v>
      </c>
      <c r="U807" s="6" t="s">
        <v>3133</v>
      </c>
      <c r="V807" s="6" t="s">
        <v>3121</v>
      </c>
      <c r="W807" s="6" t="s">
        <v>3137</v>
      </c>
      <c r="X807" s="38">
        <v>1</v>
      </c>
      <c r="AI807" s="38">
        <v>1</v>
      </c>
      <c r="AP807" s="33">
        <v>1</v>
      </c>
      <c r="AV807" s="38">
        <v>1</v>
      </c>
      <c r="AZ807" s="38">
        <v>1</v>
      </c>
      <c r="BC807" s="33">
        <v>1</v>
      </c>
    </row>
    <row r="808" spans="1:56" ht="15" customHeight="1" x14ac:dyDescent="0.35">
      <c r="A808" s="9">
        <v>807</v>
      </c>
      <c r="B808" s="3" t="s">
        <v>524</v>
      </c>
      <c r="C808" s="3">
        <v>714</v>
      </c>
      <c r="D808" s="3">
        <v>714</v>
      </c>
      <c r="F808" s="3" t="s">
        <v>1565</v>
      </c>
      <c r="G808" s="3" t="s">
        <v>1565</v>
      </c>
      <c r="H808" s="3" t="s">
        <v>998</v>
      </c>
      <c r="I808" s="3" t="s">
        <v>702</v>
      </c>
      <c r="J808" s="3" t="s">
        <v>1922</v>
      </c>
      <c r="K808" s="3" t="s">
        <v>932</v>
      </c>
      <c r="L808" s="3" t="s">
        <v>1918</v>
      </c>
      <c r="M808" s="33" t="s">
        <v>878</v>
      </c>
      <c r="P808" s="27">
        <v>0.39</v>
      </c>
      <c r="Q808" s="32" t="s">
        <v>2633</v>
      </c>
      <c r="R808" s="9" t="s">
        <v>3094</v>
      </c>
      <c r="S808" s="6" t="s">
        <v>3114</v>
      </c>
      <c r="T808" s="6" t="s">
        <v>3119</v>
      </c>
      <c r="U808" s="6" t="s">
        <v>3133</v>
      </c>
      <c r="V808" s="6" t="s">
        <v>3153</v>
      </c>
      <c r="W808" s="6" t="s">
        <v>3118</v>
      </c>
      <c r="X808" s="38">
        <v>1</v>
      </c>
      <c r="AJ808" s="33">
        <v>1</v>
      </c>
      <c r="AP808" s="33">
        <v>1</v>
      </c>
      <c r="AY808" s="33">
        <v>1</v>
      </c>
      <c r="AZ808" s="38">
        <v>1</v>
      </c>
    </row>
    <row r="809" spans="1:56" ht="15" customHeight="1" x14ac:dyDescent="0.35">
      <c r="A809" s="9">
        <v>808</v>
      </c>
      <c r="B809" s="3" t="s">
        <v>1989</v>
      </c>
      <c r="C809" s="3">
        <v>19</v>
      </c>
      <c r="D809" s="3">
        <v>19</v>
      </c>
      <c r="Q809" s="32"/>
      <c r="R809" s="9"/>
      <c r="S809" s="6" t="s">
        <v>3132</v>
      </c>
      <c r="T809" s="6" t="s">
        <v>3132</v>
      </c>
      <c r="U809" s="6" t="s">
        <v>3132</v>
      </c>
      <c r="V809" s="6" t="s">
        <v>3132</v>
      </c>
      <c r="W809" s="6" t="s">
        <v>3132</v>
      </c>
    </row>
    <row r="810" spans="1:56" ht="15" customHeight="1" x14ac:dyDescent="0.35">
      <c r="A810" s="9">
        <v>809</v>
      </c>
      <c r="B810" s="3" t="s">
        <v>525</v>
      </c>
      <c r="C810" s="3">
        <v>716</v>
      </c>
      <c r="D810" s="3">
        <v>716</v>
      </c>
      <c r="F810" s="3" t="s">
        <v>1551</v>
      </c>
      <c r="G810" s="3" t="s">
        <v>1551</v>
      </c>
      <c r="H810" s="3" t="s">
        <v>1003</v>
      </c>
      <c r="I810" s="3" t="s">
        <v>909</v>
      </c>
      <c r="J810" s="3" t="s">
        <v>1922</v>
      </c>
      <c r="K810" s="3" t="s">
        <v>932</v>
      </c>
      <c r="L810" s="3" t="s">
        <v>1918</v>
      </c>
      <c r="M810" s="33" t="s">
        <v>878</v>
      </c>
      <c r="P810" s="27">
        <v>2.29</v>
      </c>
      <c r="Q810" s="32" t="s">
        <v>2634</v>
      </c>
      <c r="R810" s="9" t="s">
        <v>3097</v>
      </c>
      <c r="S810" s="6" t="s">
        <v>3114</v>
      </c>
      <c r="T810" s="6" t="s">
        <v>3115</v>
      </c>
      <c r="U810" s="6" t="s">
        <v>3120</v>
      </c>
      <c r="V810" s="6" t="s">
        <v>3121</v>
      </c>
      <c r="W810" s="6" t="s">
        <v>3118</v>
      </c>
      <c r="X810" s="38">
        <v>1</v>
      </c>
      <c r="AI810" s="38">
        <v>1</v>
      </c>
      <c r="AO810" s="38">
        <v>1</v>
      </c>
      <c r="AV810" s="38">
        <v>1</v>
      </c>
      <c r="AZ810" s="38">
        <v>1</v>
      </c>
    </row>
    <row r="811" spans="1:56" ht="15" customHeight="1" x14ac:dyDescent="0.35">
      <c r="A811" s="9">
        <v>810</v>
      </c>
      <c r="B811" s="3" t="s">
        <v>526</v>
      </c>
      <c r="C811" s="3">
        <v>717</v>
      </c>
      <c r="D811" s="3">
        <v>717</v>
      </c>
      <c r="F811" s="3" t="s">
        <v>686</v>
      </c>
      <c r="G811" s="75" t="s">
        <v>4516</v>
      </c>
      <c r="H811" s="76" t="s">
        <v>626</v>
      </c>
      <c r="I811" s="3" t="s">
        <v>702</v>
      </c>
      <c r="J811" s="3" t="s">
        <v>1922</v>
      </c>
      <c r="K811" s="3" t="s">
        <v>918</v>
      </c>
      <c r="L811" s="3" t="s">
        <v>1916</v>
      </c>
      <c r="M811" s="33" t="s">
        <v>878</v>
      </c>
      <c r="P811" s="33">
        <v>1.6</v>
      </c>
      <c r="Q811" s="32" t="s">
        <v>2635</v>
      </c>
      <c r="R811" s="9" t="s">
        <v>3097</v>
      </c>
      <c r="S811" s="6" t="s">
        <v>3114</v>
      </c>
      <c r="T811" s="6" t="s">
        <v>3115</v>
      </c>
      <c r="U811" s="6" t="s">
        <v>3133</v>
      </c>
      <c r="V811" s="6" t="s">
        <v>3121</v>
      </c>
      <c r="W811" s="6" t="s">
        <v>3118</v>
      </c>
      <c r="X811" s="38">
        <v>1</v>
      </c>
      <c r="AI811" s="38">
        <v>1</v>
      </c>
      <c r="AP811" s="33">
        <v>1</v>
      </c>
      <c r="AV811" s="38">
        <v>1</v>
      </c>
      <c r="AZ811" s="38">
        <v>1</v>
      </c>
    </row>
    <row r="812" spans="1:56" ht="15" customHeight="1" x14ac:dyDescent="0.35">
      <c r="A812" s="9">
        <v>811</v>
      </c>
      <c r="B812" s="3" t="s">
        <v>1990</v>
      </c>
      <c r="C812" s="3">
        <v>718</v>
      </c>
      <c r="D812" s="3">
        <v>718</v>
      </c>
      <c r="E812" s="6" t="s">
        <v>2028</v>
      </c>
      <c r="F812" s="3" t="s">
        <v>1991</v>
      </c>
      <c r="G812" s="3" t="s">
        <v>1991</v>
      </c>
      <c r="H812" s="3" t="s">
        <v>1055</v>
      </c>
      <c r="I812" s="3" t="s">
        <v>881</v>
      </c>
      <c r="J812" s="3" t="s">
        <v>1922</v>
      </c>
      <c r="K812" s="3" t="s">
        <v>932</v>
      </c>
      <c r="L812" s="3" t="s">
        <v>1918</v>
      </c>
      <c r="M812" s="33" t="s">
        <v>878</v>
      </c>
      <c r="P812" s="27">
        <v>4.74</v>
      </c>
      <c r="Q812" s="32" t="s">
        <v>2636</v>
      </c>
      <c r="R812" s="9" t="s">
        <v>3098</v>
      </c>
      <c r="S812" s="6" t="s">
        <v>3114</v>
      </c>
      <c r="T812" s="6" t="s">
        <v>3115</v>
      </c>
      <c r="U812" s="6" t="s">
        <v>3116</v>
      </c>
      <c r="V812" s="6" t="s">
        <v>3128</v>
      </c>
      <c r="W812" s="6" t="s">
        <v>3118</v>
      </c>
      <c r="X812" s="38">
        <v>1</v>
      </c>
      <c r="AI812" s="38">
        <v>1</v>
      </c>
      <c r="AR812" s="33">
        <v>1</v>
      </c>
      <c r="AW812" s="33">
        <v>1</v>
      </c>
      <c r="AZ812" s="38">
        <v>1</v>
      </c>
    </row>
    <row r="813" spans="1:56" ht="15" customHeight="1" x14ac:dyDescent="0.35">
      <c r="A813" s="9">
        <v>812</v>
      </c>
      <c r="D813" s="3">
        <v>718</v>
      </c>
      <c r="E813" s="6" t="s">
        <v>2029</v>
      </c>
      <c r="F813" s="3" t="s">
        <v>1991</v>
      </c>
      <c r="G813" s="3" t="s">
        <v>1991</v>
      </c>
      <c r="H813" s="3" t="s">
        <v>1055</v>
      </c>
      <c r="I813" s="3" t="s">
        <v>881</v>
      </c>
      <c r="J813" s="3" t="s">
        <v>1922</v>
      </c>
      <c r="Q813" s="32" t="s">
        <v>2637</v>
      </c>
      <c r="R813" s="9" t="s">
        <v>3098</v>
      </c>
      <c r="S813" s="6" t="s">
        <v>3135</v>
      </c>
      <c r="T813" s="6" t="s">
        <v>3156</v>
      </c>
      <c r="U813" s="6" t="s">
        <v>3120</v>
      </c>
      <c r="V813" s="6" t="s">
        <v>3128</v>
      </c>
      <c r="W813" s="6" t="s">
        <v>3142</v>
      </c>
      <c r="X813" s="38">
        <v>1</v>
      </c>
      <c r="AD813" s="33">
        <v>1</v>
      </c>
      <c r="AI813" s="38">
        <v>1</v>
      </c>
      <c r="AJ813" s="33">
        <v>1</v>
      </c>
      <c r="AO813" s="38">
        <v>1</v>
      </c>
      <c r="AW813" s="33">
        <v>1</v>
      </c>
      <c r="AZ813" s="38">
        <v>1</v>
      </c>
      <c r="BA813" s="39">
        <v>1</v>
      </c>
    </row>
    <row r="814" spans="1:56" ht="15" customHeight="1" x14ac:dyDescent="0.35">
      <c r="A814" s="9">
        <v>813</v>
      </c>
      <c r="B814" s="3" t="s">
        <v>527</v>
      </c>
      <c r="C814" s="3">
        <v>719</v>
      </c>
      <c r="D814" s="3">
        <v>719</v>
      </c>
      <c r="F814" s="3" t="s">
        <v>1567</v>
      </c>
      <c r="G814" s="3" t="s">
        <v>1567</v>
      </c>
      <c r="H814" s="3" t="s">
        <v>1296</v>
      </c>
      <c r="I814" s="3" t="s">
        <v>702</v>
      </c>
      <c r="J814" s="3" t="s">
        <v>1922</v>
      </c>
      <c r="K814" s="3" t="s">
        <v>1175</v>
      </c>
      <c r="L814" s="3" t="s">
        <v>1917</v>
      </c>
      <c r="M814" s="33" t="s">
        <v>878</v>
      </c>
      <c r="P814" s="27">
        <v>0.93</v>
      </c>
      <c r="Q814" s="32" t="s">
        <v>2638</v>
      </c>
      <c r="R814" s="9" t="s">
        <v>3097</v>
      </c>
      <c r="S814" s="6" t="s">
        <v>3114</v>
      </c>
      <c r="T814" s="6" t="s">
        <v>3156</v>
      </c>
      <c r="U814" s="6" t="s">
        <v>3133</v>
      </c>
      <c r="V814" s="6" t="s">
        <v>3121</v>
      </c>
      <c r="W814" s="6" t="s">
        <v>3118</v>
      </c>
      <c r="X814" s="38">
        <v>1</v>
      </c>
      <c r="AI814" s="38">
        <v>1</v>
      </c>
      <c r="AJ814" s="33">
        <v>1</v>
      </c>
      <c r="AP814" s="33">
        <v>1</v>
      </c>
      <c r="AV814" s="38">
        <v>1</v>
      </c>
      <c r="AZ814" s="38">
        <v>1</v>
      </c>
    </row>
    <row r="815" spans="1:56" ht="15" customHeight="1" x14ac:dyDescent="0.35">
      <c r="A815" s="9">
        <v>814</v>
      </c>
      <c r="B815" s="3" t="s">
        <v>1829</v>
      </c>
      <c r="C815" s="3">
        <v>320</v>
      </c>
      <c r="D815" s="3">
        <v>320</v>
      </c>
      <c r="Q815" s="32"/>
      <c r="R815" s="9"/>
      <c r="S815" s="6" t="s">
        <v>3132</v>
      </c>
      <c r="T815" s="6" t="s">
        <v>3132</v>
      </c>
      <c r="U815" s="6" t="s">
        <v>3132</v>
      </c>
      <c r="V815" s="6" t="s">
        <v>3132</v>
      </c>
      <c r="W815" s="6" t="s">
        <v>3132</v>
      </c>
    </row>
    <row r="816" spans="1:56" ht="15" customHeight="1" x14ac:dyDescent="0.35">
      <c r="A816" s="9">
        <v>815</v>
      </c>
      <c r="B816" s="3" t="s">
        <v>528</v>
      </c>
      <c r="C816" s="3">
        <v>721</v>
      </c>
      <c r="D816" s="3">
        <v>721</v>
      </c>
      <c r="F816" s="3" t="s">
        <v>651</v>
      </c>
      <c r="G816" s="6" t="s">
        <v>4517</v>
      </c>
      <c r="H816" s="3" t="s">
        <v>1376</v>
      </c>
      <c r="I816" s="3" t="s">
        <v>883</v>
      </c>
      <c r="J816" s="3" t="s">
        <v>1921</v>
      </c>
      <c r="K816" s="3" t="s">
        <v>932</v>
      </c>
      <c r="L816" s="3" t="s">
        <v>1918</v>
      </c>
      <c r="M816" s="33" t="s">
        <v>882</v>
      </c>
      <c r="N816" s="27">
        <v>13.5</v>
      </c>
      <c r="O816" s="27">
        <v>13.5</v>
      </c>
      <c r="P816" s="27">
        <v>13.5</v>
      </c>
      <c r="Q816" s="32" t="s">
        <v>2639</v>
      </c>
      <c r="R816" s="9" t="s">
        <v>3100</v>
      </c>
      <c r="S816" s="6" t="s">
        <v>3122</v>
      </c>
      <c r="T816" s="6" t="s">
        <v>3115</v>
      </c>
      <c r="U816" s="6" t="s">
        <v>3124</v>
      </c>
      <c r="V816" s="6" t="s">
        <v>3128</v>
      </c>
      <c r="W816" s="6" t="s">
        <v>3144</v>
      </c>
      <c r="Y816" s="33">
        <v>1</v>
      </c>
      <c r="AI816" s="38">
        <v>1</v>
      </c>
      <c r="AQ816" s="33">
        <v>1</v>
      </c>
      <c r="AW816" s="33">
        <v>1</v>
      </c>
      <c r="BB816" s="39">
        <v>1</v>
      </c>
      <c r="BC816" s="33">
        <v>1</v>
      </c>
      <c r="BD816" s="33">
        <v>1</v>
      </c>
    </row>
    <row r="817" spans="1:55" ht="15" customHeight="1" x14ac:dyDescent="0.35">
      <c r="A817" s="9">
        <v>816</v>
      </c>
      <c r="B817" s="3" t="s">
        <v>529</v>
      </c>
      <c r="C817" s="3">
        <v>722</v>
      </c>
      <c r="D817" s="3">
        <v>722</v>
      </c>
      <c r="E817" s="6" t="s">
        <v>2028</v>
      </c>
      <c r="F817" s="3" t="s">
        <v>1574</v>
      </c>
      <c r="G817" s="3" t="s">
        <v>1574</v>
      </c>
      <c r="H817" s="3" t="s">
        <v>974</v>
      </c>
      <c r="I817" s="3" t="s">
        <v>881</v>
      </c>
      <c r="J817" s="3" t="s">
        <v>1922</v>
      </c>
      <c r="K817" s="3" t="s">
        <v>1150</v>
      </c>
      <c r="L817" s="3" t="s">
        <v>1917</v>
      </c>
      <c r="M817" s="33" t="s">
        <v>878</v>
      </c>
      <c r="Q817" s="32" t="s">
        <v>2640</v>
      </c>
      <c r="R817" s="9" t="s">
        <v>3098</v>
      </c>
      <c r="S817" s="6" t="s">
        <v>3114</v>
      </c>
      <c r="T817" s="6" t="s">
        <v>3115</v>
      </c>
      <c r="U817" s="6" t="s">
        <v>3116</v>
      </c>
      <c r="V817" s="6" t="s">
        <v>3121</v>
      </c>
      <c r="W817" s="6" t="s">
        <v>3118</v>
      </c>
      <c r="X817" s="38">
        <v>1</v>
      </c>
      <c r="AI817" s="38">
        <v>1</v>
      </c>
      <c r="AR817" s="33">
        <v>1</v>
      </c>
      <c r="AV817" s="38">
        <v>1</v>
      </c>
      <c r="AZ817" s="38">
        <v>1</v>
      </c>
    </row>
    <row r="818" spans="1:55" ht="15" customHeight="1" x14ac:dyDescent="0.35">
      <c r="A818" s="9">
        <v>817</v>
      </c>
      <c r="D818" s="3">
        <v>722</v>
      </c>
      <c r="E818" s="6" t="s">
        <v>2029</v>
      </c>
      <c r="F818" s="3" t="s">
        <v>1574</v>
      </c>
      <c r="G818" s="3" t="s">
        <v>1574</v>
      </c>
      <c r="H818" s="3" t="s">
        <v>974</v>
      </c>
      <c r="I818" s="3" t="s">
        <v>881</v>
      </c>
      <c r="J818" s="3" t="s">
        <v>1922</v>
      </c>
      <c r="P818" s="27">
        <v>13</v>
      </c>
      <c r="Q818" s="32" t="s">
        <v>2641</v>
      </c>
      <c r="R818" s="9" t="s">
        <v>3097</v>
      </c>
      <c r="S818" s="6" t="s">
        <v>3114</v>
      </c>
      <c r="T818" s="6" t="s">
        <v>3115</v>
      </c>
      <c r="U818" s="6" t="s">
        <v>3120</v>
      </c>
      <c r="V818" s="6" t="s">
        <v>3121</v>
      </c>
      <c r="W818" s="6" t="s">
        <v>3118</v>
      </c>
      <c r="X818" s="38">
        <v>1</v>
      </c>
      <c r="AI818" s="38">
        <v>1</v>
      </c>
      <c r="AO818" s="38">
        <v>1</v>
      </c>
      <c r="AV818" s="38">
        <v>1</v>
      </c>
      <c r="AZ818" s="38">
        <v>1</v>
      </c>
    </row>
    <row r="819" spans="1:55" ht="15" customHeight="1" x14ac:dyDescent="0.35">
      <c r="A819" s="9">
        <v>818</v>
      </c>
      <c r="B819" s="3" t="s">
        <v>1992</v>
      </c>
      <c r="C819" s="3">
        <v>723</v>
      </c>
      <c r="D819" s="3">
        <v>723</v>
      </c>
      <c r="E819" s="6" t="s">
        <v>2028</v>
      </c>
      <c r="F819" s="3" t="s">
        <v>958</v>
      </c>
      <c r="G819" s="75" t="s">
        <v>4518</v>
      </c>
      <c r="H819" s="3" t="s">
        <v>138</v>
      </c>
      <c r="I819" s="3" t="s">
        <v>881</v>
      </c>
      <c r="J819" s="3" t="s">
        <v>1922</v>
      </c>
      <c r="K819" s="3" t="s">
        <v>932</v>
      </c>
      <c r="L819" s="3" t="s">
        <v>1918</v>
      </c>
      <c r="M819" s="33" t="s">
        <v>878</v>
      </c>
      <c r="P819" s="27">
        <v>4.8099999999999996</v>
      </c>
      <c r="Q819" s="32" t="s">
        <v>2642</v>
      </c>
      <c r="R819" s="9" t="s">
        <v>3098</v>
      </c>
      <c r="S819" s="6" t="s">
        <v>3114</v>
      </c>
      <c r="T819" s="6" t="s">
        <v>3115</v>
      </c>
      <c r="U819" s="6" t="s">
        <v>3116</v>
      </c>
      <c r="V819" s="6" t="s">
        <v>3121</v>
      </c>
      <c r="W819" s="6" t="s">
        <v>3118</v>
      </c>
      <c r="X819" s="38">
        <v>1</v>
      </c>
      <c r="AI819" s="38">
        <v>1</v>
      </c>
      <c r="AR819" s="33">
        <v>1</v>
      </c>
      <c r="AV819" s="38">
        <v>1</v>
      </c>
      <c r="AZ819" s="38">
        <v>1</v>
      </c>
    </row>
    <row r="820" spans="1:55" ht="15" customHeight="1" x14ac:dyDescent="0.35">
      <c r="A820" s="9">
        <v>819</v>
      </c>
      <c r="D820" s="3">
        <v>723</v>
      </c>
      <c r="E820" s="6" t="s">
        <v>2029</v>
      </c>
      <c r="F820" s="3" t="s">
        <v>958</v>
      </c>
      <c r="G820" s="75" t="s">
        <v>4518</v>
      </c>
      <c r="H820" s="3" t="s">
        <v>138</v>
      </c>
      <c r="I820" s="3" t="s">
        <v>881</v>
      </c>
      <c r="J820" s="3" t="s">
        <v>1922</v>
      </c>
      <c r="Q820" s="32" t="s">
        <v>2643</v>
      </c>
      <c r="R820" s="9" t="s">
        <v>3096</v>
      </c>
      <c r="S820" s="6" t="s">
        <v>3114</v>
      </c>
      <c r="T820" s="6" t="s">
        <v>3119</v>
      </c>
      <c r="U820" s="6" t="s">
        <v>3120</v>
      </c>
      <c r="V820" s="6" t="s">
        <v>3121</v>
      </c>
      <c r="W820" s="6" t="s">
        <v>3153</v>
      </c>
      <c r="X820" s="38">
        <v>1</v>
      </c>
      <c r="AJ820" s="33">
        <v>1</v>
      </c>
      <c r="AO820" s="38">
        <v>1</v>
      </c>
      <c r="AV820" s="38">
        <v>1</v>
      </c>
      <c r="BA820" s="39">
        <v>1</v>
      </c>
    </row>
    <row r="821" spans="1:55" ht="15" customHeight="1" x14ac:dyDescent="0.35">
      <c r="A821" s="9">
        <v>820</v>
      </c>
      <c r="B821" s="3" t="s">
        <v>530</v>
      </c>
      <c r="C821" s="3">
        <v>724</v>
      </c>
      <c r="D821" s="3">
        <v>724</v>
      </c>
      <c r="E821" s="6" t="s">
        <v>2028</v>
      </c>
      <c r="F821" s="3" t="s">
        <v>1546</v>
      </c>
      <c r="G821" s="3" t="s">
        <v>1546</v>
      </c>
      <c r="H821" s="3" t="s">
        <v>902</v>
      </c>
      <c r="I821" s="3" t="s">
        <v>881</v>
      </c>
      <c r="J821" s="3" t="s">
        <v>1922</v>
      </c>
      <c r="K821" s="3" t="s">
        <v>985</v>
      </c>
      <c r="L821" s="3" t="s">
        <v>1916</v>
      </c>
      <c r="M821" s="33" t="s">
        <v>878</v>
      </c>
      <c r="P821" s="27">
        <v>6.2</v>
      </c>
      <c r="Q821" s="32" t="s">
        <v>2644</v>
      </c>
      <c r="R821" s="9" t="s">
        <v>3098</v>
      </c>
      <c r="S821" s="6" t="s">
        <v>3114</v>
      </c>
      <c r="T821" s="6" t="s">
        <v>3115</v>
      </c>
      <c r="U821" s="6" t="s">
        <v>3116</v>
      </c>
      <c r="V821" s="6" t="s">
        <v>3128</v>
      </c>
      <c r="W821" s="6" t="s">
        <v>3118</v>
      </c>
      <c r="X821" s="38">
        <v>1</v>
      </c>
      <c r="AI821" s="38">
        <v>1</v>
      </c>
      <c r="AR821" s="33">
        <v>1</v>
      </c>
      <c r="AW821" s="33">
        <v>1</v>
      </c>
      <c r="AZ821" s="38">
        <v>1</v>
      </c>
    </row>
    <row r="822" spans="1:55" ht="15" customHeight="1" x14ac:dyDescent="0.35">
      <c r="A822" s="9">
        <v>821</v>
      </c>
      <c r="D822" s="3">
        <v>724</v>
      </c>
      <c r="E822" s="6" t="s">
        <v>2029</v>
      </c>
      <c r="F822" s="3" t="s">
        <v>1546</v>
      </c>
      <c r="G822" s="3" t="s">
        <v>1546</v>
      </c>
      <c r="H822" s="3" t="s">
        <v>902</v>
      </c>
      <c r="I822" s="3" t="s">
        <v>881</v>
      </c>
      <c r="J822" s="3" t="s">
        <v>1922</v>
      </c>
      <c r="Q822" s="32" t="s">
        <v>2645</v>
      </c>
      <c r="R822" s="9" t="s">
        <v>3097</v>
      </c>
      <c r="S822" s="6" t="s">
        <v>3114</v>
      </c>
      <c r="T822" s="6" t="s">
        <v>3115</v>
      </c>
      <c r="U822" s="6" t="s">
        <v>3120</v>
      </c>
      <c r="V822" s="6" t="s">
        <v>3121</v>
      </c>
      <c r="W822" s="6" t="s">
        <v>3118</v>
      </c>
      <c r="X822" s="38">
        <v>1</v>
      </c>
      <c r="AI822" s="38">
        <v>1</v>
      </c>
      <c r="AO822" s="38">
        <v>1</v>
      </c>
      <c r="AV822" s="38">
        <v>1</v>
      </c>
      <c r="AZ822" s="38">
        <v>1</v>
      </c>
    </row>
    <row r="823" spans="1:55" ht="15" customHeight="1" x14ac:dyDescent="0.35">
      <c r="A823" s="9">
        <v>822</v>
      </c>
      <c r="B823" s="3" t="s">
        <v>531</v>
      </c>
      <c r="C823" s="3">
        <v>725</v>
      </c>
      <c r="D823" s="3">
        <v>725</v>
      </c>
      <c r="F823" s="3" t="s">
        <v>692</v>
      </c>
      <c r="G823" s="75" t="s">
        <v>4519</v>
      </c>
      <c r="H823" s="3" t="s">
        <v>975</v>
      </c>
      <c r="I823" s="3" t="s">
        <v>702</v>
      </c>
      <c r="J823" s="3" t="s">
        <v>1922</v>
      </c>
      <c r="K823" s="3" t="s">
        <v>918</v>
      </c>
      <c r="L823" s="3" t="s">
        <v>1916</v>
      </c>
      <c r="M823" s="33" t="s">
        <v>878</v>
      </c>
      <c r="P823" s="33">
        <v>2</v>
      </c>
      <c r="Q823" s="32" t="s">
        <v>2646</v>
      </c>
      <c r="R823" s="9" t="s">
        <v>3097</v>
      </c>
      <c r="S823" s="6" t="s">
        <v>3114</v>
      </c>
      <c r="T823" s="6" t="s">
        <v>3115</v>
      </c>
      <c r="U823" s="6" t="s">
        <v>3133</v>
      </c>
      <c r="V823" s="6" t="s">
        <v>3121</v>
      </c>
      <c r="W823" s="6" t="s">
        <v>3118</v>
      </c>
      <c r="X823" s="38">
        <v>1</v>
      </c>
      <c r="AI823" s="38">
        <v>1</v>
      </c>
      <c r="AP823" s="33">
        <v>1</v>
      </c>
      <c r="AV823" s="38">
        <v>1</v>
      </c>
      <c r="AZ823" s="38">
        <v>1</v>
      </c>
    </row>
    <row r="824" spans="1:55" ht="15" customHeight="1" x14ac:dyDescent="0.35">
      <c r="A824" s="9">
        <v>823</v>
      </c>
      <c r="B824" s="3" t="s">
        <v>532</v>
      </c>
      <c r="C824" s="3">
        <v>726</v>
      </c>
      <c r="D824" s="3">
        <v>726</v>
      </c>
      <c r="F824" s="3" t="s">
        <v>1568</v>
      </c>
      <c r="G824" s="3" t="s">
        <v>1568</v>
      </c>
      <c r="H824" s="3" t="s">
        <v>1296</v>
      </c>
      <c r="I824" s="3" t="s">
        <v>702</v>
      </c>
      <c r="J824" s="3" t="s">
        <v>1922</v>
      </c>
      <c r="K824" s="3" t="s">
        <v>1175</v>
      </c>
      <c r="L824" s="3" t="s">
        <v>1917</v>
      </c>
      <c r="M824" s="33" t="s">
        <v>878</v>
      </c>
      <c r="P824" s="27">
        <v>0.78</v>
      </c>
      <c r="Q824" s="32" t="s">
        <v>2647</v>
      </c>
      <c r="R824" s="9" t="s">
        <v>3097</v>
      </c>
      <c r="S824" s="6" t="s">
        <v>3114</v>
      </c>
      <c r="T824" s="6" t="s">
        <v>3156</v>
      </c>
      <c r="U824" s="6" t="s">
        <v>3133</v>
      </c>
      <c r="V824" s="6" t="s">
        <v>3121</v>
      </c>
      <c r="W824" s="6" t="s">
        <v>3118</v>
      </c>
      <c r="X824" s="38">
        <v>1</v>
      </c>
      <c r="AI824" s="38">
        <v>1</v>
      </c>
      <c r="AJ824" s="33">
        <v>1</v>
      </c>
      <c r="AP824" s="33">
        <v>1</v>
      </c>
      <c r="AV824" s="38">
        <v>1</v>
      </c>
      <c r="AZ824" s="38">
        <v>1</v>
      </c>
    </row>
    <row r="825" spans="1:55" ht="15" customHeight="1" x14ac:dyDescent="0.35">
      <c r="A825" s="9">
        <v>824</v>
      </c>
      <c r="B825" s="3" t="s">
        <v>533</v>
      </c>
      <c r="C825" s="3">
        <v>727</v>
      </c>
      <c r="D825" s="3">
        <v>727</v>
      </c>
      <c r="F825" s="3" t="s">
        <v>1554</v>
      </c>
      <c r="G825" s="3" t="s">
        <v>1554</v>
      </c>
      <c r="H825" s="3" t="s">
        <v>910</v>
      </c>
      <c r="I825" s="3" t="s">
        <v>909</v>
      </c>
      <c r="J825" s="3" t="s">
        <v>1922</v>
      </c>
      <c r="K825" s="3" t="s">
        <v>1150</v>
      </c>
      <c r="L825" s="3" t="s">
        <v>1917</v>
      </c>
      <c r="M825" s="33" t="s">
        <v>882</v>
      </c>
      <c r="P825" s="27">
        <v>2</v>
      </c>
      <c r="Q825" s="32" t="s">
        <v>2648</v>
      </c>
      <c r="R825" s="9" t="s">
        <v>3100</v>
      </c>
      <c r="S825" s="6" t="s">
        <v>3122</v>
      </c>
      <c r="T825" s="6" t="s">
        <v>3115</v>
      </c>
      <c r="U825" s="6" t="s">
        <v>3120</v>
      </c>
      <c r="V825" s="6" t="s">
        <v>3128</v>
      </c>
      <c r="W825" s="6" t="s">
        <v>3131</v>
      </c>
      <c r="Y825" s="33">
        <v>1</v>
      </c>
      <c r="AI825" s="38">
        <v>1</v>
      </c>
      <c r="AO825" s="38">
        <v>1</v>
      </c>
      <c r="AW825" s="33">
        <v>1</v>
      </c>
      <c r="BB825" s="39">
        <v>1</v>
      </c>
      <c r="BC825" s="33">
        <v>1</v>
      </c>
    </row>
    <row r="826" spans="1:55" ht="15" customHeight="1" x14ac:dyDescent="0.35">
      <c r="A826" s="9">
        <v>825</v>
      </c>
      <c r="B826" s="3" t="s">
        <v>534</v>
      </c>
      <c r="C826" s="3">
        <v>728</v>
      </c>
      <c r="D826" s="3">
        <v>728</v>
      </c>
      <c r="E826" s="6" t="s">
        <v>2028</v>
      </c>
      <c r="F826" s="3" t="s">
        <v>1567</v>
      </c>
      <c r="G826" s="3" t="s">
        <v>1567</v>
      </c>
      <c r="H826" s="3" t="s">
        <v>901</v>
      </c>
      <c r="I826" s="3" t="s">
        <v>881</v>
      </c>
      <c r="J826" s="3" t="s">
        <v>1922</v>
      </c>
      <c r="K826" s="3" t="s">
        <v>1150</v>
      </c>
      <c r="L826" s="3" t="s">
        <v>1917</v>
      </c>
      <c r="M826" s="33" t="s">
        <v>878</v>
      </c>
      <c r="Q826" s="32" t="s">
        <v>2649</v>
      </c>
      <c r="R826" s="9" t="s">
        <v>3098</v>
      </c>
      <c r="S826" s="6" t="s">
        <v>3114</v>
      </c>
      <c r="T826" s="6" t="s">
        <v>3115</v>
      </c>
      <c r="U826" s="6" t="s">
        <v>3116</v>
      </c>
      <c r="V826" s="6" t="s">
        <v>3128</v>
      </c>
      <c r="W826" s="6" t="s">
        <v>3118</v>
      </c>
      <c r="X826" s="38">
        <v>1</v>
      </c>
      <c r="AI826" s="38">
        <v>1</v>
      </c>
      <c r="AR826" s="33">
        <v>1</v>
      </c>
      <c r="AW826" s="33">
        <v>1</v>
      </c>
      <c r="AZ826" s="38">
        <v>1</v>
      </c>
    </row>
    <row r="827" spans="1:55" ht="15" customHeight="1" x14ac:dyDescent="0.35">
      <c r="A827" s="9">
        <v>826</v>
      </c>
      <c r="D827" s="3">
        <v>728</v>
      </c>
      <c r="E827" s="6" t="s">
        <v>2029</v>
      </c>
      <c r="F827" s="3" t="s">
        <v>1567</v>
      </c>
      <c r="G827" s="3" t="s">
        <v>1567</v>
      </c>
      <c r="H827" s="3" t="s">
        <v>901</v>
      </c>
      <c r="I827" s="3" t="s">
        <v>881</v>
      </c>
      <c r="J827" s="3" t="s">
        <v>1922</v>
      </c>
      <c r="P827" s="27">
        <v>18</v>
      </c>
      <c r="Q827" s="32" t="s">
        <v>2650</v>
      </c>
      <c r="R827" s="9" t="s">
        <v>3098</v>
      </c>
      <c r="S827" s="6" t="s">
        <v>3114</v>
      </c>
      <c r="T827" s="6" t="s">
        <v>3115</v>
      </c>
      <c r="U827" s="6" t="s">
        <v>3120</v>
      </c>
      <c r="V827" s="6" t="s">
        <v>3128</v>
      </c>
      <c r="W827" s="6" t="s">
        <v>3118</v>
      </c>
      <c r="X827" s="38">
        <v>1</v>
      </c>
      <c r="AI827" s="38">
        <v>1</v>
      </c>
      <c r="AO827" s="38">
        <v>1</v>
      </c>
      <c r="AW827" s="33">
        <v>1</v>
      </c>
      <c r="AZ827" s="38">
        <v>1</v>
      </c>
    </row>
    <row r="828" spans="1:55" ht="15" customHeight="1" x14ac:dyDescent="0.35">
      <c r="A828" s="9">
        <v>827</v>
      </c>
      <c r="B828" s="3" t="s">
        <v>1830</v>
      </c>
      <c r="C828" s="3">
        <v>352</v>
      </c>
      <c r="D828" s="3">
        <v>352</v>
      </c>
      <c r="Q828" s="32"/>
      <c r="R828" s="9"/>
      <c r="S828" s="6" t="s">
        <v>3132</v>
      </c>
      <c r="T828" s="6" t="s">
        <v>3132</v>
      </c>
      <c r="U828" s="6" t="s">
        <v>3132</v>
      </c>
      <c r="V828" s="6" t="s">
        <v>3132</v>
      </c>
      <c r="W828" s="6" t="s">
        <v>3132</v>
      </c>
    </row>
    <row r="829" spans="1:55" ht="15" customHeight="1" x14ac:dyDescent="0.35">
      <c r="A829" s="9">
        <v>828</v>
      </c>
      <c r="B829" s="3" t="s">
        <v>535</v>
      </c>
      <c r="C829" s="3">
        <v>730</v>
      </c>
      <c r="D829" s="3">
        <v>730</v>
      </c>
      <c r="F829" s="3" t="s">
        <v>386</v>
      </c>
      <c r="G829" s="6" t="s">
        <v>4520</v>
      </c>
      <c r="H829" s="3" t="s">
        <v>1144</v>
      </c>
      <c r="I829" s="3" t="s">
        <v>883</v>
      </c>
      <c r="J829" s="3" t="s">
        <v>1921</v>
      </c>
      <c r="K829" s="3" t="s">
        <v>932</v>
      </c>
      <c r="L829" s="3" t="s">
        <v>1918</v>
      </c>
      <c r="M829" s="33" t="s">
        <v>882</v>
      </c>
      <c r="N829" s="27">
        <v>1.65</v>
      </c>
      <c r="O829" s="27">
        <v>1.4</v>
      </c>
      <c r="P829" s="27">
        <v>1.5249999999999999</v>
      </c>
      <c r="Q829" s="32" t="s">
        <v>2651</v>
      </c>
      <c r="R829" s="9" t="s">
        <v>3107</v>
      </c>
      <c r="S829" s="6" t="s">
        <v>3122</v>
      </c>
      <c r="T829" s="6" t="s">
        <v>3123</v>
      </c>
      <c r="U829" s="6" t="s">
        <v>3124</v>
      </c>
      <c r="V829" s="6" t="s">
        <v>3125</v>
      </c>
      <c r="W829" s="6" t="s">
        <v>3131</v>
      </c>
      <c r="Y829" s="33">
        <v>1</v>
      </c>
      <c r="AM829" s="33">
        <v>1</v>
      </c>
      <c r="AQ829" s="33">
        <v>1</v>
      </c>
      <c r="AV829" s="38">
        <v>1</v>
      </c>
      <c r="AW829" s="33">
        <v>1</v>
      </c>
      <c r="AX829" s="33">
        <v>1</v>
      </c>
      <c r="BB829" s="39">
        <v>1</v>
      </c>
      <c r="BC829" s="33">
        <v>1</v>
      </c>
    </row>
    <row r="830" spans="1:55" ht="15" customHeight="1" x14ac:dyDescent="0.35">
      <c r="A830" s="9">
        <v>829</v>
      </c>
      <c r="B830" s="3" t="s">
        <v>1993</v>
      </c>
      <c r="C830" s="3">
        <v>731</v>
      </c>
      <c r="D830" s="3">
        <v>731</v>
      </c>
      <c r="E830" s="6" t="s">
        <v>2028</v>
      </c>
      <c r="F830" s="3" t="s">
        <v>507</v>
      </c>
      <c r="G830" s="75" t="s">
        <v>4521</v>
      </c>
      <c r="H830" s="3" t="s">
        <v>160</v>
      </c>
      <c r="I830" s="3" t="s">
        <v>881</v>
      </c>
      <c r="J830" s="3" t="s">
        <v>1922</v>
      </c>
      <c r="K830" s="3" t="s">
        <v>932</v>
      </c>
      <c r="L830" s="3" t="s">
        <v>1918</v>
      </c>
      <c r="M830" s="33" t="s">
        <v>878</v>
      </c>
      <c r="P830" s="27">
        <v>4.01</v>
      </c>
      <c r="Q830" s="32" t="s">
        <v>2652</v>
      </c>
      <c r="R830" s="9" t="s">
        <v>3098</v>
      </c>
      <c r="S830" s="6" t="s">
        <v>3114</v>
      </c>
      <c r="T830" s="6" t="s">
        <v>3115</v>
      </c>
      <c r="U830" s="6" t="s">
        <v>3116</v>
      </c>
      <c r="V830" s="6" t="s">
        <v>3121</v>
      </c>
      <c r="W830" s="6" t="s">
        <v>3118</v>
      </c>
      <c r="X830" s="38">
        <v>1</v>
      </c>
      <c r="AI830" s="38">
        <v>1</v>
      </c>
      <c r="AR830" s="33">
        <v>1</v>
      </c>
      <c r="AV830" s="38">
        <v>1</v>
      </c>
      <c r="AZ830" s="38">
        <v>1</v>
      </c>
    </row>
    <row r="831" spans="1:55" ht="15" customHeight="1" x14ac:dyDescent="0.35">
      <c r="A831" s="9">
        <v>830</v>
      </c>
      <c r="D831" s="3">
        <v>731</v>
      </c>
      <c r="E831" s="6" t="s">
        <v>2029</v>
      </c>
      <c r="F831" s="3" t="s">
        <v>507</v>
      </c>
      <c r="G831" s="75" t="s">
        <v>4521</v>
      </c>
      <c r="H831" s="3" t="s">
        <v>160</v>
      </c>
      <c r="I831" s="3" t="s">
        <v>881</v>
      </c>
      <c r="J831" s="3" t="s">
        <v>1922</v>
      </c>
      <c r="P831" s="27">
        <v>2.15</v>
      </c>
      <c r="Q831" s="32" t="s">
        <v>2653</v>
      </c>
      <c r="R831" s="9" t="s">
        <v>3097</v>
      </c>
      <c r="S831" s="6" t="s">
        <v>3114</v>
      </c>
      <c r="T831" s="6" t="s">
        <v>3115</v>
      </c>
      <c r="U831" s="6" t="s">
        <v>3120</v>
      </c>
      <c r="V831" s="6" t="s">
        <v>3121</v>
      </c>
      <c r="W831" s="6" t="s">
        <v>3118</v>
      </c>
      <c r="X831" s="38">
        <v>1</v>
      </c>
      <c r="AI831" s="38">
        <v>1</v>
      </c>
      <c r="AO831" s="38">
        <v>1</v>
      </c>
      <c r="AV831" s="38">
        <v>1</v>
      </c>
      <c r="AZ831" s="38">
        <v>1</v>
      </c>
    </row>
    <row r="832" spans="1:55" ht="15" customHeight="1" x14ac:dyDescent="0.35">
      <c r="A832" s="9">
        <v>831</v>
      </c>
      <c r="B832" s="3" t="s">
        <v>1994</v>
      </c>
      <c r="C832" s="3">
        <v>723</v>
      </c>
      <c r="D832" s="3">
        <v>723</v>
      </c>
      <c r="G832" s="75"/>
      <c r="Q832" s="32"/>
      <c r="R832" s="9"/>
      <c r="S832" s="6" t="s">
        <v>3132</v>
      </c>
      <c r="T832" s="6" t="s">
        <v>3132</v>
      </c>
      <c r="U832" s="6" t="s">
        <v>3132</v>
      </c>
      <c r="V832" s="6" t="s">
        <v>3132</v>
      </c>
      <c r="W832" s="6" t="s">
        <v>3132</v>
      </c>
    </row>
    <row r="833" spans="1:56" ht="15" customHeight="1" x14ac:dyDescent="0.35">
      <c r="A833" s="9">
        <v>832</v>
      </c>
      <c r="B833" s="3" t="s">
        <v>536</v>
      </c>
      <c r="C833" s="3">
        <v>733</v>
      </c>
      <c r="D833" s="3">
        <v>733</v>
      </c>
      <c r="F833" s="5" t="s">
        <v>1924</v>
      </c>
      <c r="G833" s="6" t="s">
        <v>4522</v>
      </c>
      <c r="H833" s="3" t="s">
        <v>1414</v>
      </c>
      <c r="I833" s="3" t="s">
        <v>909</v>
      </c>
      <c r="J833" s="3" t="s">
        <v>1922</v>
      </c>
      <c r="K833" s="3" t="s">
        <v>932</v>
      </c>
      <c r="L833" s="3" t="s">
        <v>1918</v>
      </c>
      <c r="M833" s="33" t="s">
        <v>903</v>
      </c>
      <c r="P833" s="27">
        <v>1.73</v>
      </c>
      <c r="Q833" s="32" t="s">
        <v>2654</v>
      </c>
      <c r="R833" s="9" t="s">
        <v>3102</v>
      </c>
      <c r="S833" s="6" t="s">
        <v>3138</v>
      </c>
      <c r="T833" s="6" t="s">
        <v>3115</v>
      </c>
      <c r="U833" s="6" t="s">
        <v>3120</v>
      </c>
      <c r="V833" s="6" t="s">
        <v>3125</v>
      </c>
      <c r="W833" s="6" t="s">
        <v>3140</v>
      </c>
      <c r="AA833" s="33">
        <v>1</v>
      </c>
      <c r="AI833" s="38">
        <v>1</v>
      </c>
      <c r="AO833" s="38">
        <v>1</v>
      </c>
      <c r="AV833" s="38">
        <v>1</v>
      </c>
      <c r="AW833" s="33">
        <v>1</v>
      </c>
      <c r="AX833" s="33">
        <v>1</v>
      </c>
      <c r="BC833" s="33">
        <v>1</v>
      </c>
      <c r="BD833" s="33">
        <v>1</v>
      </c>
    </row>
    <row r="834" spans="1:56" ht="15" customHeight="1" x14ac:dyDescent="0.35">
      <c r="A834" s="9">
        <v>833</v>
      </c>
      <c r="B834" s="3" t="s">
        <v>537</v>
      </c>
      <c r="C834" s="3">
        <v>734</v>
      </c>
      <c r="D834" s="3">
        <v>734</v>
      </c>
      <c r="F834" s="3" t="s">
        <v>736</v>
      </c>
      <c r="G834" s="6" t="s">
        <v>4523</v>
      </c>
      <c r="H834" s="3" t="s">
        <v>1192</v>
      </c>
      <c r="I834" s="3" t="s">
        <v>909</v>
      </c>
      <c r="J834" s="3" t="s">
        <v>1922</v>
      </c>
      <c r="K834" s="3" t="s">
        <v>918</v>
      </c>
      <c r="L834" s="3" t="s">
        <v>1916</v>
      </c>
      <c r="M834" s="33" t="s">
        <v>878</v>
      </c>
      <c r="P834" s="27">
        <v>10</v>
      </c>
      <c r="Q834" s="32" t="s">
        <v>2655</v>
      </c>
      <c r="R834" s="9" t="s">
        <v>3097</v>
      </c>
      <c r="S834" s="6" t="s">
        <v>3114</v>
      </c>
      <c r="T834" s="6" t="s">
        <v>3115</v>
      </c>
      <c r="U834" s="6" t="s">
        <v>3120</v>
      </c>
      <c r="V834" s="6" t="s">
        <v>3121</v>
      </c>
      <c r="W834" s="6" t="s">
        <v>3118</v>
      </c>
      <c r="X834" s="38">
        <v>1</v>
      </c>
      <c r="AI834" s="38">
        <v>1</v>
      </c>
      <c r="AO834" s="38">
        <v>1</v>
      </c>
      <c r="AV834" s="38">
        <v>1</v>
      </c>
      <c r="AZ834" s="38">
        <v>1</v>
      </c>
    </row>
    <row r="835" spans="1:56" ht="15" customHeight="1" x14ac:dyDescent="0.35">
      <c r="A835" s="9">
        <v>834</v>
      </c>
      <c r="B835" s="3" t="s">
        <v>1927</v>
      </c>
      <c r="C835" s="3">
        <v>735</v>
      </c>
      <c r="D835" s="3">
        <v>735</v>
      </c>
      <c r="F835" s="3" t="s">
        <v>655</v>
      </c>
      <c r="G835" s="3" t="s">
        <v>4524</v>
      </c>
      <c r="H835" s="3" t="s">
        <v>884</v>
      </c>
      <c r="I835" s="3" t="s">
        <v>883</v>
      </c>
      <c r="J835" s="3" t="s">
        <v>1921</v>
      </c>
      <c r="K835" s="3" t="s">
        <v>932</v>
      </c>
      <c r="L835" s="3" t="s">
        <v>1918</v>
      </c>
      <c r="M835" s="33" t="s">
        <v>882</v>
      </c>
      <c r="N835" s="27">
        <v>4.3499999999999996</v>
      </c>
      <c r="O835" s="27">
        <v>4.0999999999999996</v>
      </c>
      <c r="P835" s="27">
        <v>4.2249999999999996</v>
      </c>
      <c r="Q835" s="32" t="s">
        <v>2656</v>
      </c>
      <c r="R835" s="9" t="s">
        <v>3107</v>
      </c>
      <c r="S835" s="6" t="s">
        <v>3122</v>
      </c>
      <c r="T835" s="6" t="s">
        <v>3123</v>
      </c>
      <c r="U835" s="6" t="s">
        <v>3124</v>
      </c>
      <c r="V835" s="6" t="s">
        <v>3125</v>
      </c>
      <c r="W835" s="6" t="s">
        <v>3118</v>
      </c>
      <c r="Y835" s="33">
        <v>1</v>
      </c>
      <c r="AM835" s="33">
        <v>1</v>
      </c>
      <c r="AQ835" s="33">
        <v>1</v>
      </c>
      <c r="AV835" s="38">
        <v>1</v>
      </c>
      <c r="AW835" s="33">
        <v>1</v>
      </c>
      <c r="AX835" s="33">
        <v>1</v>
      </c>
      <c r="AZ835" s="38">
        <v>1</v>
      </c>
    </row>
    <row r="836" spans="1:56" ht="15" customHeight="1" x14ac:dyDescent="0.35">
      <c r="A836" s="9">
        <v>835</v>
      </c>
      <c r="B836" s="3" t="s">
        <v>1995</v>
      </c>
      <c r="C836" s="3">
        <v>19</v>
      </c>
      <c r="D836" s="3">
        <v>19</v>
      </c>
      <c r="Q836" s="32"/>
      <c r="R836" s="9"/>
      <c r="S836" s="6" t="s">
        <v>3132</v>
      </c>
      <c r="T836" s="6" t="s">
        <v>3132</v>
      </c>
      <c r="U836" s="6" t="s">
        <v>3132</v>
      </c>
      <c r="V836" s="6" t="s">
        <v>3132</v>
      </c>
      <c r="W836" s="6" t="s">
        <v>3132</v>
      </c>
    </row>
    <row r="837" spans="1:56" ht="15" customHeight="1" x14ac:dyDescent="0.35">
      <c r="A837" s="9">
        <v>836</v>
      </c>
      <c r="B837" s="3" t="s">
        <v>1996</v>
      </c>
      <c r="C837" s="3">
        <v>19</v>
      </c>
      <c r="D837" s="3">
        <v>19</v>
      </c>
      <c r="Q837" s="32"/>
      <c r="R837" s="9"/>
      <c r="S837" s="6" t="s">
        <v>3132</v>
      </c>
      <c r="T837" s="6" t="s">
        <v>3132</v>
      </c>
      <c r="U837" s="6" t="s">
        <v>3132</v>
      </c>
      <c r="V837" s="6" t="s">
        <v>3132</v>
      </c>
      <c r="W837" s="6" t="s">
        <v>3132</v>
      </c>
    </row>
    <row r="838" spans="1:56" ht="15" customHeight="1" x14ac:dyDescent="0.35">
      <c r="A838" s="9">
        <v>837</v>
      </c>
      <c r="B838" s="3" t="s">
        <v>539</v>
      </c>
      <c r="C838" s="3">
        <v>738</v>
      </c>
      <c r="D838" s="3">
        <v>738</v>
      </c>
      <c r="F838" s="3" t="s">
        <v>540</v>
      </c>
      <c r="G838" s="75" t="s">
        <v>4525</v>
      </c>
      <c r="H838" s="3" t="s">
        <v>1203</v>
      </c>
      <c r="I838" s="3" t="s">
        <v>702</v>
      </c>
      <c r="J838" s="3" t="s">
        <v>1922</v>
      </c>
      <c r="K838" s="3" t="s">
        <v>932</v>
      </c>
      <c r="L838" s="3" t="s">
        <v>1918</v>
      </c>
      <c r="M838" s="33" t="s">
        <v>878</v>
      </c>
      <c r="P838" s="27">
        <v>15.51</v>
      </c>
      <c r="Q838" s="32" t="s">
        <v>2657</v>
      </c>
      <c r="R838" s="9" t="s">
        <v>3097</v>
      </c>
      <c r="S838" s="6" t="s">
        <v>3114</v>
      </c>
      <c r="T838" s="6" t="s">
        <v>3115</v>
      </c>
      <c r="U838" s="6" t="s">
        <v>3133</v>
      </c>
      <c r="V838" s="6" t="s">
        <v>3121</v>
      </c>
      <c r="W838" s="6" t="s">
        <v>3118</v>
      </c>
      <c r="X838" s="38">
        <v>1</v>
      </c>
      <c r="AI838" s="38">
        <v>1</v>
      </c>
      <c r="AP838" s="33">
        <v>1</v>
      </c>
      <c r="AV838" s="38">
        <v>1</v>
      </c>
      <c r="AZ838" s="38">
        <v>1</v>
      </c>
    </row>
    <row r="839" spans="1:56" ht="15" customHeight="1" x14ac:dyDescent="0.35">
      <c r="A839" s="9">
        <v>838</v>
      </c>
      <c r="B839" s="3" t="s">
        <v>541</v>
      </c>
      <c r="C839" s="3">
        <v>739</v>
      </c>
      <c r="D839" s="3">
        <v>739</v>
      </c>
      <c r="E839" s="6" t="s">
        <v>2028</v>
      </c>
      <c r="F839" s="3" t="s">
        <v>1568</v>
      </c>
      <c r="G839" s="3" t="s">
        <v>1568</v>
      </c>
      <c r="H839" s="3" t="s">
        <v>901</v>
      </c>
      <c r="I839" s="3" t="s">
        <v>881</v>
      </c>
      <c r="J839" s="3" t="s">
        <v>1922</v>
      </c>
      <c r="K839" s="3" t="s">
        <v>1150</v>
      </c>
      <c r="L839" s="3" t="s">
        <v>1917</v>
      </c>
      <c r="M839" s="33" t="s">
        <v>878</v>
      </c>
      <c r="Q839" s="32" t="s">
        <v>2658</v>
      </c>
      <c r="R839" s="9" t="s">
        <v>3098</v>
      </c>
      <c r="S839" s="6" t="s">
        <v>3114</v>
      </c>
      <c r="T839" s="6" t="s">
        <v>3115</v>
      </c>
      <c r="U839" s="6" t="s">
        <v>3116</v>
      </c>
      <c r="V839" s="6" t="s">
        <v>3128</v>
      </c>
      <c r="W839" s="6" t="s">
        <v>3118</v>
      </c>
      <c r="X839" s="38">
        <v>1</v>
      </c>
      <c r="AI839" s="38">
        <v>1</v>
      </c>
      <c r="AR839" s="33">
        <v>1</v>
      </c>
      <c r="AW839" s="33">
        <v>1</v>
      </c>
      <c r="AZ839" s="38">
        <v>1</v>
      </c>
    </row>
    <row r="840" spans="1:56" ht="15" customHeight="1" x14ac:dyDescent="0.35">
      <c r="A840" s="9">
        <v>839</v>
      </c>
      <c r="D840" s="3">
        <v>739</v>
      </c>
      <c r="E840" s="6" t="s">
        <v>2029</v>
      </c>
      <c r="F840" s="3" t="s">
        <v>1568</v>
      </c>
      <c r="G840" s="3" t="s">
        <v>1568</v>
      </c>
      <c r="H840" s="3" t="s">
        <v>901</v>
      </c>
      <c r="I840" s="3" t="s">
        <v>881</v>
      </c>
      <c r="J840" s="3" t="s">
        <v>1922</v>
      </c>
      <c r="P840" s="27">
        <v>20.87</v>
      </c>
      <c r="Q840" s="32" t="s">
        <v>2659</v>
      </c>
      <c r="R840" s="9" t="s">
        <v>3098</v>
      </c>
      <c r="S840" s="6" t="s">
        <v>3114</v>
      </c>
      <c r="T840" s="6" t="s">
        <v>3115</v>
      </c>
      <c r="U840" s="6" t="s">
        <v>3120</v>
      </c>
      <c r="V840" s="6" t="s">
        <v>3128</v>
      </c>
      <c r="W840" s="6" t="s">
        <v>3118</v>
      </c>
      <c r="X840" s="38">
        <v>1</v>
      </c>
      <c r="AI840" s="38">
        <v>1</v>
      </c>
      <c r="AO840" s="38">
        <v>1</v>
      </c>
      <c r="AW840" s="33">
        <v>1</v>
      </c>
      <c r="AZ840" s="38">
        <v>1</v>
      </c>
    </row>
    <row r="841" spans="1:56" ht="15" customHeight="1" x14ac:dyDescent="0.35">
      <c r="A841" s="9">
        <v>840</v>
      </c>
      <c r="B841" s="3" t="s">
        <v>730</v>
      </c>
      <c r="C841" s="3">
        <v>521</v>
      </c>
      <c r="D841" s="3">
        <v>521</v>
      </c>
      <c r="G841" s="6"/>
      <c r="Q841" s="32"/>
      <c r="R841" s="9"/>
      <c r="S841" s="6" t="s">
        <v>3132</v>
      </c>
      <c r="T841" s="6" t="s">
        <v>3132</v>
      </c>
      <c r="U841" s="6" t="s">
        <v>3132</v>
      </c>
      <c r="V841" s="6" t="s">
        <v>3132</v>
      </c>
      <c r="W841" s="6" t="s">
        <v>3132</v>
      </c>
    </row>
    <row r="842" spans="1:56" ht="15" customHeight="1" x14ac:dyDescent="0.35">
      <c r="A842" s="9">
        <v>841</v>
      </c>
      <c r="B842" s="3" t="s">
        <v>732</v>
      </c>
      <c r="C842" s="3">
        <v>645</v>
      </c>
      <c r="D842" s="3">
        <v>645</v>
      </c>
      <c r="G842" s="6"/>
      <c r="Q842" s="32"/>
      <c r="R842" s="9"/>
      <c r="S842" s="6" t="s">
        <v>3132</v>
      </c>
      <c r="T842" s="6" t="s">
        <v>3132</v>
      </c>
      <c r="U842" s="6" t="s">
        <v>3132</v>
      </c>
      <c r="V842" s="6" t="s">
        <v>3132</v>
      </c>
      <c r="W842" s="6" t="s">
        <v>3132</v>
      </c>
    </row>
    <row r="843" spans="1:56" ht="15" customHeight="1" x14ac:dyDescent="0.35">
      <c r="A843" s="9">
        <v>842</v>
      </c>
      <c r="B843" s="3" t="s">
        <v>1997</v>
      </c>
      <c r="C843" s="3">
        <v>19</v>
      </c>
      <c r="D843" s="3">
        <v>19</v>
      </c>
      <c r="Q843" s="32"/>
      <c r="R843" s="9"/>
      <c r="S843" s="6" t="s">
        <v>3132</v>
      </c>
      <c r="T843" s="6" t="s">
        <v>3132</v>
      </c>
      <c r="U843" s="6" t="s">
        <v>3132</v>
      </c>
      <c r="V843" s="6" t="s">
        <v>3132</v>
      </c>
      <c r="W843" s="6" t="s">
        <v>3132</v>
      </c>
    </row>
    <row r="844" spans="1:56" ht="15" customHeight="1" x14ac:dyDescent="0.35">
      <c r="A844" s="9">
        <v>843</v>
      </c>
      <c r="B844" s="3" t="s">
        <v>738</v>
      </c>
      <c r="C844" s="3">
        <v>574</v>
      </c>
      <c r="D844" s="3">
        <v>574</v>
      </c>
      <c r="Q844" s="32"/>
      <c r="R844" s="9"/>
      <c r="S844" s="6" t="s">
        <v>3132</v>
      </c>
      <c r="T844" s="6" t="s">
        <v>3132</v>
      </c>
      <c r="U844" s="6" t="s">
        <v>3132</v>
      </c>
      <c r="V844" s="6" t="s">
        <v>3132</v>
      </c>
      <c r="W844" s="6" t="s">
        <v>3132</v>
      </c>
    </row>
    <row r="845" spans="1:56" ht="15" customHeight="1" x14ac:dyDescent="0.35">
      <c r="A845" s="9">
        <v>844</v>
      </c>
      <c r="B845" s="3" t="s">
        <v>544</v>
      </c>
      <c r="C845" s="3">
        <v>744</v>
      </c>
      <c r="D845" s="3">
        <v>744</v>
      </c>
      <c r="F845" s="3" t="s">
        <v>1554</v>
      </c>
      <c r="G845" s="3" t="s">
        <v>1554</v>
      </c>
      <c r="H845" s="3" t="s">
        <v>975</v>
      </c>
      <c r="I845" s="3" t="s">
        <v>702</v>
      </c>
      <c r="J845" s="3" t="s">
        <v>1922</v>
      </c>
      <c r="K845" s="3" t="s">
        <v>1155</v>
      </c>
      <c r="L845" s="3" t="s">
        <v>1919</v>
      </c>
      <c r="M845" s="33" t="s">
        <v>878</v>
      </c>
      <c r="P845" s="27">
        <v>1.32</v>
      </c>
      <c r="Q845" s="32" t="s">
        <v>2660</v>
      </c>
      <c r="R845" s="9" t="s">
        <v>3097</v>
      </c>
      <c r="S845" s="6" t="s">
        <v>3114</v>
      </c>
      <c r="T845" s="6" t="s">
        <v>3115</v>
      </c>
      <c r="U845" s="6" t="s">
        <v>3133</v>
      </c>
      <c r="V845" s="6" t="s">
        <v>3121</v>
      </c>
      <c r="W845" s="6" t="s">
        <v>3118</v>
      </c>
      <c r="X845" s="38">
        <v>1</v>
      </c>
      <c r="AI845" s="38">
        <v>1</v>
      </c>
      <c r="AP845" s="33">
        <v>1</v>
      </c>
      <c r="AV845" s="38">
        <v>1</v>
      </c>
      <c r="AZ845" s="38">
        <v>1</v>
      </c>
    </row>
    <row r="846" spans="1:56" ht="15" customHeight="1" x14ac:dyDescent="0.35">
      <c r="A846" s="9">
        <v>845</v>
      </c>
      <c r="B846" s="3" t="s">
        <v>545</v>
      </c>
      <c r="C846" s="3">
        <v>745</v>
      </c>
      <c r="D846" s="3">
        <v>745</v>
      </c>
      <c r="F846" s="3" t="s">
        <v>1561</v>
      </c>
      <c r="G846" s="3" t="s">
        <v>1561</v>
      </c>
      <c r="H846" s="3" t="s">
        <v>888</v>
      </c>
      <c r="I846" s="3" t="s">
        <v>883</v>
      </c>
      <c r="J846" s="3" t="s">
        <v>1921</v>
      </c>
      <c r="K846" s="3" t="s">
        <v>1175</v>
      </c>
      <c r="L846" s="3" t="s">
        <v>1917</v>
      </c>
      <c r="M846" s="33" t="s">
        <v>882</v>
      </c>
      <c r="P846" s="27">
        <v>1.8</v>
      </c>
      <c r="Q846" s="32" t="s">
        <v>2661</v>
      </c>
      <c r="R846" s="9" t="s">
        <v>3107</v>
      </c>
      <c r="S846" s="6" t="s">
        <v>3122</v>
      </c>
      <c r="T846" s="6" t="s">
        <v>3123</v>
      </c>
      <c r="U846" s="6" t="s">
        <v>3124</v>
      </c>
      <c r="V846" s="6" t="s">
        <v>3128</v>
      </c>
      <c r="W846" s="6" t="s">
        <v>3118</v>
      </c>
      <c r="Y846" s="33">
        <v>1</v>
      </c>
      <c r="AM846" s="33">
        <v>1</v>
      </c>
      <c r="AQ846" s="33">
        <v>1</v>
      </c>
      <c r="AW846" s="33">
        <v>1</v>
      </c>
      <c r="AZ846" s="38">
        <v>1</v>
      </c>
    </row>
    <row r="847" spans="1:56" ht="15" customHeight="1" x14ac:dyDescent="0.35">
      <c r="A847" s="9">
        <v>846</v>
      </c>
      <c r="B847" s="3" t="s">
        <v>731</v>
      </c>
      <c r="C847" s="3">
        <v>574</v>
      </c>
      <c r="D847" s="3">
        <v>574</v>
      </c>
      <c r="Q847" s="32"/>
      <c r="R847" s="9"/>
      <c r="S847" s="6" t="s">
        <v>3132</v>
      </c>
      <c r="T847" s="6" t="s">
        <v>3132</v>
      </c>
      <c r="U847" s="6" t="s">
        <v>3132</v>
      </c>
      <c r="V847" s="6" t="s">
        <v>3132</v>
      </c>
      <c r="W847" s="6" t="s">
        <v>3132</v>
      </c>
    </row>
    <row r="848" spans="1:56" ht="15" customHeight="1" x14ac:dyDescent="0.35">
      <c r="A848" s="9">
        <v>847</v>
      </c>
      <c r="B848" s="3" t="s">
        <v>546</v>
      </c>
      <c r="C848" s="3">
        <v>747</v>
      </c>
      <c r="D848" s="3">
        <v>747</v>
      </c>
      <c r="F848" s="3" t="s">
        <v>1569</v>
      </c>
      <c r="G848" s="3" t="s">
        <v>1569</v>
      </c>
      <c r="H848" s="3" t="s">
        <v>1296</v>
      </c>
      <c r="I848" s="3" t="s">
        <v>702</v>
      </c>
      <c r="J848" s="3" t="s">
        <v>1922</v>
      </c>
      <c r="K848" s="3" t="s">
        <v>1175</v>
      </c>
      <c r="L848" s="3" t="s">
        <v>1917</v>
      </c>
      <c r="M848" s="33" t="s">
        <v>878</v>
      </c>
      <c r="P848" s="27">
        <v>1.1399999999999999</v>
      </c>
      <c r="Q848" s="32" t="s">
        <v>2662</v>
      </c>
      <c r="R848" s="9" t="s">
        <v>3097</v>
      </c>
      <c r="S848" s="6" t="s">
        <v>3114</v>
      </c>
      <c r="T848" s="6" t="s">
        <v>3156</v>
      </c>
      <c r="U848" s="6" t="s">
        <v>3133</v>
      </c>
      <c r="V848" s="6" t="s">
        <v>3121</v>
      </c>
      <c r="W848" s="6" t="s">
        <v>3118</v>
      </c>
      <c r="X848" s="38">
        <v>1</v>
      </c>
      <c r="AI848" s="38">
        <v>1</v>
      </c>
      <c r="AJ848" s="33">
        <v>1</v>
      </c>
      <c r="AP848" s="33">
        <v>1</v>
      </c>
      <c r="AV848" s="38">
        <v>1</v>
      </c>
      <c r="AZ848" s="38">
        <v>1</v>
      </c>
    </row>
    <row r="849" spans="1:56" ht="15" customHeight="1" x14ac:dyDescent="0.35">
      <c r="A849" s="9">
        <v>848</v>
      </c>
      <c r="B849" s="3" t="s">
        <v>547</v>
      </c>
      <c r="C849" s="3">
        <v>748</v>
      </c>
      <c r="D849" s="3">
        <v>748</v>
      </c>
      <c r="F849" s="6" t="s">
        <v>4526</v>
      </c>
      <c r="G849" s="6" t="s">
        <v>4526</v>
      </c>
      <c r="H849" s="3" t="s">
        <v>923</v>
      </c>
      <c r="I849" s="3" t="s">
        <v>909</v>
      </c>
      <c r="J849" s="3" t="s">
        <v>1922</v>
      </c>
      <c r="K849" s="3" t="s">
        <v>932</v>
      </c>
      <c r="L849" s="3" t="s">
        <v>1918</v>
      </c>
      <c r="M849" s="33" t="s">
        <v>878</v>
      </c>
      <c r="P849" s="27">
        <v>9.75</v>
      </c>
      <c r="Q849" s="32" t="s">
        <v>2663</v>
      </c>
      <c r="R849" s="9" t="s">
        <v>3098</v>
      </c>
      <c r="S849" s="6" t="s">
        <v>3114</v>
      </c>
      <c r="T849" s="6" t="s">
        <v>3115</v>
      </c>
      <c r="U849" s="6" t="s">
        <v>3120</v>
      </c>
      <c r="V849" s="6" t="s">
        <v>3128</v>
      </c>
      <c r="W849" s="6" t="s">
        <v>3118</v>
      </c>
      <c r="X849" s="38">
        <v>1</v>
      </c>
      <c r="AI849" s="38">
        <v>1</v>
      </c>
      <c r="AO849" s="38">
        <v>1</v>
      </c>
      <c r="AW849" s="33">
        <v>1</v>
      </c>
      <c r="AZ849" s="38">
        <v>1</v>
      </c>
    </row>
    <row r="850" spans="1:56" ht="15" customHeight="1" x14ac:dyDescent="0.35">
      <c r="A850" s="9">
        <v>849</v>
      </c>
      <c r="B850" s="3" t="s">
        <v>451</v>
      </c>
      <c r="C850" s="3">
        <v>749</v>
      </c>
      <c r="D850" s="3">
        <v>749</v>
      </c>
      <c r="F850" s="3" t="s">
        <v>449</v>
      </c>
      <c r="G850" s="75" t="s">
        <v>4527</v>
      </c>
      <c r="H850" s="3" t="s">
        <v>905</v>
      </c>
      <c r="I850" s="3" t="s">
        <v>904</v>
      </c>
      <c r="J850" s="3" t="s">
        <v>1922</v>
      </c>
      <c r="K850" s="3" t="s">
        <v>918</v>
      </c>
      <c r="L850" s="3" t="s">
        <v>1916</v>
      </c>
      <c r="M850" s="33" t="s">
        <v>878</v>
      </c>
      <c r="N850" s="27">
        <v>1.79</v>
      </c>
      <c r="P850" s="27">
        <v>1.79</v>
      </c>
      <c r="Q850" s="32" t="s">
        <v>2664</v>
      </c>
      <c r="R850" s="9" t="s">
        <v>3097</v>
      </c>
      <c r="S850" s="6" t="s">
        <v>3114</v>
      </c>
      <c r="T850" s="6" t="s">
        <v>3115</v>
      </c>
      <c r="U850" s="6" t="s">
        <v>3133</v>
      </c>
      <c r="V850" s="6" t="s">
        <v>3121</v>
      </c>
      <c r="W850" s="6" t="s">
        <v>3137</v>
      </c>
      <c r="X850" s="38">
        <v>1</v>
      </c>
      <c r="AI850" s="38">
        <v>1</v>
      </c>
      <c r="AP850" s="33">
        <v>1</v>
      </c>
      <c r="AV850" s="38">
        <v>1</v>
      </c>
      <c r="AZ850" s="38">
        <v>1</v>
      </c>
      <c r="BC850" s="33">
        <v>1</v>
      </c>
    </row>
    <row r="851" spans="1:56" ht="15" customHeight="1" x14ac:dyDescent="0.35">
      <c r="A851" s="9">
        <v>850</v>
      </c>
      <c r="B851" s="3" t="s">
        <v>728</v>
      </c>
      <c r="C851" s="3">
        <v>118</v>
      </c>
      <c r="D851" s="3">
        <v>118</v>
      </c>
      <c r="Q851" s="32"/>
      <c r="R851" s="9"/>
      <c r="S851" s="6" t="s">
        <v>3132</v>
      </c>
      <c r="T851" s="6" t="s">
        <v>3132</v>
      </c>
      <c r="U851" s="6" t="s">
        <v>3132</v>
      </c>
      <c r="V851" s="6" t="s">
        <v>3132</v>
      </c>
      <c r="W851" s="6" t="s">
        <v>3132</v>
      </c>
    </row>
    <row r="852" spans="1:56" ht="15" customHeight="1" x14ac:dyDescent="0.35">
      <c r="A852" s="9">
        <v>851</v>
      </c>
      <c r="B852" s="3" t="s">
        <v>548</v>
      </c>
      <c r="C852" s="3">
        <v>751</v>
      </c>
      <c r="D852" s="3">
        <v>751</v>
      </c>
      <c r="F852" s="3" t="s">
        <v>1555</v>
      </c>
      <c r="G852" s="3" t="s">
        <v>1555</v>
      </c>
      <c r="H852" s="3" t="s">
        <v>923</v>
      </c>
      <c r="I852" s="3" t="s">
        <v>909</v>
      </c>
      <c r="J852" s="3" t="s">
        <v>1922</v>
      </c>
      <c r="K852" s="3" t="s">
        <v>1155</v>
      </c>
      <c r="L852" s="3" t="s">
        <v>1919</v>
      </c>
      <c r="M852" s="33" t="s">
        <v>878</v>
      </c>
      <c r="P852" s="27">
        <v>4.96</v>
      </c>
      <c r="Q852" s="32" t="s">
        <v>2665</v>
      </c>
      <c r="R852" s="9" t="s">
        <v>3097</v>
      </c>
      <c r="S852" s="6" t="s">
        <v>3114</v>
      </c>
      <c r="T852" s="6" t="s">
        <v>3115</v>
      </c>
      <c r="U852" s="6" t="s">
        <v>3120</v>
      </c>
      <c r="V852" s="6" t="s">
        <v>3121</v>
      </c>
      <c r="W852" s="6" t="s">
        <v>3118</v>
      </c>
      <c r="X852" s="38">
        <v>1</v>
      </c>
      <c r="AI852" s="38">
        <v>1</v>
      </c>
      <c r="AO852" s="38">
        <v>1</v>
      </c>
      <c r="AV852" s="38">
        <v>1</v>
      </c>
      <c r="AZ852" s="38">
        <v>1</v>
      </c>
    </row>
    <row r="853" spans="1:56" ht="15" customHeight="1" x14ac:dyDescent="0.35">
      <c r="A853" s="9">
        <v>852</v>
      </c>
      <c r="B853" s="3" t="s">
        <v>1998</v>
      </c>
      <c r="C853" s="3">
        <v>918</v>
      </c>
      <c r="D853" s="3">
        <v>918</v>
      </c>
      <c r="G853" s="6"/>
      <c r="Q853" s="32"/>
      <c r="R853" s="9"/>
      <c r="S853" s="6" t="s">
        <v>3132</v>
      </c>
      <c r="T853" s="6" t="s">
        <v>3132</v>
      </c>
      <c r="U853" s="6" t="s">
        <v>3132</v>
      </c>
      <c r="V853" s="6" t="s">
        <v>3132</v>
      </c>
      <c r="W853" s="6" t="s">
        <v>3132</v>
      </c>
    </row>
    <row r="854" spans="1:56" ht="15" customHeight="1" x14ac:dyDescent="0.35">
      <c r="A854" s="9">
        <v>853</v>
      </c>
      <c r="B854" s="3" t="s">
        <v>1999</v>
      </c>
      <c r="C854" s="3">
        <v>918</v>
      </c>
      <c r="D854" s="3">
        <v>918</v>
      </c>
      <c r="G854" s="6"/>
      <c r="Q854" s="32"/>
      <c r="R854" s="9"/>
      <c r="S854" s="6" t="s">
        <v>3132</v>
      </c>
      <c r="T854" s="6" t="s">
        <v>3132</v>
      </c>
      <c r="U854" s="6" t="s">
        <v>3132</v>
      </c>
      <c r="V854" s="6" t="s">
        <v>3132</v>
      </c>
      <c r="W854" s="6" t="s">
        <v>3132</v>
      </c>
    </row>
    <row r="855" spans="1:56" ht="15" customHeight="1" x14ac:dyDescent="0.35">
      <c r="A855" s="9">
        <v>854</v>
      </c>
      <c r="B855" s="3" t="s">
        <v>549</v>
      </c>
      <c r="C855" s="3">
        <v>754</v>
      </c>
      <c r="D855" s="3">
        <v>754</v>
      </c>
      <c r="E855" s="6" t="s">
        <v>2028</v>
      </c>
      <c r="F855" s="3" t="s">
        <v>1576</v>
      </c>
      <c r="G855" s="3" t="s">
        <v>1576</v>
      </c>
      <c r="H855" s="3" t="s">
        <v>974</v>
      </c>
      <c r="I855" s="3" t="s">
        <v>881</v>
      </c>
      <c r="J855" s="3" t="s">
        <v>1922</v>
      </c>
      <c r="K855" s="3" t="s">
        <v>1150</v>
      </c>
      <c r="L855" s="3" t="s">
        <v>1917</v>
      </c>
      <c r="M855" s="33" t="s">
        <v>878</v>
      </c>
      <c r="Q855" s="32" t="s">
        <v>2666</v>
      </c>
      <c r="R855" s="9" t="s">
        <v>3098</v>
      </c>
      <c r="S855" s="6" t="s">
        <v>3114</v>
      </c>
      <c r="T855" s="6" t="s">
        <v>3115</v>
      </c>
      <c r="U855" s="6" t="s">
        <v>3116</v>
      </c>
      <c r="V855" s="6" t="s">
        <v>3121</v>
      </c>
      <c r="W855" s="6" t="s">
        <v>3118</v>
      </c>
      <c r="X855" s="38">
        <v>1</v>
      </c>
      <c r="AI855" s="38">
        <v>1</v>
      </c>
      <c r="AR855" s="33">
        <v>1</v>
      </c>
      <c r="AV855" s="38">
        <v>1</v>
      </c>
      <c r="AZ855" s="38">
        <v>1</v>
      </c>
    </row>
    <row r="856" spans="1:56" ht="15" customHeight="1" x14ac:dyDescent="0.35">
      <c r="A856" s="9">
        <v>855</v>
      </c>
      <c r="D856" s="3">
        <v>754</v>
      </c>
      <c r="E856" s="6" t="s">
        <v>2029</v>
      </c>
      <c r="F856" s="3" t="s">
        <v>1576</v>
      </c>
      <c r="G856" s="3" t="s">
        <v>1576</v>
      </c>
      <c r="H856" s="3" t="s">
        <v>974</v>
      </c>
      <c r="I856" s="3" t="s">
        <v>881</v>
      </c>
      <c r="J856" s="3" t="s">
        <v>1922</v>
      </c>
      <c r="P856" s="27">
        <v>7.23</v>
      </c>
      <c r="Q856" s="32" t="s">
        <v>2667</v>
      </c>
      <c r="R856" s="9" t="s">
        <v>3097</v>
      </c>
      <c r="S856" s="6" t="s">
        <v>3114</v>
      </c>
      <c r="T856" s="6" t="s">
        <v>3115</v>
      </c>
      <c r="U856" s="6" t="s">
        <v>3120</v>
      </c>
      <c r="V856" s="6" t="s">
        <v>3121</v>
      </c>
      <c r="W856" s="6" t="s">
        <v>3118</v>
      </c>
      <c r="X856" s="38">
        <v>1</v>
      </c>
      <c r="AI856" s="38">
        <v>1</v>
      </c>
      <c r="AO856" s="38">
        <v>1</v>
      </c>
      <c r="AV856" s="38">
        <v>1</v>
      </c>
      <c r="AZ856" s="38">
        <v>1</v>
      </c>
    </row>
    <row r="857" spans="1:56" ht="15" customHeight="1" x14ac:dyDescent="0.35">
      <c r="A857" s="9">
        <v>856</v>
      </c>
      <c r="B857" s="3" t="s">
        <v>550</v>
      </c>
      <c r="C857" s="3">
        <v>755</v>
      </c>
      <c r="D857" s="3">
        <v>755</v>
      </c>
      <c r="F857" s="3" t="s">
        <v>1570</v>
      </c>
      <c r="G857" s="3" t="s">
        <v>1570</v>
      </c>
      <c r="H857" s="3" t="s">
        <v>1296</v>
      </c>
      <c r="I857" s="3" t="s">
        <v>702</v>
      </c>
      <c r="J857" s="3" t="s">
        <v>1922</v>
      </c>
      <c r="K857" s="3" t="s">
        <v>1175</v>
      </c>
      <c r="L857" s="3" t="s">
        <v>1917</v>
      </c>
      <c r="M857" s="33" t="s">
        <v>878</v>
      </c>
      <c r="P857" s="27">
        <v>0.76</v>
      </c>
      <c r="Q857" s="32" t="s">
        <v>2668</v>
      </c>
      <c r="R857" s="9" t="s">
        <v>3097</v>
      </c>
      <c r="S857" s="6" t="s">
        <v>3114</v>
      </c>
      <c r="T857" s="6" t="s">
        <v>3156</v>
      </c>
      <c r="U857" s="6" t="s">
        <v>3133</v>
      </c>
      <c r="V857" s="6" t="s">
        <v>3121</v>
      </c>
      <c r="W857" s="6" t="s">
        <v>3118</v>
      </c>
      <c r="X857" s="38">
        <v>1</v>
      </c>
      <c r="AI857" s="38">
        <v>1</v>
      </c>
      <c r="AJ857" s="33">
        <v>1</v>
      </c>
      <c r="AP857" s="33">
        <v>1</v>
      </c>
      <c r="AV857" s="38">
        <v>1</v>
      </c>
      <c r="AZ857" s="38">
        <v>1</v>
      </c>
    </row>
    <row r="858" spans="1:56" ht="15" customHeight="1" x14ac:dyDescent="0.35">
      <c r="A858" s="9">
        <v>857</v>
      </c>
      <c r="B858" s="3" t="s">
        <v>572</v>
      </c>
      <c r="C858" s="3">
        <v>756</v>
      </c>
      <c r="D858" s="3">
        <v>756</v>
      </c>
      <c r="F858" s="3" t="s">
        <v>2041</v>
      </c>
      <c r="G858" s="6" t="s">
        <v>4528</v>
      </c>
      <c r="H858" s="3" t="s">
        <v>910</v>
      </c>
      <c r="I858" s="3" t="s">
        <v>909</v>
      </c>
      <c r="J858" s="3" t="s">
        <v>1922</v>
      </c>
      <c r="K858" s="3" t="s">
        <v>918</v>
      </c>
      <c r="L858" s="3" t="s">
        <v>1916</v>
      </c>
      <c r="M858" s="33" t="s">
        <v>882</v>
      </c>
      <c r="P858" s="27">
        <v>4.46</v>
      </c>
      <c r="Q858" s="32" t="s">
        <v>2669</v>
      </c>
      <c r="R858" s="9" t="s">
        <v>3102</v>
      </c>
      <c r="S858" s="6" t="s">
        <v>3122</v>
      </c>
      <c r="T858" s="6" t="s">
        <v>3115</v>
      </c>
      <c r="U858" s="6" t="s">
        <v>3120</v>
      </c>
      <c r="V858" s="6" t="s">
        <v>3125</v>
      </c>
      <c r="W858" s="6" t="s">
        <v>3131</v>
      </c>
      <c r="Y858" s="33">
        <v>1</v>
      </c>
      <c r="AI858" s="38">
        <v>1</v>
      </c>
      <c r="AO858" s="38">
        <v>1</v>
      </c>
      <c r="AV858" s="38">
        <v>1</v>
      </c>
      <c r="AW858" s="33">
        <v>1</v>
      </c>
      <c r="AX858" s="33">
        <v>1</v>
      </c>
      <c r="BB858" s="39">
        <v>1</v>
      </c>
      <c r="BC858" s="33">
        <v>1</v>
      </c>
    </row>
    <row r="859" spans="1:56" ht="15" customHeight="1" x14ac:dyDescent="0.35">
      <c r="A859" s="9">
        <v>858</v>
      </c>
      <c r="B859" s="3" t="s">
        <v>573</v>
      </c>
      <c r="C859" s="3">
        <v>757</v>
      </c>
      <c r="D859" s="3">
        <v>757</v>
      </c>
      <c r="F859" s="3" t="s">
        <v>734</v>
      </c>
      <c r="G859" s="6" t="s">
        <v>4529</v>
      </c>
      <c r="H859" s="3" t="s">
        <v>910</v>
      </c>
      <c r="I859" s="3" t="s">
        <v>909</v>
      </c>
      <c r="J859" s="3" t="s">
        <v>1922</v>
      </c>
      <c r="K859" s="3" t="s">
        <v>918</v>
      </c>
      <c r="L859" s="3" t="s">
        <v>1916</v>
      </c>
      <c r="M859" s="33" t="s">
        <v>882</v>
      </c>
      <c r="P859" s="27">
        <v>2.61</v>
      </c>
      <c r="Q859" s="32" t="s">
        <v>2670</v>
      </c>
      <c r="R859" s="9" t="s">
        <v>3100</v>
      </c>
      <c r="S859" s="6" t="s">
        <v>3122</v>
      </c>
      <c r="T859" s="6" t="s">
        <v>3115</v>
      </c>
      <c r="U859" s="6" t="s">
        <v>3120</v>
      </c>
      <c r="V859" s="6" t="s">
        <v>3128</v>
      </c>
      <c r="W859" s="6" t="s">
        <v>3159</v>
      </c>
      <c r="Y859" s="33">
        <v>1</v>
      </c>
      <c r="AI859" s="38">
        <v>1</v>
      </c>
      <c r="AO859" s="38">
        <v>1</v>
      </c>
      <c r="AW859" s="33">
        <v>1</v>
      </c>
      <c r="BB859" s="39">
        <v>1</v>
      </c>
      <c r="BD859" s="33">
        <v>1</v>
      </c>
    </row>
    <row r="860" spans="1:56" ht="15" customHeight="1" x14ac:dyDescent="0.35">
      <c r="A860" s="9">
        <v>859</v>
      </c>
      <c r="B860" s="3" t="s">
        <v>574</v>
      </c>
      <c r="C860" s="3">
        <v>758</v>
      </c>
      <c r="D860" s="3">
        <v>758</v>
      </c>
      <c r="F860" s="3" t="s">
        <v>1554</v>
      </c>
      <c r="G860" s="3" t="s">
        <v>1554</v>
      </c>
      <c r="H860" s="3" t="s">
        <v>1473</v>
      </c>
      <c r="I860" s="3" t="s">
        <v>909</v>
      </c>
      <c r="J860" s="3" t="s">
        <v>1922</v>
      </c>
      <c r="K860" s="3" t="s">
        <v>932</v>
      </c>
      <c r="L860" s="3" t="s">
        <v>1918</v>
      </c>
      <c r="M860" s="33" t="s">
        <v>903</v>
      </c>
      <c r="P860" s="27">
        <v>3.06</v>
      </c>
      <c r="Q860" s="32" t="s">
        <v>2671</v>
      </c>
      <c r="R860" s="9" t="s">
        <v>3102</v>
      </c>
      <c r="S860" s="6" t="s">
        <v>3164</v>
      </c>
      <c r="T860" s="6" t="s">
        <v>3115</v>
      </c>
      <c r="U860" s="6" t="s">
        <v>3120</v>
      </c>
      <c r="V860" s="6" t="s">
        <v>3125</v>
      </c>
      <c r="W860" s="6" t="s">
        <v>3146</v>
      </c>
      <c r="X860" s="38">
        <v>1</v>
      </c>
      <c r="Y860" s="33">
        <v>1</v>
      </c>
      <c r="AA860" s="33">
        <v>1</v>
      </c>
      <c r="AI860" s="38">
        <v>1</v>
      </c>
      <c r="AO860" s="38">
        <v>1</v>
      </c>
      <c r="AV860" s="38">
        <v>1</v>
      </c>
      <c r="AW860" s="33">
        <v>1</v>
      </c>
      <c r="AX860" s="33">
        <v>1</v>
      </c>
      <c r="AZ860" s="38">
        <v>1</v>
      </c>
      <c r="BC860" s="33">
        <v>1</v>
      </c>
      <c r="BD860" s="33">
        <v>1</v>
      </c>
    </row>
    <row r="861" spans="1:56" ht="15" customHeight="1" x14ac:dyDescent="0.35">
      <c r="A861" s="9">
        <v>860</v>
      </c>
      <c r="B861" s="3" t="s">
        <v>1831</v>
      </c>
      <c r="C861" s="3">
        <v>685</v>
      </c>
      <c r="D861" s="3">
        <v>685</v>
      </c>
      <c r="Q861" s="32"/>
      <c r="R861" s="9"/>
      <c r="S861" s="6" t="s">
        <v>3132</v>
      </c>
      <c r="T861" s="6" t="s">
        <v>3132</v>
      </c>
      <c r="U861" s="6" t="s">
        <v>3132</v>
      </c>
      <c r="V861" s="6" t="s">
        <v>3132</v>
      </c>
      <c r="W861" s="6" t="s">
        <v>3132</v>
      </c>
    </row>
    <row r="862" spans="1:56" ht="15" customHeight="1" x14ac:dyDescent="0.35">
      <c r="A862" s="9">
        <v>861</v>
      </c>
      <c r="B862" s="3" t="s">
        <v>575</v>
      </c>
      <c r="C862" s="3">
        <v>760</v>
      </c>
      <c r="D862" s="3">
        <v>760</v>
      </c>
      <c r="F862" s="3" t="s">
        <v>557</v>
      </c>
      <c r="G862" s="6" t="s">
        <v>4530</v>
      </c>
      <c r="H862" s="3" t="s">
        <v>910</v>
      </c>
      <c r="I862" s="3" t="s">
        <v>909</v>
      </c>
      <c r="J862" s="3" t="s">
        <v>1922</v>
      </c>
      <c r="K862" s="3" t="s">
        <v>918</v>
      </c>
      <c r="L862" s="3" t="s">
        <v>1916</v>
      </c>
      <c r="M862" s="33" t="s">
        <v>882</v>
      </c>
      <c r="P862" s="27">
        <v>2.2000000000000002</v>
      </c>
      <c r="Q862" s="32" t="s">
        <v>2672</v>
      </c>
      <c r="R862" s="9" t="s">
        <v>3100</v>
      </c>
      <c r="S862" s="6" t="s">
        <v>3122</v>
      </c>
      <c r="T862" s="6" t="s">
        <v>3115</v>
      </c>
      <c r="U862" s="6" t="s">
        <v>3120</v>
      </c>
      <c r="V862" s="6" t="s">
        <v>3128</v>
      </c>
      <c r="W862" s="6" t="s">
        <v>3131</v>
      </c>
      <c r="Y862" s="33">
        <v>1</v>
      </c>
      <c r="AI862" s="38">
        <v>1</v>
      </c>
      <c r="AO862" s="38">
        <v>1</v>
      </c>
      <c r="AW862" s="33">
        <v>1</v>
      </c>
      <c r="BB862" s="39">
        <v>1</v>
      </c>
      <c r="BC862" s="33">
        <v>1</v>
      </c>
    </row>
    <row r="863" spans="1:56" ht="15" customHeight="1" x14ac:dyDescent="0.35">
      <c r="A863" s="9">
        <v>862</v>
      </c>
      <c r="B863" s="3" t="s">
        <v>576</v>
      </c>
      <c r="C863" s="3">
        <v>761</v>
      </c>
      <c r="D863" s="3">
        <v>761</v>
      </c>
      <c r="F863" s="3" t="s">
        <v>393</v>
      </c>
      <c r="G863" s="3" t="s">
        <v>4531</v>
      </c>
      <c r="H863" s="3" t="s">
        <v>1168</v>
      </c>
      <c r="I863" s="3" t="s">
        <v>883</v>
      </c>
      <c r="J863" s="3" t="s">
        <v>1921</v>
      </c>
      <c r="K863" s="3" t="s">
        <v>932</v>
      </c>
      <c r="L863" s="3" t="s">
        <v>1918</v>
      </c>
      <c r="M863" s="33" t="s">
        <v>882</v>
      </c>
      <c r="N863" s="27">
        <v>3.375</v>
      </c>
      <c r="O863" s="27">
        <v>2.75</v>
      </c>
      <c r="P863" s="27">
        <v>3.0625</v>
      </c>
      <c r="Q863" s="32" t="s">
        <v>2673</v>
      </c>
      <c r="R863" s="9" t="s">
        <v>3107</v>
      </c>
      <c r="S863" s="6" t="s">
        <v>3122</v>
      </c>
      <c r="T863" s="6" t="s">
        <v>3123</v>
      </c>
      <c r="U863" s="6" t="s">
        <v>3124</v>
      </c>
      <c r="V863" s="6" t="s">
        <v>3125</v>
      </c>
      <c r="W863" s="6" t="s">
        <v>3118</v>
      </c>
      <c r="Y863" s="33">
        <v>1</v>
      </c>
      <c r="AM863" s="33">
        <v>1</v>
      </c>
      <c r="AQ863" s="33">
        <v>1</v>
      </c>
      <c r="AV863" s="38">
        <v>1</v>
      </c>
      <c r="AW863" s="33">
        <v>1</v>
      </c>
      <c r="AX863" s="33">
        <v>1</v>
      </c>
      <c r="AZ863" s="38">
        <v>1</v>
      </c>
    </row>
    <row r="864" spans="1:56" ht="15" customHeight="1" x14ac:dyDescent="0.35">
      <c r="A864" s="9">
        <v>863</v>
      </c>
      <c r="B864" s="3" t="s">
        <v>3572</v>
      </c>
      <c r="C864" s="3">
        <v>377</v>
      </c>
      <c r="D864" s="3">
        <v>377</v>
      </c>
      <c r="F864" s="3" t="s">
        <v>60</v>
      </c>
      <c r="G864" s="6" t="s">
        <v>4348</v>
      </c>
      <c r="H864" s="3" t="s">
        <v>913</v>
      </c>
      <c r="I864" s="3" t="s">
        <v>909</v>
      </c>
      <c r="J864" s="3" t="s">
        <v>1922</v>
      </c>
      <c r="K864" s="3" t="s">
        <v>918</v>
      </c>
      <c r="L864" s="3" t="s">
        <v>1916</v>
      </c>
      <c r="M864" s="33" t="s">
        <v>882</v>
      </c>
      <c r="P864" s="27">
        <v>2.3199999999999998</v>
      </c>
      <c r="Q864" s="32" t="s">
        <v>2674</v>
      </c>
      <c r="R864" s="9" t="s">
        <v>3100</v>
      </c>
      <c r="S864" s="6" t="s">
        <v>3122</v>
      </c>
      <c r="T864" s="6" t="s">
        <v>3115</v>
      </c>
      <c r="U864" s="6" t="s">
        <v>3120</v>
      </c>
      <c r="V864" s="6" t="s">
        <v>3128</v>
      </c>
      <c r="W864" s="6" t="s">
        <v>3140</v>
      </c>
      <c r="Y864" s="33">
        <v>1</v>
      </c>
      <c r="AI864" s="38">
        <v>1</v>
      </c>
      <c r="AO864" s="38">
        <v>1</v>
      </c>
      <c r="AW864" s="33">
        <v>1</v>
      </c>
      <c r="BC864" s="33">
        <v>1</v>
      </c>
      <c r="BD864" s="33">
        <v>1</v>
      </c>
    </row>
    <row r="865" spans="1:56" ht="15" customHeight="1" x14ac:dyDescent="0.35">
      <c r="A865" s="9">
        <v>864</v>
      </c>
      <c r="B865" s="3" t="s">
        <v>578</v>
      </c>
      <c r="C865" s="3">
        <v>763</v>
      </c>
      <c r="D865" s="3">
        <v>763</v>
      </c>
      <c r="F865" s="43" t="s">
        <v>3497</v>
      </c>
      <c r="G865" s="6" t="s">
        <v>4532</v>
      </c>
      <c r="H865" s="3" t="s">
        <v>913</v>
      </c>
      <c r="I865" s="3" t="s">
        <v>909</v>
      </c>
      <c r="J865" s="3" t="s">
        <v>1922</v>
      </c>
      <c r="K865" s="3" t="s">
        <v>932</v>
      </c>
      <c r="L865" s="3" t="s">
        <v>1918</v>
      </c>
      <c r="M865" s="33" t="s">
        <v>882</v>
      </c>
      <c r="P865" s="27">
        <v>3.74</v>
      </c>
      <c r="Q865" s="32" t="s">
        <v>2675</v>
      </c>
      <c r="R865" s="9" t="s">
        <v>3100</v>
      </c>
      <c r="S865" s="6" t="s">
        <v>3122</v>
      </c>
      <c r="T865" s="6" t="s">
        <v>3115</v>
      </c>
      <c r="U865" s="6" t="s">
        <v>3120</v>
      </c>
      <c r="V865" s="6" t="s">
        <v>3128</v>
      </c>
      <c r="W865" s="6" t="s">
        <v>3140</v>
      </c>
      <c r="Y865" s="33">
        <v>1</v>
      </c>
      <c r="AI865" s="38">
        <v>1</v>
      </c>
      <c r="AO865" s="38">
        <v>1</v>
      </c>
      <c r="AW865" s="33">
        <v>1</v>
      </c>
      <c r="BC865" s="33">
        <v>1</v>
      </c>
      <c r="BD865" s="33">
        <v>1</v>
      </c>
    </row>
    <row r="866" spans="1:56" ht="15" customHeight="1" x14ac:dyDescent="0.35">
      <c r="A866" s="9">
        <v>865</v>
      </c>
      <c r="B866" s="3" t="s">
        <v>579</v>
      </c>
      <c r="C866" s="3">
        <v>764</v>
      </c>
      <c r="D866" s="3">
        <v>764</v>
      </c>
      <c r="F866" s="3" t="s">
        <v>705</v>
      </c>
      <c r="G866" s="6" t="s">
        <v>4533</v>
      </c>
      <c r="H866" s="3" t="s">
        <v>910</v>
      </c>
      <c r="I866" s="3" t="s">
        <v>909</v>
      </c>
      <c r="J866" s="3" t="s">
        <v>1922</v>
      </c>
      <c r="K866" s="3" t="s">
        <v>932</v>
      </c>
      <c r="L866" s="3" t="s">
        <v>1918</v>
      </c>
      <c r="M866" s="33" t="s">
        <v>1023</v>
      </c>
      <c r="P866" s="27">
        <v>9</v>
      </c>
      <c r="Q866" s="32" t="s">
        <v>2676</v>
      </c>
      <c r="R866" s="9" t="s">
        <v>3097</v>
      </c>
      <c r="S866" s="6" t="s">
        <v>3151</v>
      </c>
      <c r="T866" s="6" t="s">
        <v>3115</v>
      </c>
      <c r="U866" s="6" t="s">
        <v>3120</v>
      </c>
      <c r="V866" s="6" t="s">
        <v>3121</v>
      </c>
      <c r="W866" s="6" t="s">
        <v>3148</v>
      </c>
      <c r="X866" s="38">
        <v>1</v>
      </c>
      <c r="Y866" s="33">
        <v>1</v>
      </c>
      <c r="AI866" s="38">
        <v>1</v>
      </c>
      <c r="AO866" s="38">
        <v>1</v>
      </c>
      <c r="AV866" s="38">
        <v>1</v>
      </c>
      <c r="AZ866" s="38">
        <v>1</v>
      </c>
      <c r="BB866" s="39">
        <v>1</v>
      </c>
    </row>
    <row r="867" spans="1:56" ht="15" customHeight="1" x14ac:dyDescent="0.35">
      <c r="A867" s="9">
        <v>866</v>
      </c>
      <c r="B867" s="3" t="s">
        <v>580</v>
      </c>
      <c r="C867" s="3">
        <v>765</v>
      </c>
      <c r="D867" s="3">
        <v>765</v>
      </c>
      <c r="F867" s="3" t="s">
        <v>608</v>
      </c>
      <c r="G867" s="6" t="s">
        <v>4534</v>
      </c>
      <c r="H867" s="3" t="s">
        <v>910</v>
      </c>
      <c r="I867" s="3" t="s">
        <v>909</v>
      </c>
      <c r="J867" s="3" t="s">
        <v>1922</v>
      </c>
      <c r="K867" s="3" t="s">
        <v>932</v>
      </c>
      <c r="L867" s="3" t="s">
        <v>1918</v>
      </c>
      <c r="M867" s="33" t="s">
        <v>882</v>
      </c>
      <c r="P867" s="27">
        <v>3.54</v>
      </c>
      <c r="Q867" s="32" t="s">
        <v>2677</v>
      </c>
      <c r="R867" s="9" t="s">
        <v>3100</v>
      </c>
      <c r="S867" s="6" t="s">
        <v>3122</v>
      </c>
      <c r="T867" s="6" t="s">
        <v>3115</v>
      </c>
      <c r="U867" s="6" t="s">
        <v>3120</v>
      </c>
      <c r="V867" s="6" t="s">
        <v>3128</v>
      </c>
      <c r="W867" s="6" t="s">
        <v>3131</v>
      </c>
      <c r="Y867" s="33">
        <v>1</v>
      </c>
      <c r="AI867" s="38">
        <v>1</v>
      </c>
      <c r="AO867" s="38">
        <v>1</v>
      </c>
      <c r="AW867" s="33">
        <v>1</v>
      </c>
      <c r="BB867" s="39">
        <v>1</v>
      </c>
      <c r="BC867" s="33">
        <v>1</v>
      </c>
    </row>
    <row r="868" spans="1:56" ht="15" customHeight="1" x14ac:dyDescent="0.35">
      <c r="A868" s="9">
        <v>867</v>
      </c>
      <c r="B868" s="3" t="s">
        <v>581</v>
      </c>
      <c r="C868" s="3">
        <v>766</v>
      </c>
      <c r="D868" s="3">
        <v>766</v>
      </c>
      <c r="F868" s="43" t="s">
        <v>3498</v>
      </c>
      <c r="G868" s="75" t="s">
        <v>4535</v>
      </c>
      <c r="H868" s="3" t="s">
        <v>913</v>
      </c>
      <c r="I868" s="3" t="s">
        <v>909</v>
      </c>
      <c r="J868" s="3" t="s">
        <v>1922</v>
      </c>
      <c r="K868" s="3" t="s">
        <v>932</v>
      </c>
      <c r="L868" s="3" t="s">
        <v>1918</v>
      </c>
      <c r="M868" s="33" t="s">
        <v>882</v>
      </c>
      <c r="P868" s="27">
        <v>6.1</v>
      </c>
      <c r="Q868" s="32" t="s">
        <v>2678</v>
      </c>
      <c r="R868" s="9" t="s">
        <v>3100</v>
      </c>
      <c r="S868" s="6" t="s">
        <v>3122</v>
      </c>
      <c r="T868" s="6" t="s">
        <v>3115</v>
      </c>
      <c r="U868" s="6" t="s">
        <v>3120</v>
      </c>
      <c r="V868" s="6" t="s">
        <v>3128</v>
      </c>
      <c r="W868" s="6" t="s">
        <v>3140</v>
      </c>
      <c r="Y868" s="33">
        <v>1</v>
      </c>
      <c r="AI868" s="38">
        <v>1</v>
      </c>
      <c r="AO868" s="38">
        <v>1</v>
      </c>
      <c r="AW868" s="33">
        <v>1</v>
      </c>
      <c r="BC868" s="33">
        <v>1</v>
      </c>
      <c r="BD868" s="33">
        <v>1</v>
      </c>
    </row>
    <row r="869" spans="1:56" ht="15" customHeight="1" x14ac:dyDescent="0.35">
      <c r="A869" s="9">
        <v>868</v>
      </c>
      <c r="B869" s="3" t="s">
        <v>582</v>
      </c>
      <c r="C869" s="3">
        <v>767</v>
      </c>
      <c r="D869" s="3">
        <v>767</v>
      </c>
      <c r="F869" s="43" t="s">
        <v>3499</v>
      </c>
      <c r="G869" s="75" t="s">
        <v>4536</v>
      </c>
      <c r="H869" s="3" t="s">
        <v>913</v>
      </c>
      <c r="I869" s="3" t="s">
        <v>909</v>
      </c>
      <c r="J869" s="3" t="s">
        <v>1922</v>
      </c>
      <c r="K869" s="3" t="s">
        <v>918</v>
      </c>
      <c r="L869" s="3" t="s">
        <v>1916</v>
      </c>
      <c r="M869" s="33" t="s">
        <v>882</v>
      </c>
      <c r="P869" s="27">
        <v>1</v>
      </c>
      <c r="Q869" s="32" t="s">
        <v>2679</v>
      </c>
      <c r="R869" s="9" t="s">
        <v>3100</v>
      </c>
      <c r="S869" s="6" t="s">
        <v>3122</v>
      </c>
      <c r="T869" s="6" t="s">
        <v>3115</v>
      </c>
      <c r="U869" s="6" t="s">
        <v>3120</v>
      </c>
      <c r="V869" s="6" t="s">
        <v>3128</v>
      </c>
      <c r="W869" s="6" t="s">
        <v>3140</v>
      </c>
      <c r="Y869" s="33">
        <v>1</v>
      </c>
      <c r="AI869" s="38">
        <v>1</v>
      </c>
      <c r="AO869" s="38">
        <v>1</v>
      </c>
      <c r="AW869" s="33">
        <v>1</v>
      </c>
      <c r="BC869" s="33">
        <v>1</v>
      </c>
      <c r="BD869" s="33">
        <v>1</v>
      </c>
    </row>
    <row r="870" spans="1:56" ht="15" customHeight="1" x14ac:dyDescent="0.35">
      <c r="A870" s="9">
        <v>869</v>
      </c>
      <c r="B870" s="3" t="s">
        <v>583</v>
      </c>
      <c r="C870" s="3">
        <v>768</v>
      </c>
      <c r="D870" s="3">
        <v>768</v>
      </c>
      <c r="F870" s="7" t="s">
        <v>787</v>
      </c>
      <c r="G870" s="6" t="s">
        <v>4537</v>
      </c>
      <c r="H870" s="3" t="s">
        <v>910</v>
      </c>
      <c r="I870" s="3" t="s">
        <v>909</v>
      </c>
      <c r="J870" s="3" t="s">
        <v>1922</v>
      </c>
      <c r="K870" s="3" t="s">
        <v>932</v>
      </c>
      <c r="L870" s="3" t="s">
        <v>1918</v>
      </c>
      <c r="M870" s="33" t="s">
        <v>882</v>
      </c>
      <c r="P870" s="27">
        <v>2</v>
      </c>
      <c r="Q870" s="32" t="s">
        <v>2680</v>
      </c>
      <c r="R870" s="9" t="s">
        <v>3100</v>
      </c>
      <c r="S870" s="6" t="s">
        <v>3122</v>
      </c>
      <c r="T870" s="6" t="s">
        <v>3115</v>
      </c>
      <c r="U870" s="6" t="s">
        <v>3120</v>
      </c>
      <c r="V870" s="6" t="s">
        <v>3128</v>
      </c>
      <c r="W870" s="6" t="s">
        <v>3131</v>
      </c>
      <c r="Y870" s="33">
        <v>1</v>
      </c>
      <c r="AI870" s="38">
        <v>1</v>
      </c>
      <c r="AO870" s="38">
        <v>1</v>
      </c>
      <c r="AW870" s="33">
        <v>1</v>
      </c>
      <c r="BB870" s="39">
        <v>1</v>
      </c>
      <c r="BC870" s="33">
        <v>1</v>
      </c>
    </row>
    <row r="871" spans="1:56" ht="15" customHeight="1" x14ac:dyDescent="0.35">
      <c r="A871" s="9">
        <v>870</v>
      </c>
      <c r="B871" s="3" t="s">
        <v>584</v>
      </c>
      <c r="C871" s="3">
        <v>769</v>
      </c>
      <c r="D871" s="3">
        <v>769</v>
      </c>
      <c r="F871" s="3" t="s">
        <v>331</v>
      </c>
      <c r="G871" s="6" t="s">
        <v>4538</v>
      </c>
      <c r="H871" s="3" t="s">
        <v>1094</v>
      </c>
      <c r="I871" s="3" t="s">
        <v>909</v>
      </c>
      <c r="J871" s="3" t="s">
        <v>1922</v>
      </c>
      <c r="K871" s="3" t="s">
        <v>932</v>
      </c>
      <c r="L871" s="3" t="s">
        <v>1918</v>
      </c>
      <c r="M871" s="33" t="s">
        <v>903</v>
      </c>
      <c r="P871" s="27">
        <v>6.55</v>
      </c>
      <c r="Q871" s="32" t="s">
        <v>2681</v>
      </c>
      <c r="R871" s="9" t="s">
        <v>3098</v>
      </c>
      <c r="S871" s="6" t="s">
        <v>3114</v>
      </c>
      <c r="T871" s="6" t="s">
        <v>3115</v>
      </c>
      <c r="U871" s="6" t="s">
        <v>3120</v>
      </c>
      <c r="V871" s="6" t="s">
        <v>3128</v>
      </c>
      <c r="W871" s="6" t="s">
        <v>3118</v>
      </c>
      <c r="X871" s="38">
        <v>1</v>
      </c>
      <c r="AI871" s="38">
        <v>1</v>
      </c>
      <c r="AO871" s="38">
        <v>1</v>
      </c>
      <c r="AW871" s="33">
        <v>1</v>
      </c>
      <c r="AZ871" s="38">
        <v>1</v>
      </c>
    </row>
    <row r="872" spans="1:56" ht="15" customHeight="1" x14ac:dyDescent="0.35">
      <c r="A872" s="9">
        <v>871</v>
      </c>
      <c r="B872" s="3" t="s">
        <v>1832</v>
      </c>
      <c r="C872" s="3">
        <v>292</v>
      </c>
      <c r="D872" s="3">
        <v>292</v>
      </c>
      <c r="Q872" s="32"/>
      <c r="R872" s="9"/>
      <c r="S872" s="6" t="s">
        <v>3132</v>
      </c>
      <c r="T872" s="6" t="s">
        <v>3132</v>
      </c>
      <c r="U872" s="6" t="s">
        <v>3132</v>
      </c>
      <c r="V872" s="6" t="s">
        <v>3132</v>
      </c>
      <c r="W872" s="6" t="s">
        <v>3132</v>
      </c>
    </row>
    <row r="873" spans="1:56" ht="15" customHeight="1" x14ac:dyDescent="0.35">
      <c r="A873" s="9">
        <v>872</v>
      </c>
      <c r="B873" s="3" t="s">
        <v>3566</v>
      </c>
      <c r="C873" s="3">
        <v>771</v>
      </c>
      <c r="D873" s="3">
        <v>771</v>
      </c>
      <c r="F873" s="3" t="s">
        <v>385</v>
      </c>
      <c r="G873" s="6" t="s">
        <v>4500</v>
      </c>
      <c r="H873" s="3" t="s">
        <v>913</v>
      </c>
      <c r="I873" s="3" t="s">
        <v>909</v>
      </c>
      <c r="J873" s="3" t="s">
        <v>1922</v>
      </c>
      <c r="K873" s="3" t="s">
        <v>918</v>
      </c>
      <c r="L873" s="3" t="s">
        <v>1916</v>
      </c>
      <c r="M873" s="33" t="s">
        <v>882</v>
      </c>
      <c r="P873" s="27">
        <v>4</v>
      </c>
      <c r="Q873" s="32" t="s">
        <v>2682</v>
      </c>
      <c r="R873" s="9" t="s">
        <v>3100</v>
      </c>
      <c r="S873" s="6" t="s">
        <v>3122</v>
      </c>
      <c r="T873" s="6" t="s">
        <v>3115</v>
      </c>
      <c r="U873" s="6" t="s">
        <v>3120</v>
      </c>
      <c r="V873" s="6" t="s">
        <v>3128</v>
      </c>
      <c r="W873" s="6" t="s">
        <v>3140</v>
      </c>
      <c r="Y873" s="33">
        <v>1</v>
      </c>
      <c r="AI873" s="38">
        <v>1</v>
      </c>
      <c r="AO873" s="38">
        <v>1</v>
      </c>
      <c r="AW873" s="33">
        <v>1</v>
      </c>
      <c r="BC873" s="33">
        <v>1</v>
      </c>
      <c r="BD873" s="33">
        <v>1</v>
      </c>
    </row>
    <row r="874" spans="1:56" ht="15" customHeight="1" x14ac:dyDescent="0.35">
      <c r="A874" s="9">
        <v>873</v>
      </c>
      <c r="B874" s="3" t="s">
        <v>586</v>
      </c>
      <c r="C874" s="3">
        <v>772</v>
      </c>
      <c r="D874" s="3">
        <v>772</v>
      </c>
      <c r="F874" s="3" t="s">
        <v>1554</v>
      </c>
      <c r="G874" s="3" t="s">
        <v>1554</v>
      </c>
      <c r="H874" s="3" t="s">
        <v>196</v>
      </c>
      <c r="I874" s="3" t="s">
        <v>909</v>
      </c>
      <c r="J874" s="3" t="s">
        <v>1922</v>
      </c>
      <c r="K874" s="3" t="s">
        <v>932</v>
      </c>
      <c r="L874" s="3" t="s">
        <v>1918</v>
      </c>
      <c r="M874" s="33" t="s">
        <v>903</v>
      </c>
      <c r="P874" s="27">
        <v>4.1900000000000004</v>
      </c>
      <c r="Q874" s="32" t="s">
        <v>2683</v>
      </c>
      <c r="R874" s="9" t="s">
        <v>3097</v>
      </c>
      <c r="S874" s="6" t="s">
        <v>3114</v>
      </c>
      <c r="T874" s="6" t="s">
        <v>3115</v>
      </c>
      <c r="U874" s="6" t="s">
        <v>3120</v>
      </c>
      <c r="V874" s="6" t="s">
        <v>3121</v>
      </c>
      <c r="W874" s="6" t="s">
        <v>3118</v>
      </c>
      <c r="X874" s="38">
        <v>1</v>
      </c>
      <c r="AI874" s="38">
        <v>1</v>
      </c>
      <c r="AO874" s="38">
        <v>1</v>
      </c>
      <c r="AV874" s="38">
        <v>1</v>
      </c>
      <c r="AZ874" s="38">
        <v>1</v>
      </c>
    </row>
    <row r="875" spans="1:56" ht="15" customHeight="1" x14ac:dyDescent="0.35">
      <c r="A875" s="9">
        <v>874</v>
      </c>
      <c r="B875" s="3" t="s">
        <v>591</v>
      </c>
      <c r="C875" s="3">
        <v>773</v>
      </c>
      <c r="D875" s="3">
        <v>773</v>
      </c>
      <c r="F875" s="3" t="s">
        <v>1555</v>
      </c>
      <c r="G875" s="3" t="s">
        <v>1555</v>
      </c>
      <c r="H875" s="3" t="s">
        <v>715</v>
      </c>
      <c r="I875" s="3" t="s">
        <v>909</v>
      </c>
      <c r="J875" s="3" t="s">
        <v>1922</v>
      </c>
      <c r="K875" s="3" t="s">
        <v>932</v>
      </c>
      <c r="L875" s="3" t="s">
        <v>1918</v>
      </c>
      <c r="M875" s="33" t="s">
        <v>882</v>
      </c>
      <c r="P875" s="33">
        <v>1.6</v>
      </c>
      <c r="Q875" s="32" t="s">
        <v>2684</v>
      </c>
      <c r="R875" s="9" t="s">
        <v>3102</v>
      </c>
      <c r="S875" s="6" t="s">
        <v>3138</v>
      </c>
      <c r="T875" s="6" t="s">
        <v>3115</v>
      </c>
      <c r="U875" s="6" t="s">
        <v>3120</v>
      </c>
      <c r="V875" s="6" t="s">
        <v>3125</v>
      </c>
      <c r="W875" s="6" t="s">
        <v>3147</v>
      </c>
      <c r="AA875" s="33">
        <v>1</v>
      </c>
      <c r="AI875" s="38">
        <v>1</v>
      </c>
      <c r="AO875" s="38">
        <v>1</v>
      </c>
      <c r="AV875" s="38">
        <v>1</v>
      </c>
      <c r="AW875" s="33">
        <v>1</v>
      </c>
      <c r="AX875" s="33">
        <v>1</v>
      </c>
      <c r="BC875" s="33">
        <v>1</v>
      </c>
    </row>
    <row r="876" spans="1:56" ht="15" customHeight="1" x14ac:dyDescent="0.35">
      <c r="A876" s="9">
        <v>875</v>
      </c>
      <c r="B876" s="3" t="s">
        <v>2034</v>
      </c>
      <c r="C876" s="3">
        <v>774</v>
      </c>
      <c r="D876" s="3">
        <v>774</v>
      </c>
      <c r="F876" s="3" t="s">
        <v>629</v>
      </c>
      <c r="G876" s="75" t="s">
        <v>4539</v>
      </c>
      <c r="H876" s="3" t="s">
        <v>1034</v>
      </c>
      <c r="I876" s="3" t="s">
        <v>702</v>
      </c>
      <c r="J876" s="3" t="s">
        <v>1922</v>
      </c>
      <c r="K876" s="3" t="s">
        <v>918</v>
      </c>
      <c r="L876" s="3" t="s">
        <v>1916</v>
      </c>
      <c r="M876" s="33" t="s">
        <v>878</v>
      </c>
      <c r="P876" s="27">
        <v>6.15</v>
      </c>
      <c r="Q876" s="32" t="s">
        <v>2685</v>
      </c>
      <c r="R876" s="9" t="s">
        <v>3097</v>
      </c>
      <c r="S876" s="6" t="s">
        <v>3114</v>
      </c>
      <c r="T876" s="6" t="s">
        <v>3115</v>
      </c>
      <c r="U876" s="6" t="s">
        <v>3133</v>
      </c>
      <c r="V876" s="6" t="s">
        <v>3121</v>
      </c>
      <c r="W876" s="6" t="s">
        <v>3118</v>
      </c>
      <c r="X876" s="38">
        <v>1</v>
      </c>
      <c r="AI876" s="38">
        <v>1</v>
      </c>
      <c r="AP876" s="33">
        <v>1</v>
      </c>
      <c r="AV876" s="38">
        <v>1</v>
      </c>
      <c r="AZ876" s="38">
        <v>1</v>
      </c>
    </row>
    <row r="877" spans="1:56" ht="15" customHeight="1" x14ac:dyDescent="0.35">
      <c r="A877" s="9">
        <v>876</v>
      </c>
      <c r="B877" s="3" t="s">
        <v>592</v>
      </c>
      <c r="C877" s="3">
        <v>775</v>
      </c>
      <c r="D877" s="3">
        <v>775</v>
      </c>
      <c r="F877" s="3" t="s">
        <v>739</v>
      </c>
      <c r="G877" s="75" t="s">
        <v>4540</v>
      </c>
      <c r="H877" s="3" t="s">
        <v>1034</v>
      </c>
      <c r="I877" s="3" t="s">
        <v>702</v>
      </c>
      <c r="J877" s="3" t="s">
        <v>1922</v>
      </c>
      <c r="K877" s="3" t="s">
        <v>918</v>
      </c>
      <c r="L877" s="3" t="s">
        <v>1916</v>
      </c>
      <c r="M877" s="33" t="s">
        <v>878</v>
      </c>
      <c r="P877" s="27">
        <v>4.7</v>
      </c>
      <c r="Q877" s="32" t="s">
        <v>2686</v>
      </c>
      <c r="R877" s="9" t="s">
        <v>3097</v>
      </c>
      <c r="S877" s="6" t="s">
        <v>3114</v>
      </c>
      <c r="T877" s="6" t="s">
        <v>3115</v>
      </c>
      <c r="U877" s="6" t="s">
        <v>3133</v>
      </c>
      <c r="V877" s="6" t="s">
        <v>3121</v>
      </c>
      <c r="W877" s="6" t="s">
        <v>3118</v>
      </c>
      <c r="X877" s="38">
        <v>1</v>
      </c>
      <c r="AI877" s="38">
        <v>1</v>
      </c>
      <c r="AP877" s="33">
        <v>1</v>
      </c>
      <c r="AV877" s="38">
        <v>1</v>
      </c>
      <c r="AZ877" s="38">
        <v>1</v>
      </c>
    </row>
    <row r="878" spans="1:56" ht="15" customHeight="1" x14ac:dyDescent="0.35">
      <c r="A878" s="9">
        <v>877</v>
      </c>
      <c r="B878" s="3" t="s">
        <v>593</v>
      </c>
      <c r="C878" s="3">
        <v>776</v>
      </c>
      <c r="D878" s="3">
        <v>776</v>
      </c>
      <c r="F878" s="3" t="s">
        <v>704</v>
      </c>
      <c r="G878" s="6" t="s">
        <v>4541</v>
      </c>
      <c r="H878" s="3" t="s">
        <v>910</v>
      </c>
      <c r="I878" s="3" t="s">
        <v>909</v>
      </c>
      <c r="J878" s="3" t="s">
        <v>1922</v>
      </c>
      <c r="K878" s="3" t="s">
        <v>932</v>
      </c>
      <c r="L878" s="3" t="s">
        <v>1918</v>
      </c>
      <c r="M878" s="33" t="s">
        <v>1023</v>
      </c>
      <c r="P878" s="27">
        <v>13</v>
      </c>
      <c r="Q878" s="32" t="s">
        <v>2687</v>
      </c>
      <c r="R878" s="9" t="s">
        <v>3100</v>
      </c>
      <c r="S878" s="6" t="s">
        <v>3114</v>
      </c>
      <c r="T878" s="6" t="s">
        <v>3115</v>
      </c>
      <c r="U878" s="6" t="s">
        <v>3120</v>
      </c>
      <c r="V878" s="6" t="s">
        <v>3128</v>
      </c>
      <c r="W878" s="6" t="s">
        <v>3131</v>
      </c>
      <c r="X878" s="38">
        <v>1</v>
      </c>
      <c r="AI878" s="38">
        <v>1</v>
      </c>
      <c r="AO878" s="38">
        <v>1</v>
      </c>
      <c r="AW878" s="33">
        <v>1</v>
      </c>
      <c r="BB878" s="39">
        <v>1</v>
      </c>
      <c r="BC878" s="33">
        <v>1</v>
      </c>
    </row>
    <row r="879" spans="1:56" ht="15" customHeight="1" x14ac:dyDescent="0.35">
      <c r="A879" s="9">
        <v>878</v>
      </c>
      <c r="B879" s="3" t="s">
        <v>601</v>
      </c>
      <c r="C879" s="3">
        <v>777</v>
      </c>
      <c r="D879" s="3">
        <v>777</v>
      </c>
      <c r="F879" s="3" t="s">
        <v>1555</v>
      </c>
      <c r="G879" s="3" t="s">
        <v>1555</v>
      </c>
      <c r="H879" s="3" t="s">
        <v>1473</v>
      </c>
      <c r="I879" s="3" t="s">
        <v>909</v>
      </c>
      <c r="J879" s="3" t="s">
        <v>1922</v>
      </c>
      <c r="K879" s="3" t="s">
        <v>932</v>
      </c>
      <c r="L879" s="3" t="s">
        <v>1918</v>
      </c>
      <c r="M879" s="33" t="s">
        <v>903</v>
      </c>
      <c r="P879" s="27">
        <v>2.63</v>
      </c>
      <c r="Q879" s="32" t="s">
        <v>2688</v>
      </c>
      <c r="R879" s="9" t="s">
        <v>3102</v>
      </c>
      <c r="S879" s="6" t="s">
        <v>3164</v>
      </c>
      <c r="T879" s="6" t="s">
        <v>3115</v>
      </c>
      <c r="U879" s="6" t="s">
        <v>3120</v>
      </c>
      <c r="V879" s="6" t="s">
        <v>3125</v>
      </c>
      <c r="W879" s="6" t="s">
        <v>3146</v>
      </c>
      <c r="X879" s="38">
        <v>1</v>
      </c>
      <c r="Y879" s="33">
        <v>1</v>
      </c>
      <c r="AA879" s="33">
        <v>1</v>
      </c>
      <c r="AI879" s="38">
        <v>1</v>
      </c>
      <c r="AO879" s="38">
        <v>1</v>
      </c>
      <c r="AV879" s="38">
        <v>1</v>
      </c>
      <c r="AW879" s="33">
        <v>1</v>
      </c>
      <c r="AX879" s="33">
        <v>1</v>
      </c>
      <c r="AZ879" s="38">
        <v>1</v>
      </c>
      <c r="BC879" s="33">
        <v>1</v>
      </c>
      <c r="BD879" s="33">
        <v>1</v>
      </c>
    </row>
    <row r="880" spans="1:56" ht="15" customHeight="1" x14ac:dyDescent="0.35">
      <c r="A880" s="9">
        <v>879</v>
      </c>
      <c r="B880" s="3" t="s">
        <v>1607</v>
      </c>
      <c r="C880" s="3">
        <v>90</v>
      </c>
      <c r="D880" s="3">
        <v>90</v>
      </c>
      <c r="Q880" s="32"/>
      <c r="R880" s="9"/>
      <c r="S880" s="6" t="s">
        <v>3132</v>
      </c>
      <c r="T880" s="6" t="s">
        <v>3132</v>
      </c>
      <c r="U880" s="6" t="s">
        <v>3132</v>
      </c>
      <c r="V880" s="6" t="s">
        <v>3132</v>
      </c>
      <c r="W880" s="6" t="s">
        <v>3132</v>
      </c>
    </row>
    <row r="881" spans="1:56" ht="15" customHeight="1" x14ac:dyDescent="0.35">
      <c r="A881" s="9">
        <v>880</v>
      </c>
      <c r="B881" s="3" t="s">
        <v>1833</v>
      </c>
      <c r="C881" s="3">
        <v>471</v>
      </c>
      <c r="D881" s="3">
        <v>471</v>
      </c>
      <c r="Q881" s="32"/>
      <c r="R881" s="9"/>
      <c r="S881" s="6" t="s">
        <v>3132</v>
      </c>
      <c r="T881" s="6" t="s">
        <v>3132</v>
      </c>
      <c r="U881" s="6" t="s">
        <v>3132</v>
      </c>
      <c r="V881" s="6" t="s">
        <v>3132</v>
      </c>
      <c r="W881" s="6" t="s">
        <v>3132</v>
      </c>
    </row>
    <row r="882" spans="1:56" ht="15" customHeight="1" x14ac:dyDescent="0.35">
      <c r="A882" s="9">
        <v>881</v>
      </c>
      <c r="B882" s="3" t="s">
        <v>602</v>
      </c>
      <c r="C882" s="3">
        <v>780</v>
      </c>
      <c r="D882" s="3">
        <v>780</v>
      </c>
      <c r="F882" s="3" t="s">
        <v>203</v>
      </c>
      <c r="G882" s="75" t="s">
        <v>4542</v>
      </c>
      <c r="H882" s="3" t="s">
        <v>1520</v>
      </c>
      <c r="I882" s="3" t="s">
        <v>702</v>
      </c>
      <c r="J882" s="3" t="s">
        <v>1922</v>
      </c>
      <c r="K882" s="3" t="s">
        <v>932</v>
      </c>
      <c r="L882" s="3" t="s">
        <v>1918</v>
      </c>
      <c r="M882" s="33" t="s">
        <v>882</v>
      </c>
      <c r="P882" s="27">
        <v>5</v>
      </c>
      <c r="Q882" s="32" t="s">
        <v>2689</v>
      </c>
      <c r="R882" s="9" t="s">
        <v>3097</v>
      </c>
      <c r="S882" s="6" t="s">
        <v>3122</v>
      </c>
      <c r="T882" s="6" t="s">
        <v>3115</v>
      </c>
      <c r="U882" s="6" t="s">
        <v>3133</v>
      </c>
      <c r="V882" s="6" t="s">
        <v>3121</v>
      </c>
      <c r="W882" s="6" t="s">
        <v>3136</v>
      </c>
      <c r="Y882" s="33">
        <v>1</v>
      </c>
      <c r="AI882" s="38">
        <v>1</v>
      </c>
      <c r="AP882" s="33">
        <v>1</v>
      </c>
      <c r="AV882" s="38">
        <v>1</v>
      </c>
      <c r="AZ882" s="38">
        <v>1</v>
      </c>
      <c r="BB882" s="39">
        <v>1</v>
      </c>
      <c r="BC882" s="33">
        <v>1</v>
      </c>
    </row>
    <row r="883" spans="1:56" ht="15" customHeight="1" x14ac:dyDescent="0.35">
      <c r="A883" s="9">
        <v>882</v>
      </c>
      <c r="B883" s="3" t="s">
        <v>603</v>
      </c>
      <c r="C883" s="3">
        <v>781</v>
      </c>
      <c r="D883" s="3">
        <v>781</v>
      </c>
      <c r="F883" s="3" t="s">
        <v>632</v>
      </c>
      <c r="G883" s="75" t="s">
        <v>4543</v>
      </c>
      <c r="H883" s="3" t="s">
        <v>1095</v>
      </c>
      <c r="I883" s="3" t="s">
        <v>702</v>
      </c>
      <c r="J883" s="3" t="s">
        <v>1922</v>
      </c>
      <c r="K883" s="3" t="s">
        <v>932</v>
      </c>
      <c r="L883" s="3" t="s">
        <v>1918</v>
      </c>
      <c r="M883" s="33" t="s">
        <v>878</v>
      </c>
      <c r="P883" s="27">
        <v>4.8499999999999996</v>
      </c>
      <c r="Q883" s="32" t="s">
        <v>2690</v>
      </c>
      <c r="R883" s="9" t="s">
        <v>3097</v>
      </c>
      <c r="S883" s="6" t="s">
        <v>3114</v>
      </c>
      <c r="T883" s="6" t="s">
        <v>3115</v>
      </c>
      <c r="U883" s="6" t="s">
        <v>3133</v>
      </c>
      <c r="V883" s="6" t="s">
        <v>3121</v>
      </c>
      <c r="W883" s="6" t="s">
        <v>3118</v>
      </c>
      <c r="X883" s="38">
        <v>1</v>
      </c>
      <c r="AI883" s="38">
        <v>1</v>
      </c>
      <c r="AP883" s="33">
        <v>1</v>
      </c>
      <c r="AV883" s="38">
        <v>1</v>
      </c>
      <c r="AZ883" s="38">
        <v>1</v>
      </c>
    </row>
    <row r="884" spans="1:56" ht="15" customHeight="1" x14ac:dyDescent="0.35">
      <c r="A884" s="9">
        <v>883</v>
      </c>
      <c r="B884" s="3" t="s">
        <v>604</v>
      </c>
      <c r="C884" s="3">
        <v>782</v>
      </c>
      <c r="D884" s="3">
        <v>782</v>
      </c>
      <c r="F884" s="3" t="s">
        <v>1272</v>
      </c>
      <c r="G884" s="75" t="s">
        <v>4544</v>
      </c>
      <c r="H884" s="3" t="s">
        <v>1034</v>
      </c>
      <c r="I884" s="3" t="s">
        <v>702</v>
      </c>
      <c r="J884" s="3" t="s">
        <v>1922</v>
      </c>
      <c r="K884" s="3" t="s">
        <v>918</v>
      </c>
      <c r="L884" s="3" t="s">
        <v>1916</v>
      </c>
      <c r="M884" s="33" t="s">
        <v>878</v>
      </c>
      <c r="P884" s="27">
        <v>6.77</v>
      </c>
      <c r="Q884" s="32" t="s">
        <v>2691</v>
      </c>
      <c r="R884" s="9" t="s">
        <v>3097</v>
      </c>
      <c r="S884" s="6" t="s">
        <v>3114</v>
      </c>
      <c r="T884" s="6" t="s">
        <v>3115</v>
      </c>
      <c r="U884" s="6" t="s">
        <v>3133</v>
      </c>
      <c r="V884" s="6" t="s">
        <v>3121</v>
      </c>
      <c r="W884" s="6" t="s">
        <v>3179</v>
      </c>
      <c r="X884" s="38">
        <v>1</v>
      </c>
      <c r="AI884" s="38">
        <v>1</v>
      </c>
      <c r="AP884" s="33">
        <v>1</v>
      </c>
      <c r="AV884" s="38">
        <v>1</v>
      </c>
      <c r="BB884" s="39">
        <v>1</v>
      </c>
    </row>
    <row r="885" spans="1:56" ht="15" customHeight="1" x14ac:dyDescent="0.35">
      <c r="A885" s="9">
        <v>884</v>
      </c>
      <c r="B885" s="3" t="s">
        <v>605</v>
      </c>
      <c r="C885" s="3">
        <v>783</v>
      </c>
      <c r="D885" s="3">
        <v>783</v>
      </c>
      <c r="F885" s="3" t="s">
        <v>631</v>
      </c>
      <c r="G885" s="75" t="s">
        <v>4545</v>
      </c>
      <c r="H885" s="3" t="s">
        <v>610</v>
      </c>
      <c r="I885" s="3" t="s">
        <v>702</v>
      </c>
      <c r="J885" s="3" t="s">
        <v>1922</v>
      </c>
      <c r="K885" s="3" t="s">
        <v>932</v>
      </c>
      <c r="L885" s="3" t="s">
        <v>1918</v>
      </c>
      <c r="M885" s="33" t="s">
        <v>878</v>
      </c>
      <c r="P885" s="33">
        <v>7</v>
      </c>
      <c r="Q885" s="32" t="s">
        <v>2692</v>
      </c>
      <c r="R885" s="9" t="s">
        <v>3097</v>
      </c>
      <c r="S885" s="6" t="s">
        <v>3114</v>
      </c>
      <c r="T885" s="6" t="s">
        <v>3115</v>
      </c>
      <c r="U885" s="6" t="s">
        <v>3133</v>
      </c>
      <c r="V885" s="6" t="s">
        <v>3121</v>
      </c>
      <c r="W885" s="6" t="s">
        <v>3118</v>
      </c>
      <c r="X885" s="38">
        <v>1</v>
      </c>
      <c r="AI885" s="38">
        <v>1</v>
      </c>
      <c r="AP885" s="33">
        <v>1</v>
      </c>
      <c r="AV885" s="38">
        <v>1</v>
      </c>
      <c r="AZ885" s="38">
        <v>1</v>
      </c>
    </row>
    <row r="886" spans="1:56" ht="15" customHeight="1" x14ac:dyDescent="0.35">
      <c r="A886" s="9">
        <v>885</v>
      </c>
      <c r="B886" s="3" t="s">
        <v>1834</v>
      </c>
      <c r="C886" s="3">
        <v>647</v>
      </c>
      <c r="D886" s="3">
        <v>647</v>
      </c>
      <c r="Q886" s="32"/>
      <c r="R886" s="9"/>
      <c r="S886" s="6" t="s">
        <v>3132</v>
      </c>
      <c r="T886" s="6" t="s">
        <v>3132</v>
      </c>
      <c r="U886" s="6" t="s">
        <v>3132</v>
      </c>
      <c r="V886" s="6" t="s">
        <v>3132</v>
      </c>
      <c r="W886" s="6" t="s">
        <v>3132</v>
      </c>
    </row>
    <row r="887" spans="1:56" ht="15" customHeight="1" x14ac:dyDescent="0.35">
      <c r="A887" s="9">
        <v>886</v>
      </c>
      <c r="B887" s="3" t="s">
        <v>751</v>
      </c>
      <c r="C887" s="3">
        <v>774</v>
      </c>
      <c r="D887" s="3">
        <v>774</v>
      </c>
      <c r="G887" s="6"/>
      <c r="Q887" s="32"/>
      <c r="R887" s="9"/>
      <c r="S887" s="6" t="s">
        <v>3132</v>
      </c>
      <c r="T887" s="6" t="s">
        <v>3132</v>
      </c>
      <c r="U887" s="6" t="s">
        <v>3132</v>
      </c>
      <c r="V887" s="6" t="s">
        <v>3132</v>
      </c>
      <c r="W887" s="6" t="s">
        <v>3132</v>
      </c>
    </row>
    <row r="888" spans="1:56" ht="15" customHeight="1" x14ac:dyDescent="0.35">
      <c r="A888" s="9">
        <v>887</v>
      </c>
      <c r="B888" s="3" t="s">
        <v>606</v>
      </c>
      <c r="C888" s="3">
        <v>786</v>
      </c>
      <c r="D888" s="3">
        <v>786</v>
      </c>
      <c r="F888" s="3" t="s">
        <v>618</v>
      </c>
      <c r="G888" s="75" t="s">
        <v>4546</v>
      </c>
      <c r="H888" s="3" t="s">
        <v>1095</v>
      </c>
      <c r="I888" s="3" t="s">
        <v>702</v>
      </c>
      <c r="J888" s="3" t="s">
        <v>1922</v>
      </c>
      <c r="K888" s="3" t="s">
        <v>918</v>
      </c>
      <c r="L888" s="3" t="s">
        <v>1916</v>
      </c>
      <c r="M888" s="33" t="s">
        <v>882</v>
      </c>
      <c r="P888" s="83">
        <f>3.44+1.77</f>
        <v>5.21</v>
      </c>
      <c r="Q888" s="32" t="s">
        <v>2693</v>
      </c>
      <c r="R888" s="9" t="s">
        <v>3097</v>
      </c>
      <c r="S888" s="6" t="s">
        <v>3122</v>
      </c>
      <c r="T888" s="6" t="s">
        <v>3115</v>
      </c>
      <c r="U888" s="6" t="s">
        <v>3133</v>
      </c>
      <c r="V888" s="6" t="s">
        <v>3121</v>
      </c>
      <c r="W888" s="6" t="s">
        <v>3118</v>
      </c>
      <c r="Y888" s="33">
        <v>1</v>
      </c>
      <c r="AI888" s="38">
        <v>1</v>
      </c>
      <c r="AP888" s="33">
        <v>1</v>
      </c>
      <c r="AV888" s="38">
        <v>1</v>
      </c>
      <c r="AZ888" s="38">
        <v>1</v>
      </c>
    </row>
    <row r="889" spans="1:56" ht="15" customHeight="1" x14ac:dyDescent="0.35">
      <c r="A889" s="9">
        <v>888</v>
      </c>
      <c r="B889" s="3" t="s">
        <v>607</v>
      </c>
      <c r="C889" s="3">
        <v>787</v>
      </c>
      <c r="D889" s="3">
        <v>787</v>
      </c>
      <c r="F889" s="3" t="s">
        <v>628</v>
      </c>
      <c r="G889" s="75" t="s">
        <v>4547</v>
      </c>
      <c r="H889" s="3" t="s">
        <v>619</v>
      </c>
      <c r="I889" s="3" t="s">
        <v>702</v>
      </c>
      <c r="J889" s="3" t="s">
        <v>1922</v>
      </c>
      <c r="K889" s="3" t="s">
        <v>918</v>
      </c>
      <c r="L889" s="3" t="s">
        <v>1916</v>
      </c>
      <c r="M889" s="33" t="s">
        <v>878</v>
      </c>
      <c r="P889" s="83">
        <f>9.43+1.99</f>
        <v>11.42</v>
      </c>
      <c r="Q889" s="32" t="s">
        <v>2694</v>
      </c>
      <c r="R889" s="9" t="s">
        <v>3097</v>
      </c>
      <c r="S889" s="6" t="s">
        <v>3114</v>
      </c>
      <c r="T889" s="6" t="s">
        <v>3115</v>
      </c>
      <c r="U889" s="6" t="s">
        <v>3133</v>
      </c>
      <c r="V889" s="6" t="s">
        <v>3121</v>
      </c>
      <c r="W889" s="6" t="s">
        <v>3148</v>
      </c>
      <c r="X889" s="38">
        <v>1</v>
      </c>
      <c r="AI889" s="38">
        <v>1</v>
      </c>
      <c r="AP889" s="33">
        <v>1</v>
      </c>
      <c r="AV889" s="38">
        <v>1</v>
      </c>
      <c r="AZ889" s="38">
        <v>1</v>
      </c>
      <c r="BB889" s="39">
        <v>1</v>
      </c>
    </row>
    <row r="890" spans="1:56" ht="15" customHeight="1" x14ac:dyDescent="0.35">
      <c r="A890" s="9">
        <v>889</v>
      </c>
      <c r="B890" s="3" t="s">
        <v>1835</v>
      </c>
      <c r="C890" s="3">
        <v>749</v>
      </c>
      <c r="D890" s="3">
        <v>749</v>
      </c>
      <c r="Q890" s="32"/>
      <c r="R890" s="9"/>
      <c r="S890" s="6" t="s">
        <v>3132</v>
      </c>
      <c r="T890" s="6" t="s">
        <v>3132</v>
      </c>
      <c r="U890" s="6" t="s">
        <v>3132</v>
      </c>
      <c r="V890" s="6" t="s">
        <v>3132</v>
      </c>
      <c r="W890" s="6" t="s">
        <v>3132</v>
      </c>
    </row>
    <row r="891" spans="1:56" ht="15" customHeight="1" x14ac:dyDescent="0.35">
      <c r="A891" s="9">
        <v>890</v>
      </c>
      <c r="B891" s="3" t="s">
        <v>259</v>
      </c>
      <c r="C891" s="3">
        <v>789</v>
      </c>
      <c r="D891" s="3">
        <v>789</v>
      </c>
      <c r="F891" s="3" t="s">
        <v>161</v>
      </c>
      <c r="G891" s="3" t="s">
        <v>4548</v>
      </c>
      <c r="H891" s="3" t="s">
        <v>884</v>
      </c>
      <c r="I891" s="3" t="s">
        <v>883</v>
      </c>
      <c r="J891" s="3" t="s">
        <v>1921</v>
      </c>
      <c r="K891" s="3" t="s">
        <v>932</v>
      </c>
      <c r="L891" s="3" t="s">
        <v>1918</v>
      </c>
      <c r="M891" s="33" t="s">
        <v>882</v>
      </c>
      <c r="N891" s="27">
        <v>2</v>
      </c>
      <c r="O891" s="27">
        <v>2</v>
      </c>
      <c r="P891" s="27">
        <v>2</v>
      </c>
      <c r="Q891" s="32" t="s">
        <v>2695</v>
      </c>
      <c r="R891" s="9" t="s">
        <v>3107</v>
      </c>
      <c r="S891" s="6" t="s">
        <v>3122</v>
      </c>
      <c r="T891" s="6" t="s">
        <v>3123</v>
      </c>
      <c r="U891" s="6" t="s">
        <v>3124</v>
      </c>
      <c r="V891" s="6" t="s">
        <v>3125</v>
      </c>
      <c r="W891" s="6" t="s">
        <v>3126</v>
      </c>
      <c r="Y891" s="33">
        <v>1</v>
      </c>
      <c r="AM891" s="33">
        <v>1</v>
      </c>
      <c r="AQ891" s="33">
        <v>1</v>
      </c>
      <c r="AV891" s="38">
        <v>1</v>
      </c>
      <c r="AW891" s="33">
        <v>1</v>
      </c>
      <c r="AX891" s="33">
        <v>1</v>
      </c>
      <c r="AZ891" s="38">
        <v>1</v>
      </c>
      <c r="BD891" s="33">
        <v>1</v>
      </c>
    </row>
    <row r="892" spans="1:56" ht="15" customHeight="1" x14ac:dyDescent="0.35">
      <c r="A892" s="9">
        <v>891</v>
      </c>
      <c r="B892" s="3" t="s">
        <v>620</v>
      </c>
      <c r="C892" s="3">
        <v>790</v>
      </c>
      <c r="D892" s="3">
        <v>790</v>
      </c>
      <c r="F892" s="3" t="s">
        <v>1575</v>
      </c>
      <c r="G892" s="3" t="s">
        <v>1575</v>
      </c>
      <c r="H892" s="3" t="s">
        <v>1008</v>
      </c>
      <c r="I892" s="3" t="s">
        <v>909</v>
      </c>
      <c r="J892" s="3" t="s">
        <v>1922</v>
      </c>
      <c r="K892" s="3" t="s">
        <v>1155</v>
      </c>
      <c r="L892" s="3" t="s">
        <v>1919</v>
      </c>
      <c r="M892" s="33" t="s">
        <v>882</v>
      </c>
      <c r="P892" s="27">
        <v>2.09</v>
      </c>
      <c r="Q892" s="32" t="s">
        <v>2696</v>
      </c>
      <c r="R892" s="9" t="s">
        <v>3102</v>
      </c>
      <c r="S892" s="6" t="s">
        <v>3138</v>
      </c>
      <c r="T892" s="6" t="s">
        <v>3115</v>
      </c>
      <c r="U892" s="6" t="s">
        <v>3120</v>
      </c>
      <c r="V892" s="6" t="s">
        <v>3121</v>
      </c>
      <c r="W892" s="6" t="s">
        <v>3140</v>
      </c>
      <c r="AA892" s="33">
        <v>1</v>
      </c>
      <c r="AI892" s="38">
        <v>1</v>
      </c>
      <c r="AO892" s="38">
        <v>1</v>
      </c>
      <c r="AV892" s="38">
        <v>1</v>
      </c>
      <c r="BC892" s="33">
        <v>1</v>
      </c>
      <c r="BD892" s="33">
        <v>1</v>
      </c>
    </row>
    <row r="893" spans="1:56" ht="15" customHeight="1" x14ac:dyDescent="0.35">
      <c r="A893" s="9">
        <v>892</v>
      </c>
      <c r="B893" s="3" t="s">
        <v>621</v>
      </c>
      <c r="C893" s="3">
        <v>791</v>
      </c>
      <c r="D893" s="3">
        <v>791</v>
      </c>
      <c r="F893" s="3" t="s">
        <v>627</v>
      </c>
      <c r="G893" s="6" t="s">
        <v>4549</v>
      </c>
      <c r="H893" s="3" t="s">
        <v>718</v>
      </c>
      <c r="I893" s="3" t="s">
        <v>909</v>
      </c>
      <c r="J893" s="3" t="s">
        <v>1922</v>
      </c>
      <c r="K893" s="3" t="s">
        <v>918</v>
      </c>
      <c r="L893" s="3" t="s">
        <v>1916</v>
      </c>
      <c r="M893" s="33" t="s">
        <v>878</v>
      </c>
      <c r="N893" s="27"/>
      <c r="O893" s="27"/>
      <c r="P893" s="27">
        <v>2.98</v>
      </c>
      <c r="Q893" s="32" t="s">
        <v>2697</v>
      </c>
      <c r="R893" s="9" t="s">
        <v>3097</v>
      </c>
      <c r="S893" s="6" t="s">
        <v>3114</v>
      </c>
      <c r="T893" s="6" t="s">
        <v>3115</v>
      </c>
      <c r="U893" s="6" t="s">
        <v>3120</v>
      </c>
      <c r="V893" s="6" t="s">
        <v>3121</v>
      </c>
      <c r="W893" s="6" t="s">
        <v>3118</v>
      </c>
      <c r="X893" s="38">
        <v>1</v>
      </c>
      <c r="AI893" s="38">
        <v>1</v>
      </c>
      <c r="AO893" s="38">
        <v>1</v>
      </c>
      <c r="AV893" s="38">
        <v>1</v>
      </c>
      <c r="AZ893" s="38">
        <v>1</v>
      </c>
    </row>
    <row r="894" spans="1:56" ht="15" customHeight="1" x14ac:dyDescent="0.35">
      <c r="A894" s="9">
        <v>893</v>
      </c>
      <c r="B894" s="3" t="s">
        <v>622</v>
      </c>
      <c r="C894" s="3">
        <v>792</v>
      </c>
      <c r="D894" s="3">
        <v>792</v>
      </c>
      <c r="F894" s="3" t="s">
        <v>1554</v>
      </c>
      <c r="G894" s="3" t="s">
        <v>1554</v>
      </c>
      <c r="H894" s="3" t="s">
        <v>315</v>
      </c>
      <c r="I894" s="3" t="s">
        <v>941</v>
      </c>
      <c r="J894" s="3" t="s">
        <v>1922</v>
      </c>
      <c r="K894" s="3" t="s">
        <v>932</v>
      </c>
      <c r="L894" s="3" t="s">
        <v>1918</v>
      </c>
      <c r="M894" s="33" t="s">
        <v>903</v>
      </c>
      <c r="N894" s="27"/>
      <c r="O894" s="27"/>
      <c r="P894" s="27">
        <v>2.56</v>
      </c>
      <c r="Q894" s="32" t="s">
        <v>2698</v>
      </c>
      <c r="R894" s="9" t="s">
        <v>3102</v>
      </c>
      <c r="S894" s="6" t="s">
        <v>3145</v>
      </c>
      <c r="T894" s="6" t="s">
        <v>3115</v>
      </c>
      <c r="U894" s="6" t="s">
        <v>3120</v>
      </c>
      <c r="V894" s="6" t="s">
        <v>3125</v>
      </c>
      <c r="W894" s="6" t="s">
        <v>3146</v>
      </c>
      <c r="X894" s="38">
        <v>1</v>
      </c>
      <c r="AA894" s="33">
        <v>1</v>
      </c>
      <c r="AC894" s="33">
        <v>1</v>
      </c>
      <c r="AI894" s="38">
        <v>1</v>
      </c>
      <c r="AO894" s="38">
        <v>1</v>
      </c>
      <c r="AV894" s="38">
        <v>1</v>
      </c>
      <c r="AW894" s="33">
        <v>1</v>
      </c>
      <c r="AX894" s="33">
        <v>1</v>
      </c>
      <c r="AZ894" s="38">
        <v>1</v>
      </c>
      <c r="BC894" s="33">
        <v>1</v>
      </c>
      <c r="BD894" s="33">
        <v>1</v>
      </c>
    </row>
    <row r="895" spans="1:56" ht="15" customHeight="1" x14ac:dyDescent="0.35">
      <c r="A895" s="9">
        <v>894</v>
      </c>
      <c r="B895" s="3" t="s">
        <v>260</v>
      </c>
      <c r="C895" s="3">
        <v>793</v>
      </c>
      <c r="D895" s="3">
        <v>793</v>
      </c>
      <c r="F895" s="3" t="s">
        <v>163</v>
      </c>
      <c r="G895" s="3" t="s">
        <v>4550</v>
      </c>
      <c r="H895" s="3" t="s">
        <v>1176</v>
      </c>
      <c r="I895" s="3" t="s">
        <v>883</v>
      </c>
      <c r="J895" s="3" t="s">
        <v>1921</v>
      </c>
      <c r="K895" s="3" t="s">
        <v>918</v>
      </c>
      <c r="L895" s="3" t="s">
        <v>1916</v>
      </c>
      <c r="M895" s="33" t="s">
        <v>882</v>
      </c>
      <c r="N895" s="27">
        <v>5.5</v>
      </c>
      <c r="O895" s="27">
        <v>4.75</v>
      </c>
      <c r="P895" s="27">
        <v>5.125</v>
      </c>
      <c r="Q895" s="32" t="s">
        <v>2699</v>
      </c>
      <c r="R895" s="9" t="s">
        <v>3106</v>
      </c>
      <c r="S895" s="6" t="s">
        <v>3122</v>
      </c>
      <c r="T895" s="6" t="s">
        <v>3115</v>
      </c>
      <c r="U895" s="6" t="s">
        <v>3124</v>
      </c>
      <c r="V895" s="6" t="s">
        <v>3121</v>
      </c>
      <c r="W895" s="6" t="s">
        <v>3148</v>
      </c>
      <c r="Y895" s="33">
        <v>1</v>
      </c>
      <c r="AI895" s="38">
        <v>1</v>
      </c>
      <c r="AQ895" s="33">
        <v>1</v>
      </c>
      <c r="AV895" s="38">
        <v>1</v>
      </c>
      <c r="AZ895" s="38">
        <v>1</v>
      </c>
      <c r="BB895" s="39">
        <v>1</v>
      </c>
    </row>
    <row r="896" spans="1:56" ht="15" customHeight="1" x14ac:dyDescent="0.35">
      <c r="A896" s="9">
        <v>895</v>
      </c>
      <c r="B896" s="3" t="s">
        <v>3587</v>
      </c>
      <c r="C896" s="3">
        <v>794</v>
      </c>
      <c r="D896" s="3">
        <v>794</v>
      </c>
      <c r="F896" s="43" t="s">
        <v>3500</v>
      </c>
      <c r="G896" s="6" t="s">
        <v>4551</v>
      </c>
      <c r="H896" s="3" t="s">
        <v>913</v>
      </c>
      <c r="I896" s="3" t="s">
        <v>909</v>
      </c>
      <c r="J896" s="3" t="s">
        <v>1922</v>
      </c>
      <c r="K896" s="3" t="s">
        <v>932</v>
      </c>
      <c r="L896" s="3" t="s">
        <v>1918</v>
      </c>
      <c r="M896" s="33" t="s">
        <v>882</v>
      </c>
      <c r="P896" s="27">
        <v>1.64</v>
      </c>
      <c r="Q896" s="32" t="s">
        <v>2700</v>
      </c>
      <c r="R896" s="9" t="s">
        <v>3100</v>
      </c>
      <c r="S896" s="6" t="s">
        <v>3122</v>
      </c>
      <c r="T896" s="6" t="s">
        <v>3115</v>
      </c>
      <c r="U896" s="6" t="s">
        <v>3120</v>
      </c>
      <c r="V896" s="6" t="s">
        <v>3128</v>
      </c>
      <c r="W896" s="6" t="s">
        <v>3140</v>
      </c>
      <c r="Y896" s="33">
        <v>1</v>
      </c>
      <c r="AI896" s="38">
        <v>1</v>
      </c>
      <c r="AO896" s="38">
        <v>1</v>
      </c>
      <c r="AW896" s="33">
        <v>1</v>
      </c>
      <c r="BC896" s="33">
        <v>1</v>
      </c>
      <c r="BD896" s="33">
        <v>1</v>
      </c>
    </row>
    <row r="897" spans="1:55" ht="15" customHeight="1" x14ac:dyDescent="0.35">
      <c r="A897" s="9">
        <v>896</v>
      </c>
      <c r="B897" s="3" t="s">
        <v>624</v>
      </c>
      <c r="C897" s="3">
        <v>795</v>
      </c>
      <c r="D897" s="3">
        <v>795</v>
      </c>
      <c r="F897" s="3" t="s">
        <v>1571</v>
      </c>
      <c r="G897" s="3" t="s">
        <v>1571</v>
      </c>
      <c r="H897" s="3" t="s">
        <v>1296</v>
      </c>
      <c r="I897" s="3" t="s">
        <v>702</v>
      </c>
      <c r="J897" s="3" t="s">
        <v>1922</v>
      </c>
      <c r="K897" s="3" t="s">
        <v>1155</v>
      </c>
      <c r="L897" s="3" t="s">
        <v>1919</v>
      </c>
      <c r="M897" s="33" t="s">
        <v>878</v>
      </c>
      <c r="P897" s="83">
        <v>0.57999999999999996</v>
      </c>
      <c r="Q897" s="32" t="s">
        <v>2701</v>
      </c>
      <c r="R897" s="9" t="s">
        <v>3097</v>
      </c>
      <c r="S897" s="6" t="s">
        <v>3114</v>
      </c>
      <c r="T897" s="6" t="s">
        <v>3156</v>
      </c>
      <c r="U897" s="6" t="s">
        <v>3133</v>
      </c>
      <c r="V897" s="6" t="s">
        <v>3121</v>
      </c>
      <c r="W897" s="6" t="s">
        <v>3118</v>
      </c>
      <c r="X897" s="38">
        <v>1</v>
      </c>
      <c r="AI897" s="38">
        <v>1</v>
      </c>
      <c r="AJ897" s="33">
        <v>1</v>
      </c>
      <c r="AP897" s="33">
        <v>1</v>
      </c>
      <c r="AV897" s="38">
        <v>1</v>
      </c>
      <c r="AZ897" s="38">
        <v>1</v>
      </c>
    </row>
    <row r="898" spans="1:55" ht="15" customHeight="1" x14ac:dyDescent="0.35">
      <c r="A898" s="9">
        <v>897</v>
      </c>
      <c r="B898" s="3" t="s">
        <v>625</v>
      </c>
      <c r="C898" s="3">
        <v>796</v>
      </c>
      <c r="D898" s="3">
        <v>796</v>
      </c>
      <c r="F898" s="3" t="s">
        <v>1561</v>
      </c>
      <c r="G898" s="3" t="s">
        <v>1561</v>
      </c>
      <c r="H898" s="3" t="s">
        <v>923</v>
      </c>
      <c r="I898" s="3" t="s">
        <v>909</v>
      </c>
      <c r="J898" s="3" t="s">
        <v>1922</v>
      </c>
      <c r="K898" s="3" t="s">
        <v>1155</v>
      </c>
      <c r="L898" s="3" t="s">
        <v>1919</v>
      </c>
      <c r="M898" s="33" t="s">
        <v>878</v>
      </c>
      <c r="P898" s="83">
        <v>0.74</v>
      </c>
      <c r="Q898" s="32" t="s">
        <v>2702</v>
      </c>
      <c r="R898" s="9" t="s">
        <v>3097</v>
      </c>
      <c r="S898" s="6" t="s">
        <v>3114</v>
      </c>
      <c r="T898" s="6" t="s">
        <v>3115</v>
      </c>
      <c r="U898" s="6" t="s">
        <v>3120</v>
      </c>
      <c r="V898" s="6" t="s">
        <v>3121</v>
      </c>
      <c r="W898" s="6" t="s">
        <v>3118</v>
      </c>
      <c r="X898" s="38">
        <v>1</v>
      </c>
      <c r="AI898" s="38">
        <v>1</v>
      </c>
      <c r="AO898" s="38">
        <v>1</v>
      </c>
      <c r="AV898" s="38">
        <v>1</v>
      </c>
      <c r="AZ898" s="38">
        <v>1</v>
      </c>
    </row>
    <row r="899" spans="1:55" ht="15" customHeight="1" x14ac:dyDescent="0.35">
      <c r="A899" s="9">
        <v>898</v>
      </c>
      <c r="B899" s="3" t="s">
        <v>633</v>
      </c>
      <c r="C899" s="3">
        <v>797</v>
      </c>
      <c r="D899" s="3">
        <v>797</v>
      </c>
      <c r="E899" s="6" t="s">
        <v>2028</v>
      </c>
      <c r="F899" s="3" t="s">
        <v>1569</v>
      </c>
      <c r="G899" s="3" t="s">
        <v>1569</v>
      </c>
      <c r="H899" s="3" t="s">
        <v>901</v>
      </c>
      <c r="I899" s="3" t="s">
        <v>881</v>
      </c>
      <c r="J899" s="3" t="s">
        <v>1922</v>
      </c>
      <c r="K899" s="3" t="s">
        <v>932</v>
      </c>
      <c r="L899" s="3" t="s">
        <v>1918</v>
      </c>
      <c r="M899" s="33" t="s">
        <v>878</v>
      </c>
      <c r="P899" s="27"/>
      <c r="Q899" s="32" t="s">
        <v>2703</v>
      </c>
      <c r="R899" s="9" t="s">
        <v>3098</v>
      </c>
      <c r="S899" s="6" t="s">
        <v>3114</v>
      </c>
      <c r="T899" s="6" t="s">
        <v>3115</v>
      </c>
      <c r="U899" s="6" t="s">
        <v>3116</v>
      </c>
      <c r="V899" s="6" t="s">
        <v>3128</v>
      </c>
      <c r="W899" s="6" t="s">
        <v>3118</v>
      </c>
      <c r="X899" s="38">
        <v>1</v>
      </c>
      <c r="AI899" s="38">
        <v>1</v>
      </c>
      <c r="AR899" s="33">
        <v>1</v>
      </c>
      <c r="AW899" s="33">
        <v>1</v>
      </c>
      <c r="AZ899" s="38">
        <v>1</v>
      </c>
    </row>
    <row r="900" spans="1:55" ht="15" customHeight="1" x14ac:dyDescent="0.35">
      <c r="A900" s="9">
        <v>899</v>
      </c>
      <c r="D900" s="3">
        <v>797</v>
      </c>
      <c r="E900" s="6" t="s">
        <v>2029</v>
      </c>
      <c r="F900" s="3" t="s">
        <v>1569</v>
      </c>
      <c r="G900" s="3" t="s">
        <v>1569</v>
      </c>
      <c r="H900" s="3" t="s">
        <v>901</v>
      </c>
      <c r="I900" s="3" t="s">
        <v>881</v>
      </c>
      <c r="J900" s="3" t="s">
        <v>1922</v>
      </c>
      <c r="P900" s="27">
        <v>22</v>
      </c>
      <c r="Q900" s="32" t="s">
        <v>2704</v>
      </c>
      <c r="R900" s="9" t="s">
        <v>3098</v>
      </c>
      <c r="S900" s="6" t="s">
        <v>3114</v>
      </c>
      <c r="T900" s="6" t="s">
        <v>3115</v>
      </c>
      <c r="U900" s="6" t="s">
        <v>3120</v>
      </c>
      <c r="V900" s="6" t="s">
        <v>3128</v>
      </c>
      <c r="W900" s="6" t="s">
        <v>3118</v>
      </c>
      <c r="X900" s="38">
        <v>1</v>
      </c>
      <c r="AI900" s="38">
        <v>1</v>
      </c>
      <c r="AO900" s="38">
        <v>1</v>
      </c>
      <c r="AW900" s="33">
        <v>1</v>
      </c>
      <c r="AZ900" s="38">
        <v>1</v>
      </c>
    </row>
    <row r="901" spans="1:55" ht="15" customHeight="1" x14ac:dyDescent="0.35">
      <c r="A901" s="9">
        <v>900</v>
      </c>
      <c r="B901" s="3" t="s">
        <v>1836</v>
      </c>
      <c r="C901" s="3">
        <v>171</v>
      </c>
      <c r="D901" s="3">
        <v>171</v>
      </c>
      <c r="Q901" s="32"/>
      <c r="R901" s="9"/>
      <c r="S901" s="6" t="s">
        <v>3132</v>
      </c>
      <c r="T901" s="6" t="s">
        <v>3132</v>
      </c>
      <c r="U901" s="6" t="s">
        <v>3132</v>
      </c>
      <c r="V901" s="6" t="s">
        <v>3132</v>
      </c>
      <c r="W901" s="6" t="s">
        <v>3132</v>
      </c>
    </row>
    <row r="902" spans="1:55" ht="15" customHeight="1" x14ac:dyDescent="0.35">
      <c r="A902" s="9">
        <v>901</v>
      </c>
      <c r="B902" s="3" t="s">
        <v>634</v>
      </c>
      <c r="C902" s="3">
        <v>799</v>
      </c>
      <c r="D902" s="3">
        <v>799</v>
      </c>
      <c r="E902" s="6" t="s">
        <v>2028</v>
      </c>
      <c r="F902" s="3" t="s">
        <v>1577</v>
      </c>
      <c r="G902" s="3" t="s">
        <v>1577</v>
      </c>
      <c r="H902" s="3" t="s">
        <v>974</v>
      </c>
      <c r="I902" s="3" t="s">
        <v>881</v>
      </c>
      <c r="J902" s="3" t="s">
        <v>1922</v>
      </c>
      <c r="K902" s="3" t="s">
        <v>1155</v>
      </c>
      <c r="L902" s="3" t="s">
        <v>1919</v>
      </c>
      <c r="M902" s="33" t="s">
        <v>878</v>
      </c>
      <c r="Q902" s="32" t="s">
        <v>2705</v>
      </c>
      <c r="R902" s="9" t="s">
        <v>3098</v>
      </c>
      <c r="S902" s="6" t="s">
        <v>3114</v>
      </c>
      <c r="T902" s="6" t="s">
        <v>3115</v>
      </c>
      <c r="U902" s="6" t="s">
        <v>3116</v>
      </c>
      <c r="V902" s="6" t="s">
        <v>3121</v>
      </c>
      <c r="W902" s="6" t="s">
        <v>3118</v>
      </c>
      <c r="X902" s="38">
        <v>1</v>
      </c>
      <c r="AI902" s="38">
        <v>1</v>
      </c>
      <c r="AR902" s="33">
        <v>1</v>
      </c>
      <c r="AV902" s="38">
        <v>1</v>
      </c>
      <c r="AZ902" s="38">
        <v>1</v>
      </c>
    </row>
    <row r="903" spans="1:55" ht="15" customHeight="1" x14ac:dyDescent="0.35">
      <c r="A903" s="9">
        <v>902</v>
      </c>
      <c r="D903" s="3">
        <v>799</v>
      </c>
      <c r="E903" s="6" t="s">
        <v>2029</v>
      </c>
      <c r="F903" s="3" t="s">
        <v>1577</v>
      </c>
      <c r="G903" s="3" t="s">
        <v>1577</v>
      </c>
      <c r="H903" s="3" t="s">
        <v>974</v>
      </c>
      <c r="I903" s="3" t="s">
        <v>881</v>
      </c>
      <c r="J903" s="3" t="s">
        <v>1922</v>
      </c>
      <c r="P903" s="27">
        <v>1.55</v>
      </c>
      <c r="Q903" s="32" t="s">
        <v>2706</v>
      </c>
      <c r="R903" s="9" t="s">
        <v>3097</v>
      </c>
      <c r="S903" s="6" t="s">
        <v>3114</v>
      </c>
      <c r="T903" s="6" t="s">
        <v>3115</v>
      </c>
      <c r="U903" s="6" t="s">
        <v>3120</v>
      </c>
      <c r="V903" s="6" t="s">
        <v>3121</v>
      </c>
      <c r="W903" s="6" t="s">
        <v>3118</v>
      </c>
      <c r="X903" s="38">
        <v>1</v>
      </c>
      <c r="AI903" s="38">
        <v>1</v>
      </c>
      <c r="AO903" s="38">
        <v>1</v>
      </c>
      <c r="AV903" s="38">
        <v>1</v>
      </c>
      <c r="AZ903" s="38">
        <v>1</v>
      </c>
    </row>
    <row r="904" spans="1:55" ht="15" customHeight="1" x14ac:dyDescent="0.35">
      <c r="A904" s="9">
        <v>903</v>
      </c>
      <c r="B904" s="3" t="s">
        <v>635</v>
      </c>
      <c r="C904" s="3">
        <v>800</v>
      </c>
      <c r="D904" s="3">
        <v>800</v>
      </c>
      <c r="F904" s="3" t="s">
        <v>642</v>
      </c>
      <c r="G904" s="3" t="s">
        <v>642</v>
      </c>
      <c r="H904" s="3" t="s">
        <v>888</v>
      </c>
      <c r="I904" s="3" t="s">
        <v>883</v>
      </c>
      <c r="J904" s="3" t="s">
        <v>1921</v>
      </c>
      <c r="K904" s="3" t="s">
        <v>932</v>
      </c>
      <c r="L904" s="3" t="s">
        <v>1918</v>
      </c>
      <c r="M904" s="33" t="s">
        <v>882</v>
      </c>
      <c r="P904" s="27">
        <v>1.89</v>
      </c>
      <c r="Q904" s="32" t="s">
        <v>2707</v>
      </c>
      <c r="R904" s="9" t="s">
        <v>3107</v>
      </c>
      <c r="S904" s="6" t="s">
        <v>3122</v>
      </c>
      <c r="T904" s="6" t="s">
        <v>3123</v>
      </c>
      <c r="U904" s="6" t="s">
        <v>3124</v>
      </c>
      <c r="V904" s="6" t="s">
        <v>3128</v>
      </c>
      <c r="W904" s="6" t="s">
        <v>3118</v>
      </c>
      <c r="Y904" s="33">
        <v>1</v>
      </c>
      <c r="AM904" s="33">
        <v>1</v>
      </c>
      <c r="AQ904" s="33">
        <v>1</v>
      </c>
      <c r="AW904" s="33">
        <v>1</v>
      </c>
      <c r="AZ904" s="38">
        <v>1</v>
      </c>
    </row>
    <row r="905" spans="1:55" ht="15" customHeight="1" x14ac:dyDescent="0.35">
      <c r="A905" s="9">
        <v>904</v>
      </c>
      <c r="B905" s="3" t="s">
        <v>636</v>
      </c>
      <c r="C905" s="3">
        <v>801</v>
      </c>
      <c r="D905" s="3">
        <v>801</v>
      </c>
      <c r="F905" s="3" t="s">
        <v>1572</v>
      </c>
      <c r="G905" s="3" t="s">
        <v>1572</v>
      </c>
      <c r="H905" s="3" t="s">
        <v>1296</v>
      </c>
      <c r="I905" s="3" t="s">
        <v>702</v>
      </c>
      <c r="J905" s="3" t="s">
        <v>1922</v>
      </c>
      <c r="K905" s="3" t="s">
        <v>932</v>
      </c>
      <c r="L905" s="3" t="s">
        <v>1918</v>
      </c>
      <c r="M905" s="33" t="s">
        <v>878</v>
      </c>
      <c r="P905" s="27">
        <v>0.74</v>
      </c>
      <c r="Q905" s="32" t="s">
        <v>2708</v>
      </c>
      <c r="R905" s="9" t="s">
        <v>3097</v>
      </c>
      <c r="S905" s="6" t="s">
        <v>3114</v>
      </c>
      <c r="T905" s="6" t="s">
        <v>3156</v>
      </c>
      <c r="U905" s="6" t="s">
        <v>3133</v>
      </c>
      <c r="V905" s="6" t="s">
        <v>3121</v>
      </c>
      <c r="W905" s="6" t="s">
        <v>3118</v>
      </c>
      <c r="X905" s="38">
        <v>1</v>
      </c>
      <c r="AI905" s="38">
        <v>1</v>
      </c>
      <c r="AJ905" s="33">
        <v>1</v>
      </c>
      <c r="AP905" s="33">
        <v>1</v>
      </c>
      <c r="AV905" s="38">
        <v>1</v>
      </c>
      <c r="AZ905" s="38">
        <v>1</v>
      </c>
    </row>
    <row r="906" spans="1:55" ht="15" customHeight="1" x14ac:dyDescent="0.35">
      <c r="A906" s="9">
        <v>905</v>
      </c>
      <c r="B906" s="3" t="s">
        <v>637</v>
      </c>
      <c r="C906" s="3">
        <v>802</v>
      </c>
      <c r="D906" s="3">
        <v>802</v>
      </c>
      <c r="F906" s="3" t="s">
        <v>643</v>
      </c>
      <c r="G906" s="6" t="s">
        <v>4552</v>
      </c>
      <c r="H906" s="3" t="s">
        <v>1205</v>
      </c>
      <c r="I906" s="3" t="s">
        <v>909</v>
      </c>
      <c r="J906" s="3" t="s">
        <v>1922</v>
      </c>
      <c r="K906" s="3" t="s">
        <v>932</v>
      </c>
      <c r="L906" s="3" t="s">
        <v>1918</v>
      </c>
      <c r="M906" s="33" t="s">
        <v>882</v>
      </c>
      <c r="P906" s="27">
        <v>2</v>
      </c>
      <c r="Q906" s="32" t="s">
        <v>2709</v>
      </c>
      <c r="R906" s="9" t="s">
        <v>3097</v>
      </c>
      <c r="S906" s="6" t="s">
        <v>3122</v>
      </c>
      <c r="T906" s="6" t="s">
        <v>3115</v>
      </c>
      <c r="U906" s="6" t="s">
        <v>3120</v>
      </c>
      <c r="V906" s="6" t="s">
        <v>3121</v>
      </c>
      <c r="W906" s="6" t="s">
        <v>3118</v>
      </c>
      <c r="Y906" s="33">
        <v>1</v>
      </c>
      <c r="AI906" s="38">
        <v>1</v>
      </c>
      <c r="AO906" s="38">
        <v>1</v>
      </c>
      <c r="AV906" s="38">
        <v>1</v>
      </c>
      <c r="AZ906" s="38">
        <v>1</v>
      </c>
    </row>
    <row r="907" spans="1:55" ht="15" customHeight="1" x14ac:dyDescent="0.35">
      <c r="A907" s="9">
        <v>906</v>
      </c>
      <c r="B907" s="3" t="s">
        <v>638</v>
      </c>
      <c r="C907" s="3">
        <v>803</v>
      </c>
      <c r="D907" s="3">
        <v>803</v>
      </c>
      <c r="E907" s="6" t="s">
        <v>2028</v>
      </c>
      <c r="F907" s="2" t="s">
        <v>1910</v>
      </c>
      <c r="G907" s="6" t="s">
        <v>4553</v>
      </c>
      <c r="H907" s="3" t="s">
        <v>93</v>
      </c>
      <c r="I907" s="3" t="s">
        <v>1178</v>
      </c>
      <c r="J907" s="3" t="s">
        <v>1922</v>
      </c>
      <c r="K907" s="3" t="s">
        <v>918</v>
      </c>
      <c r="L907" s="3" t="s">
        <v>1916</v>
      </c>
      <c r="M907" s="33" t="s">
        <v>882</v>
      </c>
      <c r="P907" s="27">
        <v>6</v>
      </c>
      <c r="Q907" s="32" t="s">
        <v>2710</v>
      </c>
      <c r="R907" s="9" t="s">
        <v>3095</v>
      </c>
      <c r="S907" s="6" t="s">
        <v>3151</v>
      </c>
      <c r="T907" s="6" t="s">
        <v>3115</v>
      </c>
      <c r="U907" s="6" t="s">
        <v>3133</v>
      </c>
      <c r="V907" s="6" t="s">
        <v>3117</v>
      </c>
      <c r="W907" s="6" t="s">
        <v>3118</v>
      </c>
      <c r="X907" s="38">
        <v>1</v>
      </c>
      <c r="Y907" s="33">
        <v>1</v>
      </c>
      <c r="AI907" s="38">
        <v>1</v>
      </c>
      <c r="AP907" s="33">
        <v>1</v>
      </c>
      <c r="AW907" s="33">
        <v>1</v>
      </c>
      <c r="AX907" s="33">
        <v>1</v>
      </c>
      <c r="AZ907" s="38">
        <v>1</v>
      </c>
    </row>
    <row r="908" spans="1:55" ht="15" customHeight="1" x14ac:dyDescent="0.35">
      <c r="A908" s="9">
        <v>907</v>
      </c>
      <c r="D908" s="3">
        <v>803</v>
      </c>
      <c r="E908" s="6" t="s">
        <v>2029</v>
      </c>
      <c r="F908" s="2" t="s">
        <v>1910</v>
      </c>
      <c r="G908" s="6" t="s">
        <v>4553</v>
      </c>
      <c r="H908" s="3" t="s">
        <v>93</v>
      </c>
      <c r="I908" s="3" t="s">
        <v>1178</v>
      </c>
      <c r="J908" s="3" t="s">
        <v>1922</v>
      </c>
      <c r="Q908" s="32" t="s">
        <v>2711</v>
      </c>
      <c r="R908" s="9" t="s">
        <v>3095</v>
      </c>
      <c r="S908" s="6" t="s">
        <v>3122</v>
      </c>
      <c r="T908" s="6" t="s">
        <v>3115</v>
      </c>
      <c r="U908" s="6" t="s">
        <v>3133</v>
      </c>
      <c r="V908" s="6" t="s">
        <v>3128</v>
      </c>
      <c r="W908" s="6" t="s">
        <v>3118</v>
      </c>
      <c r="Y908" s="33">
        <v>1</v>
      </c>
      <c r="AI908" s="38">
        <v>1</v>
      </c>
      <c r="AP908" s="33">
        <v>1</v>
      </c>
      <c r="AW908" s="33">
        <v>1</v>
      </c>
      <c r="AZ908" s="38">
        <v>1</v>
      </c>
    </row>
    <row r="909" spans="1:55" ht="15" customHeight="1" x14ac:dyDescent="0.35">
      <c r="A909" s="9">
        <v>908</v>
      </c>
      <c r="B909" s="3" t="s">
        <v>263</v>
      </c>
      <c r="C909" s="3">
        <v>804</v>
      </c>
      <c r="D909" s="3">
        <v>804</v>
      </c>
      <c r="F909" s="3" t="s">
        <v>162</v>
      </c>
      <c r="G909" s="3" t="s">
        <v>4554</v>
      </c>
      <c r="H909" s="3" t="s">
        <v>1176</v>
      </c>
      <c r="I909" s="3" t="s">
        <v>883</v>
      </c>
      <c r="J909" s="3" t="s">
        <v>1921</v>
      </c>
      <c r="K909" s="3" t="s">
        <v>932</v>
      </c>
      <c r="L909" s="3" t="s">
        <v>1918</v>
      </c>
      <c r="M909" s="33" t="s">
        <v>882</v>
      </c>
      <c r="N909" s="27">
        <v>6</v>
      </c>
      <c r="O909" s="27">
        <v>5.5</v>
      </c>
      <c r="P909" s="27">
        <v>5.75</v>
      </c>
      <c r="Q909" s="32" t="s">
        <v>2712</v>
      </c>
      <c r="R909" s="9" t="s">
        <v>3106</v>
      </c>
      <c r="S909" s="6" t="s">
        <v>3122</v>
      </c>
      <c r="T909" s="6" t="s">
        <v>3115</v>
      </c>
      <c r="U909" s="6" t="s">
        <v>3124</v>
      </c>
      <c r="V909" s="6" t="s">
        <v>3121</v>
      </c>
      <c r="W909" s="6" t="s">
        <v>3179</v>
      </c>
      <c r="Y909" s="33">
        <v>1</v>
      </c>
      <c r="AI909" s="38">
        <v>1</v>
      </c>
      <c r="AQ909" s="33">
        <v>1</v>
      </c>
      <c r="AV909" s="38">
        <v>1</v>
      </c>
      <c r="BB909" s="39">
        <v>1</v>
      </c>
    </row>
    <row r="910" spans="1:55" ht="15" customHeight="1" x14ac:dyDescent="0.35">
      <c r="A910" s="9">
        <v>909</v>
      </c>
      <c r="B910" s="3" t="s">
        <v>639</v>
      </c>
      <c r="C910" s="3">
        <v>805</v>
      </c>
      <c r="D910" s="3">
        <v>805</v>
      </c>
      <c r="F910" s="3" t="s">
        <v>559</v>
      </c>
      <c r="G910" s="6" t="s">
        <v>4555</v>
      </c>
      <c r="H910" s="3" t="s">
        <v>1205</v>
      </c>
      <c r="I910" s="3" t="s">
        <v>909</v>
      </c>
      <c r="J910" s="3" t="s">
        <v>1922</v>
      </c>
      <c r="K910" s="3" t="s">
        <v>918</v>
      </c>
      <c r="L910" s="3" t="s">
        <v>1916</v>
      </c>
      <c r="M910" s="33" t="s">
        <v>882</v>
      </c>
      <c r="P910" s="83">
        <v>1.39</v>
      </c>
      <c r="Q910" s="32" t="s">
        <v>2713</v>
      </c>
      <c r="R910" s="9" t="s">
        <v>3097</v>
      </c>
      <c r="S910" s="6" t="s">
        <v>3122</v>
      </c>
      <c r="T910" s="6" t="s">
        <v>3115</v>
      </c>
      <c r="U910" s="6" t="s">
        <v>3120</v>
      </c>
      <c r="V910" s="6" t="s">
        <v>3121</v>
      </c>
      <c r="W910" s="6" t="s">
        <v>3118</v>
      </c>
      <c r="Y910" s="33">
        <v>1</v>
      </c>
      <c r="AI910" s="38">
        <v>1</v>
      </c>
      <c r="AO910" s="38">
        <v>1</v>
      </c>
      <c r="AV910" s="38">
        <v>1</v>
      </c>
      <c r="AZ910" s="38">
        <v>1</v>
      </c>
    </row>
    <row r="911" spans="1:55" ht="15" customHeight="1" x14ac:dyDescent="0.35">
      <c r="A911" s="9">
        <v>910</v>
      </c>
      <c r="B911" s="3" t="s">
        <v>640</v>
      </c>
      <c r="C911" s="3">
        <v>806</v>
      </c>
      <c r="D911" s="3">
        <v>806</v>
      </c>
      <c r="F911" s="3" t="s">
        <v>2000</v>
      </c>
      <c r="G911" s="3" t="s">
        <v>2000</v>
      </c>
      <c r="H911" s="3" t="s">
        <v>905</v>
      </c>
      <c r="I911" s="3" t="s">
        <v>904</v>
      </c>
      <c r="J911" s="3" t="s">
        <v>1922</v>
      </c>
      <c r="K911" s="3" t="s">
        <v>1155</v>
      </c>
      <c r="L911" s="3" t="s">
        <v>1919</v>
      </c>
      <c r="M911" s="33" t="s">
        <v>878</v>
      </c>
      <c r="P911" s="27">
        <v>1.5</v>
      </c>
      <c r="Q911" s="32" t="s">
        <v>2714</v>
      </c>
      <c r="R911" s="9" t="s">
        <v>3097</v>
      </c>
      <c r="S911" s="6" t="s">
        <v>3114</v>
      </c>
      <c r="T911" s="6" t="s">
        <v>3115</v>
      </c>
      <c r="U911" s="6" t="s">
        <v>3133</v>
      </c>
      <c r="V911" s="6" t="s">
        <v>3121</v>
      </c>
      <c r="W911" s="6" t="s">
        <v>3137</v>
      </c>
      <c r="X911" s="38">
        <v>1</v>
      </c>
      <c r="AI911" s="38">
        <v>1</v>
      </c>
      <c r="AP911" s="33">
        <v>1</v>
      </c>
      <c r="AV911" s="38">
        <v>1</v>
      </c>
      <c r="AZ911" s="38">
        <v>1</v>
      </c>
      <c r="BC911" s="33">
        <v>1</v>
      </c>
    </row>
    <row r="912" spans="1:55" ht="15" customHeight="1" x14ac:dyDescent="0.35">
      <c r="A912" s="9">
        <v>911</v>
      </c>
      <c r="B912" s="3" t="s">
        <v>641</v>
      </c>
      <c r="C912" s="3">
        <v>807</v>
      </c>
      <c r="D912" s="3">
        <v>807</v>
      </c>
      <c r="F912" s="3" t="s">
        <v>1555</v>
      </c>
      <c r="G912" s="3" t="s">
        <v>1555</v>
      </c>
      <c r="H912" s="3" t="s">
        <v>974</v>
      </c>
      <c r="I912" s="3" t="s">
        <v>909</v>
      </c>
      <c r="J912" s="3" t="s">
        <v>1922</v>
      </c>
      <c r="K912" s="3" t="s">
        <v>1155</v>
      </c>
      <c r="L912" s="3" t="s">
        <v>1919</v>
      </c>
      <c r="M912" s="33" t="s">
        <v>974</v>
      </c>
      <c r="P912" s="6">
        <v>0.75</v>
      </c>
      <c r="Q912" s="32" t="s">
        <v>2715</v>
      </c>
      <c r="R912" s="9" t="s">
        <v>3097</v>
      </c>
      <c r="S912" s="6" t="s">
        <v>3114</v>
      </c>
      <c r="T912" s="6" t="s">
        <v>3115</v>
      </c>
      <c r="U912" s="6" t="s">
        <v>3120</v>
      </c>
      <c r="V912" s="6" t="s">
        <v>3121</v>
      </c>
      <c r="W912" s="6" t="s">
        <v>3118</v>
      </c>
      <c r="X912" s="38">
        <v>1</v>
      </c>
      <c r="AI912" s="38">
        <v>1</v>
      </c>
      <c r="AO912" s="38">
        <v>1</v>
      </c>
      <c r="AV912" s="38">
        <v>1</v>
      </c>
      <c r="AZ912" s="38">
        <v>1</v>
      </c>
    </row>
    <row r="913" spans="1:57" ht="15" customHeight="1" x14ac:dyDescent="0.35">
      <c r="A913" s="9">
        <v>912</v>
      </c>
      <c r="B913" s="3" t="s">
        <v>1837</v>
      </c>
      <c r="C913" s="3">
        <v>280</v>
      </c>
      <c r="D913" s="3">
        <v>280</v>
      </c>
      <c r="Q913" s="32"/>
      <c r="R913" s="9"/>
      <c r="S913" s="6" t="s">
        <v>3132</v>
      </c>
      <c r="T913" s="6" t="s">
        <v>3132</v>
      </c>
      <c r="U913" s="6" t="s">
        <v>3132</v>
      </c>
      <c r="V913" s="6" t="s">
        <v>3132</v>
      </c>
      <c r="W913" s="6" t="s">
        <v>3132</v>
      </c>
    </row>
    <row r="914" spans="1:57" ht="15" customHeight="1" x14ac:dyDescent="0.35">
      <c r="A914" s="9">
        <v>913</v>
      </c>
      <c r="B914" s="3" t="s">
        <v>645</v>
      </c>
      <c r="C914" s="3">
        <v>809</v>
      </c>
      <c r="D914" s="3">
        <v>809</v>
      </c>
      <c r="F914" s="3" t="s">
        <v>1604</v>
      </c>
      <c r="G914" s="3" t="s">
        <v>1604</v>
      </c>
      <c r="H914" s="3" t="s">
        <v>974</v>
      </c>
      <c r="I914" s="3" t="s">
        <v>941</v>
      </c>
      <c r="J914" s="3" t="s">
        <v>1922</v>
      </c>
      <c r="K914" s="3" t="s">
        <v>1155</v>
      </c>
      <c r="L914" s="3" t="s">
        <v>1919</v>
      </c>
      <c r="M914" s="33" t="s">
        <v>903</v>
      </c>
      <c r="P914" s="27">
        <v>0.92</v>
      </c>
      <c r="Q914" s="32" t="s">
        <v>2716</v>
      </c>
      <c r="R914" s="9" t="s">
        <v>3102</v>
      </c>
      <c r="S914" s="6" t="s">
        <v>3145</v>
      </c>
      <c r="T914" s="6" t="s">
        <v>3115</v>
      </c>
      <c r="U914" s="6" t="s">
        <v>3120</v>
      </c>
      <c r="V914" s="6" t="s">
        <v>3125</v>
      </c>
      <c r="W914" s="6" t="s">
        <v>3146</v>
      </c>
      <c r="X914" s="38">
        <v>1</v>
      </c>
      <c r="AA914" s="33">
        <v>1</v>
      </c>
      <c r="AC914" s="33">
        <v>1</v>
      </c>
      <c r="AI914" s="38">
        <v>1</v>
      </c>
      <c r="AO914" s="38">
        <v>1</v>
      </c>
      <c r="AV914" s="38">
        <v>1</v>
      </c>
      <c r="AW914" s="33">
        <v>1</v>
      </c>
      <c r="AX914" s="33">
        <v>1</v>
      </c>
      <c r="AZ914" s="38">
        <v>1</v>
      </c>
      <c r="BC914" s="33">
        <v>1</v>
      </c>
      <c r="BD914" s="33">
        <v>1</v>
      </c>
    </row>
    <row r="915" spans="1:57" ht="15" customHeight="1" x14ac:dyDescent="0.35">
      <c r="A915" s="9">
        <v>914</v>
      </c>
      <c r="B915" s="3" t="s">
        <v>695</v>
      </c>
      <c r="C915" s="3">
        <v>810</v>
      </c>
      <c r="D915" s="3">
        <v>810</v>
      </c>
      <c r="F915" s="2" t="s">
        <v>694</v>
      </c>
      <c r="G915" s="75" t="s">
        <v>4556</v>
      </c>
      <c r="H915" s="3" t="s">
        <v>905</v>
      </c>
      <c r="I915" s="3" t="s">
        <v>904</v>
      </c>
      <c r="J915" s="3" t="s">
        <v>1922</v>
      </c>
      <c r="K915" s="3" t="s">
        <v>932</v>
      </c>
      <c r="L915" s="3" t="s">
        <v>1918</v>
      </c>
      <c r="M915" s="33" t="s">
        <v>878</v>
      </c>
      <c r="P915" s="27">
        <v>1.98</v>
      </c>
      <c r="Q915" s="32" t="s">
        <v>2717</v>
      </c>
      <c r="R915" s="9" t="s">
        <v>3097</v>
      </c>
      <c r="S915" s="6" t="s">
        <v>3114</v>
      </c>
      <c r="T915" s="6" t="s">
        <v>3115</v>
      </c>
      <c r="U915" s="6" t="s">
        <v>3133</v>
      </c>
      <c r="V915" s="6" t="s">
        <v>3121</v>
      </c>
      <c r="W915" s="6" t="s">
        <v>3137</v>
      </c>
      <c r="X915" s="38">
        <v>1</v>
      </c>
      <c r="AI915" s="38">
        <v>1</v>
      </c>
      <c r="AP915" s="33">
        <v>1</v>
      </c>
      <c r="AV915" s="38">
        <v>1</v>
      </c>
      <c r="AZ915" s="38">
        <v>1</v>
      </c>
      <c r="BC915" s="33">
        <v>1</v>
      </c>
    </row>
    <row r="916" spans="1:57" ht="15" customHeight="1" x14ac:dyDescent="0.35">
      <c r="A916" s="9">
        <v>915</v>
      </c>
      <c r="B916" s="3" t="s">
        <v>1838</v>
      </c>
      <c r="C916" s="3">
        <v>749</v>
      </c>
      <c r="D916" s="3">
        <v>749</v>
      </c>
      <c r="Q916" s="32"/>
      <c r="R916" s="9"/>
      <c r="S916" s="6" t="s">
        <v>3132</v>
      </c>
      <c r="T916" s="6" t="s">
        <v>3132</v>
      </c>
      <c r="U916" s="6" t="s">
        <v>3132</v>
      </c>
      <c r="V916" s="6" t="s">
        <v>3132</v>
      </c>
      <c r="W916" s="6" t="s">
        <v>3132</v>
      </c>
    </row>
    <row r="917" spans="1:57" ht="15" customHeight="1" x14ac:dyDescent="0.35">
      <c r="A917" s="9">
        <v>916</v>
      </c>
      <c r="B917" s="3" t="s">
        <v>1839</v>
      </c>
      <c r="C917" s="3">
        <v>793</v>
      </c>
      <c r="D917" s="3">
        <v>793</v>
      </c>
      <c r="G917" s="6"/>
      <c r="Q917" s="32"/>
      <c r="R917" s="9"/>
      <c r="S917" s="6" t="s">
        <v>3132</v>
      </c>
      <c r="T917" s="6" t="s">
        <v>3132</v>
      </c>
      <c r="U917" s="6" t="s">
        <v>3132</v>
      </c>
      <c r="V917" s="6" t="s">
        <v>3132</v>
      </c>
      <c r="W917" s="6" t="s">
        <v>3132</v>
      </c>
    </row>
    <row r="918" spans="1:57" ht="15" customHeight="1" x14ac:dyDescent="0.35">
      <c r="A918" s="9">
        <v>917</v>
      </c>
      <c r="B918" s="3" t="s">
        <v>1840</v>
      </c>
      <c r="C918" s="3">
        <v>623</v>
      </c>
      <c r="D918" s="3">
        <v>623</v>
      </c>
      <c r="Q918" s="32"/>
      <c r="R918" s="9"/>
      <c r="S918" s="6" t="s">
        <v>3132</v>
      </c>
      <c r="T918" s="6" t="s">
        <v>3132</v>
      </c>
      <c r="U918" s="6" t="s">
        <v>3132</v>
      </c>
      <c r="V918" s="6" t="s">
        <v>3132</v>
      </c>
      <c r="W918" s="6" t="s">
        <v>3132</v>
      </c>
    </row>
    <row r="919" spans="1:57" ht="15" customHeight="1" x14ac:dyDescent="0.35">
      <c r="A919" s="9">
        <v>918</v>
      </c>
      <c r="B919" s="3" t="s">
        <v>646</v>
      </c>
      <c r="C919" s="3">
        <v>814</v>
      </c>
      <c r="D919" s="3">
        <v>814</v>
      </c>
      <c r="F919" s="3" t="s">
        <v>428</v>
      </c>
      <c r="G919" s="3" t="s">
        <v>428</v>
      </c>
      <c r="H919" s="3" t="s">
        <v>913</v>
      </c>
      <c r="I919" s="3" t="s">
        <v>909</v>
      </c>
      <c r="J919" s="3" t="s">
        <v>1922</v>
      </c>
      <c r="K919" s="3" t="s">
        <v>932</v>
      </c>
      <c r="L919" s="3" t="s">
        <v>1918</v>
      </c>
      <c r="M919" s="33" t="s">
        <v>882</v>
      </c>
      <c r="P919" s="27">
        <v>1.62</v>
      </c>
      <c r="Q919" s="32" t="s">
        <v>2718</v>
      </c>
      <c r="R919" s="9" t="s">
        <v>3100</v>
      </c>
      <c r="S919" s="6" t="s">
        <v>3122</v>
      </c>
      <c r="T919" s="6" t="s">
        <v>3115</v>
      </c>
      <c r="U919" s="6" t="s">
        <v>3120</v>
      </c>
      <c r="V919" s="6" t="s">
        <v>3128</v>
      </c>
      <c r="W919" s="6" t="s">
        <v>3139</v>
      </c>
      <c r="Y919" s="33">
        <v>1</v>
      </c>
      <c r="AI919" s="38">
        <v>1</v>
      </c>
      <c r="AO919" s="38">
        <v>1</v>
      </c>
      <c r="AW919" s="33">
        <v>1</v>
      </c>
      <c r="BD919" s="33">
        <v>1</v>
      </c>
    </row>
    <row r="920" spans="1:57" ht="15" customHeight="1" x14ac:dyDescent="0.35">
      <c r="A920" s="9">
        <v>919</v>
      </c>
      <c r="B920" s="3" t="s">
        <v>1841</v>
      </c>
      <c r="C920" s="3">
        <v>810</v>
      </c>
      <c r="D920" s="3">
        <v>810</v>
      </c>
      <c r="F920" s="2"/>
      <c r="Q920" s="32"/>
      <c r="R920" s="9"/>
      <c r="S920" s="6" t="s">
        <v>3132</v>
      </c>
      <c r="T920" s="6" t="s">
        <v>3132</v>
      </c>
      <c r="U920" s="6" t="s">
        <v>3132</v>
      </c>
      <c r="V920" s="6" t="s">
        <v>3132</v>
      </c>
      <c r="W920" s="6" t="s">
        <v>3132</v>
      </c>
    </row>
    <row r="921" spans="1:57" ht="15" customHeight="1" x14ac:dyDescent="0.35">
      <c r="A921" s="9">
        <v>920</v>
      </c>
      <c r="B921" s="3" t="s">
        <v>1842</v>
      </c>
      <c r="C921" s="3">
        <v>392</v>
      </c>
      <c r="D921" s="3">
        <v>392</v>
      </c>
      <c r="Q921" s="32"/>
      <c r="R921" s="9"/>
      <c r="S921" s="6" t="s">
        <v>3132</v>
      </c>
      <c r="T921" s="6" t="s">
        <v>3132</v>
      </c>
      <c r="U921" s="6" t="s">
        <v>3132</v>
      </c>
      <c r="V921" s="6" t="s">
        <v>3132</v>
      </c>
      <c r="W921" s="6" t="s">
        <v>3132</v>
      </c>
    </row>
    <row r="922" spans="1:57" ht="15" customHeight="1" x14ac:dyDescent="0.35">
      <c r="A922" s="9">
        <v>921</v>
      </c>
      <c r="B922" s="3" t="s">
        <v>750</v>
      </c>
      <c r="C922" s="3">
        <v>167</v>
      </c>
      <c r="D922" s="3">
        <v>167</v>
      </c>
      <c r="Q922" s="32"/>
      <c r="R922" s="9"/>
      <c r="S922" s="6" t="s">
        <v>3132</v>
      </c>
      <c r="T922" s="6" t="s">
        <v>3132</v>
      </c>
      <c r="U922" s="6" t="s">
        <v>3132</v>
      </c>
      <c r="V922" s="6" t="s">
        <v>3132</v>
      </c>
      <c r="W922" s="6" t="s">
        <v>3132</v>
      </c>
    </row>
    <row r="923" spans="1:57" ht="15" customHeight="1" x14ac:dyDescent="0.35">
      <c r="A923" s="9">
        <v>922</v>
      </c>
      <c r="B923" s="3" t="s">
        <v>701</v>
      </c>
      <c r="C923" s="3">
        <v>818</v>
      </c>
      <c r="D923" s="3">
        <v>818</v>
      </c>
      <c r="F923" s="3" t="s">
        <v>700</v>
      </c>
      <c r="G923" s="75" t="s">
        <v>4557</v>
      </c>
      <c r="H923" s="3" t="s">
        <v>975</v>
      </c>
      <c r="I923" s="3" t="s">
        <v>702</v>
      </c>
      <c r="J923" s="3" t="s">
        <v>1922</v>
      </c>
      <c r="K923" s="3" t="s">
        <v>932</v>
      </c>
      <c r="L923" s="3" t="s">
        <v>1918</v>
      </c>
      <c r="M923" s="33" t="s">
        <v>878</v>
      </c>
      <c r="P923" s="83">
        <v>1.35</v>
      </c>
      <c r="Q923" s="32" t="s">
        <v>2719</v>
      </c>
      <c r="R923" s="9" t="s">
        <v>3097</v>
      </c>
      <c r="S923" s="6" t="s">
        <v>3114</v>
      </c>
      <c r="T923" s="6" t="s">
        <v>3115</v>
      </c>
      <c r="U923" s="6" t="s">
        <v>3133</v>
      </c>
      <c r="V923" s="6" t="s">
        <v>3121</v>
      </c>
      <c r="W923" s="6" t="s">
        <v>3118</v>
      </c>
      <c r="X923" s="38">
        <v>1</v>
      </c>
      <c r="AI923" s="38">
        <v>1</v>
      </c>
      <c r="AP923" s="33">
        <v>1</v>
      </c>
      <c r="AV923" s="38">
        <v>1</v>
      </c>
      <c r="AZ923" s="38">
        <v>1</v>
      </c>
    </row>
    <row r="924" spans="1:57" ht="15" customHeight="1" x14ac:dyDescent="0.35">
      <c r="A924" s="9">
        <v>923</v>
      </c>
      <c r="B924" s="3" t="s">
        <v>1843</v>
      </c>
      <c r="C924" s="3">
        <v>818</v>
      </c>
      <c r="D924" s="3">
        <v>818</v>
      </c>
      <c r="G924" s="6"/>
      <c r="P924" s="84"/>
      <c r="Q924" s="32"/>
      <c r="R924" s="9"/>
      <c r="S924" s="6" t="s">
        <v>3132</v>
      </c>
      <c r="T924" s="6" t="s">
        <v>3132</v>
      </c>
      <c r="U924" s="6" t="s">
        <v>3132</v>
      </c>
      <c r="V924" s="6" t="s">
        <v>3132</v>
      </c>
      <c r="W924" s="6" t="s">
        <v>3132</v>
      </c>
    </row>
    <row r="925" spans="1:57" ht="15" customHeight="1" x14ac:dyDescent="0.35">
      <c r="A925" s="9">
        <v>924</v>
      </c>
      <c r="B925" s="3" t="s">
        <v>698</v>
      </c>
      <c r="C925" s="3">
        <v>820</v>
      </c>
      <c r="D925" s="3">
        <v>820</v>
      </c>
      <c r="F925" s="3" t="s">
        <v>697</v>
      </c>
      <c r="G925" s="75" t="s">
        <v>4558</v>
      </c>
      <c r="H925" s="3" t="s">
        <v>699</v>
      </c>
      <c r="I925" s="3" t="s">
        <v>702</v>
      </c>
      <c r="J925" s="3" t="s">
        <v>1922</v>
      </c>
      <c r="K925" s="3" t="s">
        <v>932</v>
      </c>
      <c r="L925" s="3" t="s">
        <v>1918</v>
      </c>
      <c r="M925" s="33" t="s">
        <v>878</v>
      </c>
      <c r="P925" s="83">
        <v>1.53</v>
      </c>
      <c r="Q925" s="32" t="s">
        <v>2720</v>
      </c>
      <c r="R925" s="9" t="s">
        <v>3099</v>
      </c>
      <c r="S925" s="6" t="s">
        <v>3114</v>
      </c>
      <c r="T925" s="6" t="s">
        <v>3156</v>
      </c>
      <c r="U925" s="6" t="s">
        <v>3133</v>
      </c>
      <c r="V925" s="6" t="s">
        <v>3125</v>
      </c>
      <c r="W925" s="6" t="s">
        <v>3181</v>
      </c>
      <c r="X925" s="38">
        <v>1</v>
      </c>
      <c r="AI925" s="38">
        <v>1</v>
      </c>
      <c r="AJ925" s="33">
        <v>1</v>
      </c>
      <c r="AP925" s="33">
        <v>1</v>
      </c>
      <c r="AV925" s="38">
        <v>1</v>
      </c>
      <c r="AW925" s="33">
        <v>1</v>
      </c>
      <c r="AX925" s="33">
        <v>1</v>
      </c>
      <c r="AZ925" s="38">
        <v>1</v>
      </c>
      <c r="BA925" s="39">
        <v>1</v>
      </c>
      <c r="BE925" s="33">
        <v>1</v>
      </c>
    </row>
    <row r="926" spans="1:57" ht="15" customHeight="1" x14ac:dyDescent="0.35">
      <c r="A926" s="9">
        <v>925</v>
      </c>
      <c r="B926" s="3" t="s">
        <v>2001</v>
      </c>
      <c r="C926" s="3">
        <v>820</v>
      </c>
      <c r="D926" s="3">
        <v>820</v>
      </c>
      <c r="G926" s="6"/>
      <c r="P926" s="84"/>
      <c r="Q926" s="32"/>
      <c r="R926" s="9"/>
      <c r="S926" s="6" t="s">
        <v>3132</v>
      </c>
      <c r="T926" s="6" t="s">
        <v>3132</v>
      </c>
      <c r="U926" s="6" t="s">
        <v>3132</v>
      </c>
      <c r="V926" s="6" t="s">
        <v>3132</v>
      </c>
      <c r="W926" s="6" t="s">
        <v>3132</v>
      </c>
    </row>
    <row r="927" spans="1:57" ht="15" customHeight="1" x14ac:dyDescent="0.35">
      <c r="A927" s="9">
        <v>926</v>
      </c>
      <c r="B927" s="3" t="s">
        <v>656</v>
      </c>
      <c r="C927" s="3">
        <v>822</v>
      </c>
      <c r="D927" s="3">
        <v>822</v>
      </c>
      <c r="F927" s="4" t="s">
        <v>1533</v>
      </c>
      <c r="G927" s="6" t="s">
        <v>4559</v>
      </c>
      <c r="H927" s="6" t="s">
        <v>718</v>
      </c>
      <c r="I927" s="3" t="s">
        <v>909</v>
      </c>
      <c r="J927" s="3" t="s">
        <v>1922</v>
      </c>
      <c r="K927" s="3" t="s">
        <v>918</v>
      </c>
      <c r="L927" s="3" t="s">
        <v>1916</v>
      </c>
      <c r="M927" s="33" t="s">
        <v>878</v>
      </c>
      <c r="P927" s="27">
        <v>3</v>
      </c>
      <c r="Q927" s="32" t="s">
        <v>2721</v>
      </c>
      <c r="R927" s="9" t="s">
        <v>3097</v>
      </c>
      <c r="S927" s="6" t="s">
        <v>3114</v>
      </c>
      <c r="T927" s="6" t="s">
        <v>3115</v>
      </c>
      <c r="U927" s="6" t="s">
        <v>3120</v>
      </c>
      <c r="V927" s="6" t="s">
        <v>3121</v>
      </c>
      <c r="W927" s="6" t="s">
        <v>3118</v>
      </c>
      <c r="X927" s="38">
        <v>1</v>
      </c>
      <c r="AI927" s="38">
        <v>1</v>
      </c>
      <c r="AO927" s="38">
        <v>1</v>
      </c>
      <c r="AV927" s="38">
        <v>1</v>
      </c>
      <c r="AZ927" s="38">
        <v>1</v>
      </c>
    </row>
    <row r="928" spans="1:57" ht="15" customHeight="1" x14ac:dyDescent="0.35">
      <c r="A928" s="9">
        <v>927</v>
      </c>
      <c r="B928" s="3" t="s">
        <v>3591</v>
      </c>
      <c r="C928" s="3">
        <v>823</v>
      </c>
      <c r="D928" s="3">
        <v>823</v>
      </c>
      <c r="F928" s="3" t="s">
        <v>256</v>
      </c>
      <c r="G928" s="6" t="s">
        <v>4560</v>
      </c>
      <c r="H928" s="3" t="s">
        <v>913</v>
      </c>
      <c r="I928" s="3" t="s">
        <v>909</v>
      </c>
      <c r="J928" s="3" t="s">
        <v>1922</v>
      </c>
      <c r="K928" s="3" t="s">
        <v>932</v>
      </c>
      <c r="L928" s="3" t="s">
        <v>1918</v>
      </c>
      <c r="M928" s="33" t="s">
        <v>882</v>
      </c>
      <c r="P928" s="27">
        <v>1.86</v>
      </c>
      <c r="Q928" s="32" t="s">
        <v>2722</v>
      </c>
      <c r="R928" s="9" t="s">
        <v>3100</v>
      </c>
      <c r="S928" s="6" t="s">
        <v>3122</v>
      </c>
      <c r="T928" s="6" t="s">
        <v>3115</v>
      </c>
      <c r="U928" s="6" t="s">
        <v>3120</v>
      </c>
      <c r="V928" s="6" t="s">
        <v>3128</v>
      </c>
      <c r="W928" s="6" t="s">
        <v>3140</v>
      </c>
      <c r="Y928" s="33">
        <v>1</v>
      </c>
      <c r="AI928" s="38">
        <v>1</v>
      </c>
      <c r="AO928" s="38">
        <v>1</v>
      </c>
      <c r="AW928" s="33">
        <v>1</v>
      </c>
      <c r="BC928" s="33">
        <v>1</v>
      </c>
      <c r="BD928" s="33">
        <v>1</v>
      </c>
    </row>
    <row r="929" spans="1:56" ht="15" customHeight="1" x14ac:dyDescent="0.35">
      <c r="A929" s="9">
        <v>928</v>
      </c>
      <c r="B929" s="3" t="s">
        <v>3575</v>
      </c>
      <c r="C929" s="3">
        <v>824</v>
      </c>
      <c r="D929" s="3">
        <v>824</v>
      </c>
      <c r="F929" s="85" t="s">
        <v>3513</v>
      </c>
      <c r="G929" s="6" t="s">
        <v>4561</v>
      </c>
      <c r="H929" s="3" t="s">
        <v>913</v>
      </c>
      <c r="I929" s="3" t="s">
        <v>909</v>
      </c>
      <c r="J929" s="3" t="s">
        <v>1922</v>
      </c>
      <c r="K929" s="3" t="s">
        <v>918</v>
      </c>
      <c r="L929" s="3" t="s">
        <v>1916</v>
      </c>
      <c r="M929" s="33" t="s">
        <v>882</v>
      </c>
      <c r="P929" s="27">
        <v>3.43</v>
      </c>
      <c r="Q929" s="32" t="s">
        <v>2723</v>
      </c>
      <c r="R929" s="9" t="s">
        <v>3100</v>
      </c>
      <c r="S929" s="6" t="s">
        <v>3122</v>
      </c>
      <c r="T929" s="6" t="s">
        <v>3115</v>
      </c>
      <c r="U929" s="6" t="s">
        <v>3120</v>
      </c>
      <c r="V929" s="6" t="s">
        <v>3128</v>
      </c>
      <c r="W929" s="6" t="s">
        <v>3139</v>
      </c>
      <c r="Y929" s="33">
        <v>1</v>
      </c>
      <c r="AI929" s="38">
        <v>1</v>
      </c>
      <c r="AO929" s="38">
        <v>1</v>
      </c>
      <c r="AW929" s="33">
        <v>1</v>
      </c>
      <c r="BD929" s="33">
        <v>1</v>
      </c>
    </row>
    <row r="930" spans="1:56" ht="15" customHeight="1" x14ac:dyDescent="0.35">
      <c r="A930" s="9">
        <v>929</v>
      </c>
      <c r="B930" s="3" t="s">
        <v>3647</v>
      </c>
      <c r="C930" s="3">
        <v>825</v>
      </c>
      <c r="D930" s="3">
        <v>825</v>
      </c>
      <c r="F930" s="43" t="s">
        <v>996</v>
      </c>
      <c r="G930" s="6" t="s">
        <v>4562</v>
      </c>
      <c r="H930" s="3" t="s">
        <v>913</v>
      </c>
      <c r="I930" s="3" t="s">
        <v>909</v>
      </c>
      <c r="J930" s="3" t="s">
        <v>1922</v>
      </c>
      <c r="K930" s="3" t="s">
        <v>932</v>
      </c>
      <c r="L930" s="3" t="s">
        <v>1918</v>
      </c>
      <c r="M930" s="33" t="s">
        <v>882</v>
      </c>
      <c r="P930" s="27">
        <v>2.79</v>
      </c>
      <c r="Q930" s="32" t="s">
        <v>2724</v>
      </c>
      <c r="R930" s="9" t="s">
        <v>3100</v>
      </c>
      <c r="S930" s="6" t="s">
        <v>3122</v>
      </c>
      <c r="T930" s="6" t="s">
        <v>3115</v>
      </c>
      <c r="U930" s="6" t="s">
        <v>3120</v>
      </c>
      <c r="V930" s="6" t="s">
        <v>3128</v>
      </c>
      <c r="W930" s="6" t="s">
        <v>3139</v>
      </c>
      <c r="Y930" s="33">
        <v>1</v>
      </c>
      <c r="AI930" s="38">
        <v>1</v>
      </c>
      <c r="AO930" s="38">
        <v>1</v>
      </c>
      <c r="AW930" s="33">
        <v>1</v>
      </c>
      <c r="BD930" s="33">
        <v>1</v>
      </c>
    </row>
    <row r="931" spans="1:56" ht="15" customHeight="1" x14ac:dyDescent="0.35">
      <c r="A931" s="9">
        <v>930</v>
      </c>
      <c r="B931" s="3" t="s">
        <v>660</v>
      </c>
      <c r="C931" s="3">
        <v>826</v>
      </c>
      <c r="D931" s="3">
        <v>826</v>
      </c>
      <c r="F931" s="43" t="s">
        <v>3516</v>
      </c>
      <c r="G931" s="6" t="s">
        <v>4563</v>
      </c>
      <c r="H931" s="3" t="s">
        <v>913</v>
      </c>
      <c r="I931" s="3" t="s">
        <v>909</v>
      </c>
      <c r="J931" s="3" t="s">
        <v>1922</v>
      </c>
      <c r="K931" s="3" t="s">
        <v>932</v>
      </c>
      <c r="L931" s="3" t="s">
        <v>1918</v>
      </c>
      <c r="M931" s="33" t="s">
        <v>882</v>
      </c>
      <c r="P931" s="27">
        <v>2.4</v>
      </c>
      <c r="Q931" s="32" t="s">
        <v>2725</v>
      </c>
      <c r="R931" s="9" t="s">
        <v>3100</v>
      </c>
      <c r="S931" s="6" t="s">
        <v>3122</v>
      </c>
      <c r="T931" s="6" t="s">
        <v>3115</v>
      </c>
      <c r="U931" s="6" t="s">
        <v>3120</v>
      </c>
      <c r="V931" s="6" t="s">
        <v>3128</v>
      </c>
      <c r="W931" s="6" t="s">
        <v>3139</v>
      </c>
      <c r="Y931" s="33">
        <v>1</v>
      </c>
      <c r="AI931" s="38">
        <v>1</v>
      </c>
      <c r="AO931" s="38">
        <v>1</v>
      </c>
      <c r="AP931" s="39"/>
      <c r="AW931" s="33">
        <v>1</v>
      </c>
      <c r="BD931" s="33">
        <v>1</v>
      </c>
    </row>
    <row r="932" spans="1:56" ht="15" customHeight="1" x14ac:dyDescent="0.35">
      <c r="A932" s="9">
        <v>931</v>
      </c>
      <c r="B932" s="3" t="s">
        <v>3596</v>
      </c>
      <c r="C932" s="3">
        <v>1063</v>
      </c>
      <c r="D932" s="3">
        <v>1063</v>
      </c>
      <c r="F932" s="43" t="s">
        <v>3518</v>
      </c>
      <c r="G932" s="6" t="s">
        <v>4564</v>
      </c>
      <c r="H932" s="3" t="s">
        <v>913</v>
      </c>
      <c r="I932" s="3" t="s">
        <v>909</v>
      </c>
      <c r="J932" s="3" t="s">
        <v>1922</v>
      </c>
      <c r="K932" s="3" t="s">
        <v>932</v>
      </c>
      <c r="L932" s="3" t="s">
        <v>1918</v>
      </c>
      <c r="M932" s="33" t="s">
        <v>882</v>
      </c>
      <c r="P932" s="27">
        <v>2.4</v>
      </c>
      <c r="Q932" s="32" t="s">
        <v>2725</v>
      </c>
      <c r="R932" s="9" t="s">
        <v>3100</v>
      </c>
      <c r="S932" s="6" t="s">
        <v>3122</v>
      </c>
      <c r="T932" s="6" t="s">
        <v>3115</v>
      </c>
      <c r="U932" s="6" t="s">
        <v>3120</v>
      </c>
      <c r="V932" s="6" t="s">
        <v>3128</v>
      </c>
      <c r="W932" s="6" t="s">
        <v>3139</v>
      </c>
      <c r="Y932" s="33">
        <v>1</v>
      </c>
      <c r="AI932" s="38">
        <v>1</v>
      </c>
      <c r="AO932" s="38">
        <v>1</v>
      </c>
      <c r="AW932" s="33">
        <v>1</v>
      </c>
      <c r="BD932" s="33">
        <v>1</v>
      </c>
    </row>
    <row r="933" spans="1:56" ht="15" customHeight="1" x14ac:dyDescent="0.35">
      <c r="A933" s="9">
        <v>932</v>
      </c>
      <c r="B933" s="3" t="s">
        <v>661</v>
      </c>
      <c r="C933" s="3">
        <v>827</v>
      </c>
      <c r="D933" s="3">
        <v>827</v>
      </c>
      <c r="F933" s="86" t="s">
        <v>3520</v>
      </c>
      <c r="G933" s="75" t="s">
        <v>4565</v>
      </c>
      <c r="H933" s="3" t="s">
        <v>913</v>
      </c>
      <c r="I933" s="3" t="s">
        <v>909</v>
      </c>
      <c r="J933" s="3" t="s">
        <v>1922</v>
      </c>
      <c r="K933" s="3" t="s">
        <v>918</v>
      </c>
      <c r="L933" s="3" t="s">
        <v>1916</v>
      </c>
      <c r="M933" s="33" t="s">
        <v>882</v>
      </c>
      <c r="P933" s="27">
        <v>2.2799999999999998</v>
      </c>
      <c r="Q933" s="32" t="s">
        <v>2726</v>
      </c>
      <c r="R933" s="9" t="s">
        <v>3100</v>
      </c>
      <c r="S933" s="6" t="s">
        <v>3122</v>
      </c>
      <c r="T933" s="6" t="s">
        <v>3115</v>
      </c>
      <c r="U933" s="6" t="s">
        <v>3120</v>
      </c>
      <c r="V933" s="6" t="s">
        <v>3128</v>
      </c>
      <c r="W933" s="6" t="s">
        <v>3139</v>
      </c>
      <c r="Y933" s="33">
        <v>1</v>
      </c>
      <c r="AI933" s="38">
        <v>1</v>
      </c>
      <c r="AO933" s="38">
        <v>1</v>
      </c>
      <c r="AW933" s="33">
        <v>1</v>
      </c>
      <c r="BD933" s="33">
        <v>1</v>
      </c>
    </row>
    <row r="934" spans="1:56" ht="15" customHeight="1" x14ac:dyDescent="0.35">
      <c r="A934" s="9">
        <v>933</v>
      </c>
      <c r="B934" s="3" t="s">
        <v>662</v>
      </c>
      <c r="C934" s="3">
        <v>828</v>
      </c>
      <c r="D934" s="3">
        <v>828</v>
      </c>
      <c r="F934" s="2" t="s">
        <v>257</v>
      </c>
      <c r="G934" s="6" t="s">
        <v>4566</v>
      </c>
      <c r="H934" s="3" t="s">
        <v>1003</v>
      </c>
      <c r="I934" s="3" t="s">
        <v>909</v>
      </c>
      <c r="J934" s="3" t="s">
        <v>1922</v>
      </c>
      <c r="K934" s="3" t="s">
        <v>932</v>
      </c>
      <c r="L934" s="3" t="s">
        <v>1918</v>
      </c>
      <c r="M934" s="33" t="s">
        <v>903</v>
      </c>
      <c r="P934" s="27">
        <v>3.22</v>
      </c>
      <c r="Q934" s="32" t="s">
        <v>2727</v>
      </c>
      <c r="R934" s="9" t="s">
        <v>3096</v>
      </c>
      <c r="S934" s="6" t="s">
        <v>3114</v>
      </c>
      <c r="T934" s="6" t="s">
        <v>3115</v>
      </c>
      <c r="U934" s="6" t="s">
        <v>3120</v>
      </c>
      <c r="V934" s="6" t="s">
        <v>3121</v>
      </c>
      <c r="W934" s="6" t="s">
        <v>3163</v>
      </c>
      <c r="X934" s="38">
        <v>1</v>
      </c>
      <c r="AI934" s="38">
        <v>1</v>
      </c>
      <c r="AO934" s="38">
        <v>1</v>
      </c>
      <c r="AV934" s="38">
        <v>1</v>
      </c>
      <c r="BA934" s="39">
        <v>1</v>
      </c>
      <c r="BD934" s="33">
        <v>1</v>
      </c>
    </row>
    <row r="935" spans="1:56" ht="15" customHeight="1" x14ac:dyDescent="0.35">
      <c r="A935" s="9">
        <v>934</v>
      </c>
      <c r="B935" s="3" t="s">
        <v>1844</v>
      </c>
      <c r="C935" s="3">
        <v>646</v>
      </c>
      <c r="D935" s="3">
        <v>646</v>
      </c>
      <c r="F935" s="2"/>
      <c r="Q935" s="32"/>
      <c r="R935" s="9"/>
      <c r="S935" s="6" t="s">
        <v>3132</v>
      </c>
      <c r="T935" s="6" t="s">
        <v>3132</v>
      </c>
      <c r="U935" s="6" t="s">
        <v>3132</v>
      </c>
      <c r="V935" s="6" t="s">
        <v>3132</v>
      </c>
      <c r="W935" s="6" t="s">
        <v>3132</v>
      </c>
    </row>
    <row r="936" spans="1:56" ht="15" customHeight="1" x14ac:dyDescent="0.35">
      <c r="A936" s="9">
        <v>935</v>
      </c>
      <c r="B936" s="3" t="s">
        <v>663</v>
      </c>
      <c r="C936" s="3">
        <v>830</v>
      </c>
      <c r="D936" s="3">
        <v>830</v>
      </c>
      <c r="F936" s="43" t="s">
        <v>1165</v>
      </c>
      <c r="G936" s="6" t="s">
        <v>4567</v>
      </c>
      <c r="H936" s="3" t="s">
        <v>913</v>
      </c>
      <c r="I936" s="3" t="s">
        <v>909</v>
      </c>
      <c r="J936" s="3" t="s">
        <v>1922</v>
      </c>
      <c r="K936" s="3" t="s">
        <v>932</v>
      </c>
      <c r="L936" s="3" t="s">
        <v>1918</v>
      </c>
      <c r="M936" s="33" t="s">
        <v>882</v>
      </c>
      <c r="P936" s="27">
        <v>2.0099999999999998</v>
      </c>
      <c r="Q936" s="32" t="s">
        <v>2728</v>
      </c>
      <c r="R936" s="9" t="s">
        <v>3100</v>
      </c>
      <c r="S936" s="6" t="s">
        <v>3122</v>
      </c>
      <c r="T936" s="6" t="s">
        <v>3115</v>
      </c>
      <c r="U936" s="6" t="s">
        <v>3120</v>
      </c>
      <c r="V936" s="6" t="s">
        <v>3128</v>
      </c>
      <c r="W936" s="6" t="s">
        <v>3139</v>
      </c>
      <c r="Y936" s="33">
        <v>1</v>
      </c>
      <c r="AI936" s="38">
        <v>1</v>
      </c>
      <c r="AO936" s="38">
        <v>1</v>
      </c>
      <c r="AW936" s="33">
        <v>1</v>
      </c>
      <c r="BD936" s="33">
        <v>1</v>
      </c>
    </row>
    <row r="937" spans="1:56" ht="15" customHeight="1" x14ac:dyDescent="0.35">
      <c r="A937" s="9">
        <v>936</v>
      </c>
      <c r="B937" s="3" t="s">
        <v>664</v>
      </c>
      <c r="C937" s="3">
        <v>831</v>
      </c>
      <c r="D937" s="3">
        <v>831</v>
      </c>
      <c r="F937" s="3" t="s">
        <v>1555</v>
      </c>
      <c r="G937" s="3" t="s">
        <v>1555</v>
      </c>
      <c r="H937" s="3" t="s">
        <v>1076</v>
      </c>
      <c r="I937" s="3" t="s">
        <v>909</v>
      </c>
      <c r="J937" s="3" t="s">
        <v>1922</v>
      </c>
      <c r="K937" s="3" t="s">
        <v>932</v>
      </c>
      <c r="L937" s="3" t="s">
        <v>1918</v>
      </c>
      <c r="M937" s="33" t="s">
        <v>912</v>
      </c>
      <c r="P937" s="27">
        <v>2.14</v>
      </c>
      <c r="Q937" s="32" t="s">
        <v>2729</v>
      </c>
      <c r="R937" s="9" t="s">
        <v>3102</v>
      </c>
      <c r="S937" s="6" t="s">
        <v>3138</v>
      </c>
      <c r="T937" s="6" t="s">
        <v>3115</v>
      </c>
      <c r="U937" s="6" t="s">
        <v>3120</v>
      </c>
      <c r="V937" s="6" t="s">
        <v>3121</v>
      </c>
      <c r="W937" s="6" t="s">
        <v>3140</v>
      </c>
      <c r="AA937" s="33">
        <v>1</v>
      </c>
      <c r="AI937" s="38">
        <v>1</v>
      </c>
      <c r="AO937" s="38">
        <v>1</v>
      </c>
      <c r="AV937" s="38">
        <v>1</v>
      </c>
      <c r="BC937" s="33">
        <v>1</v>
      </c>
      <c r="BD937" s="33">
        <v>1</v>
      </c>
    </row>
    <row r="938" spans="1:56" ht="15" customHeight="1" x14ac:dyDescent="0.35">
      <c r="A938" s="9">
        <v>937</v>
      </c>
      <c r="B938" s="3" t="s">
        <v>3656</v>
      </c>
      <c r="C938" s="3">
        <v>832</v>
      </c>
      <c r="D938" s="3">
        <v>832</v>
      </c>
      <c r="F938" s="43" t="s">
        <v>3522</v>
      </c>
      <c r="G938" s="43" t="s">
        <v>4767</v>
      </c>
      <c r="H938" s="3" t="s">
        <v>913</v>
      </c>
      <c r="I938" s="3" t="s">
        <v>909</v>
      </c>
      <c r="J938" s="3" t="s">
        <v>1922</v>
      </c>
      <c r="K938" s="3" t="s">
        <v>932</v>
      </c>
      <c r="L938" s="3" t="s">
        <v>1918</v>
      </c>
      <c r="M938" s="33" t="s">
        <v>882</v>
      </c>
      <c r="P938" s="27">
        <v>2.08</v>
      </c>
      <c r="Q938" s="32" t="s">
        <v>2730</v>
      </c>
      <c r="R938" s="9" t="s">
        <v>3100</v>
      </c>
      <c r="S938" s="6" t="s">
        <v>3122</v>
      </c>
      <c r="T938" s="6" t="s">
        <v>3115</v>
      </c>
      <c r="U938" s="6" t="s">
        <v>3120</v>
      </c>
      <c r="V938" s="6" t="s">
        <v>3128</v>
      </c>
      <c r="W938" s="6" t="s">
        <v>3140</v>
      </c>
      <c r="Y938" s="33">
        <v>1</v>
      </c>
      <c r="AI938" s="38">
        <v>1</v>
      </c>
      <c r="AO938" s="38">
        <v>1</v>
      </c>
      <c r="AW938" s="33">
        <v>1</v>
      </c>
      <c r="BC938" s="33">
        <v>1</v>
      </c>
      <c r="BD938" s="33">
        <v>1</v>
      </c>
    </row>
    <row r="939" spans="1:56" ht="15" customHeight="1" x14ac:dyDescent="0.35">
      <c r="A939" s="9">
        <v>938</v>
      </c>
      <c r="B939" s="3" t="s">
        <v>667</v>
      </c>
      <c r="C939" s="3">
        <v>833</v>
      </c>
      <c r="D939" s="3">
        <v>833</v>
      </c>
      <c r="F939" s="81" t="s">
        <v>258</v>
      </c>
      <c r="G939" s="6" t="s">
        <v>4568</v>
      </c>
      <c r="H939" s="3" t="s">
        <v>1192</v>
      </c>
      <c r="I939" s="3" t="s">
        <v>909</v>
      </c>
      <c r="J939" s="3" t="s">
        <v>1922</v>
      </c>
      <c r="K939" s="3" t="s">
        <v>932</v>
      </c>
      <c r="L939" s="3" t="s">
        <v>1918</v>
      </c>
      <c r="M939" s="33" t="s">
        <v>878</v>
      </c>
      <c r="P939" s="27">
        <v>1.5</v>
      </c>
      <c r="Q939" s="32" t="s">
        <v>2731</v>
      </c>
      <c r="R939" s="9" t="s">
        <v>3097</v>
      </c>
      <c r="S939" s="6" t="s">
        <v>3114</v>
      </c>
      <c r="T939" s="6" t="s">
        <v>3115</v>
      </c>
      <c r="U939" s="6" t="s">
        <v>3120</v>
      </c>
      <c r="V939" s="6" t="s">
        <v>3121</v>
      </c>
      <c r="W939" s="6" t="s">
        <v>3126</v>
      </c>
      <c r="X939" s="38">
        <v>1</v>
      </c>
      <c r="AI939" s="38">
        <v>1</v>
      </c>
      <c r="AO939" s="38">
        <v>1</v>
      </c>
      <c r="AV939" s="38">
        <v>1</v>
      </c>
      <c r="AZ939" s="38">
        <v>1</v>
      </c>
      <c r="BD939" s="33">
        <v>1</v>
      </c>
    </row>
    <row r="940" spans="1:56" ht="15" customHeight="1" x14ac:dyDescent="0.35">
      <c r="A940" s="9">
        <v>939</v>
      </c>
      <c r="B940" s="3" t="s">
        <v>668</v>
      </c>
      <c r="C940" s="3">
        <v>834</v>
      </c>
      <c r="D940" s="3">
        <v>834</v>
      </c>
      <c r="F940" s="3" t="s">
        <v>1561</v>
      </c>
      <c r="G940" s="3" t="s">
        <v>1561</v>
      </c>
      <c r="H940" s="3" t="s">
        <v>1076</v>
      </c>
      <c r="I940" s="3" t="s">
        <v>909</v>
      </c>
      <c r="J940" s="3" t="s">
        <v>1922</v>
      </c>
      <c r="K940" s="3" t="s">
        <v>932</v>
      </c>
      <c r="L940" s="3" t="s">
        <v>1918</v>
      </c>
      <c r="M940" s="33" t="s">
        <v>912</v>
      </c>
      <c r="P940" s="27">
        <v>2.96</v>
      </c>
      <c r="Q940" s="32" t="s">
        <v>2732</v>
      </c>
      <c r="R940" s="9" t="s">
        <v>3102</v>
      </c>
      <c r="S940" s="6" t="s">
        <v>3138</v>
      </c>
      <c r="T940" s="6" t="s">
        <v>3115</v>
      </c>
      <c r="U940" s="6" t="s">
        <v>3120</v>
      </c>
      <c r="V940" s="6" t="s">
        <v>3121</v>
      </c>
      <c r="W940" s="6" t="s">
        <v>3140</v>
      </c>
      <c r="AA940" s="33">
        <v>1</v>
      </c>
      <c r="AI940" s="38">
        <v>1</v>
      </c>
      <c r="AO940" s="38">
        <v>1</v>
      </c>
      <c r="AV940" s="38">
        <v>1</v>
      </c>
      <c r="BC940" s="33">
        <v>1</v>
      </c>
      <c r="BD940" s="33">
        <v>1</v>
      </c>
    </row>
    <row r="941" spans="1:56" ht="15" customHeight="1" x14ac:dyDescent="0.35">
      <c r="A941" s="9">
        <v>940</v>
      </c>
      <c r="B941" s="3" t="s">
        <v>669</v>
      </c>
      <c r="C941" s="3">
        <v>835</v>
      </c>
      <c r="D941" s="3">
        <v>835</v>
      </c>
      <c r="F941" s="3" t="s">
        <v>1561</v>
      </c>
      <c r="G941" s="3" t="s">
        <v>1561</v>
      </c>
      <c r="H941" s="3" t="s">
        <v>974</v>
      </c>
      <c r="I941" s="3" t="s">
        <v>909</v>
      </c>
      <c r="J941" s="3" t="s">
        <v>1922</v>
      </c>
      <c r="K941" s="3" t="s">
        <v>932</v>
      </c>
      <c r="L941" s="3" t="s">
        <v>1918</v>
      </c>
      <c r="M941" s="33" t="s">
        <v>974</v>
      </c>
      <c r="P941" s="6">
        <v>1.76</v>
      </c>
      <c r="Q941" s="32" t="s">
        <v>2733</v>
      </c>
      <c r="R941" s="9" t="s">
        <v>3097</v>
      </c>
      <c r="S941" s="6" t="s">
        <v>3114</v>
      </c>
      <c r="T941" s="6" t="s">
        <v>3115</v>
      </c>
      <c r="U941" s="6" t="s">
        <v>3120</v>
      </c>
      <c r="V941" s="6" t="s">
        <v>3121</v>
      </c>
      <c r="W941" s="6" t="s">
        <v>3118</v>
      </c>
      <c r="X941" s="38">
        <v>1</v>
      </c>
      <c r="AI941" s="38">
        <v>1</v>
      </c>
      <c r="AO941" s="38">
        <v>1</v>
      </c>
      <c r="AV941" s="38">
        <v>1</v>
      </c>
      <c r="AZ941" s="38">
        <v>1</v>
      </c>
    </row>
    <row r="942" spans="1:56" ht="15" customHeight="1" x14ac:dyDescent="0.35">
      <c r="A942" s="9">
        <v>941</v>
      </c>
      <c r="B942" s="3" t="s">
        <v>1845</v>
      </c>
      <c r="C942" s="3">
        <v>540</v>
      </c>
      <c r="D942" s="3">
        <v>540</v>
      </c>
      <c r="G942" s="6"/>
      <c r="Q942" s="32"/>
      <c r="R942" s="9"/>
      <c r="S942" s="6" t="s">
        <v>3132</v>
      </c>
      <c r="T942" s="6" t="s">
        <v>3132</v>
      </c>
      <c r="U942" s="6" t="s">
        <v>3132</v>
      </c>
      <c r="V942" s="6" t="s">
        <v>3132</v>
      </c>
      <c r="W942" s="6" t="s">
        <v>3132</v>
      </c>
    </row>
    <row r="943" spans="1:56" ht="15" customHeight="1" x14ac:dyDescent="0.35">
      <c r="A943" s="9">
        <v>942</v>
      </c>
      <c r="B943" s="3" t="s">
        <v>670</v>
      </c>
      <c r="C943" s="3">
        <v>837</v>
      </c>
      <c r="D943" s="3">
        <v>837</v>
      </c>
      <c r="F943" s="3" t="s">
        <v>1554</v>
      </c>
      <c r="G943" s="3" t="s">
        <v>1554</v>
      </c>
      <c r="H943" s="3" t="s">
        <v>962</v>
      </c>
      <c r="I943" s="3" t="s">
        <v>909</v>
      </c>
      <c r="J943" s="3" t="s">
        <v>1922</v>
      </c>
      <c r="K943" s="3" t="s">
        <v>932</v>
      </c>
      <c r="L943" s="3" t="s">
        <v>1918</v>
      </c>
      <c r="M943" s="33" t="s">
        <v>903</v>
      </c>
      <c r="P943" s="27">
        <v>3.66</v>
      </c>
      <c r="Q943" s="32" t="s">
        <v>2734</v>
      </c>
      <c r="R943" s="9" t="s">
        <v>3102</v>
      </c>
      <c r="S943" s="6" t="s">
        <v>3149</v>
      </c>
      <c r="T943" s="6" t="s">
        <v>3115</v>
      </c>
      <c r="U943" s="6" t="s">
        <v>3120</v>
      </c>
      <c r="V943" s="6" t="s">
        <v>3125</v>
      </c>
      <c r="W943" s="6" t="s">
        <v>3139</v>
      </c>
      <c r="AD943" s="33">
        <v>1</v>
      </c>
      <c r="AG943" s="33">
        <v>1</v>
      </c>
      <c r="AI943" s="38">
        <v>1</v>
      </c>
      <c r="AO943" s="38">
        <v>1</v>
      </c>
      <c r="AP943" s="39"/>
      <c r="AV943" s="38">
        <v>1</v>
      </c>
      <c r="AW943" s="33">
        <v>1</v>
      </c>
      <c r="AX943" s="33">
        <v>1</v>
      </c>
      <c r="BD943" s="33">
        <v>1</v>
      </c>
    </row>
    <row r="944" spans="1:56" ht="15" customHeight="1" x14ac:dyDescent="0.35">
      <c r="A944" s="9">
        <v>943</v>
      </c>
      <c r="B944" s="3" t="s">
        <v>671</v>
      </c>
      <c r="C944" s="3">
        <v>838</v>
      </c>
      <c r="D944" s="3">
        <v>838</v>
      </c>
      <c r="F944" s="3" t="s">
        <v>1602</v>
      </c>
      <c r="G944" s="3" t="s">
        <v>1602</v>
      </c>
      <c r="H944" s="3" t="s">
        <v>1008</v>
      </c>
      <c r="I944" s="3" t="s">
        <v>909</v>
      </c>
      <c r="J944" s="3" t="s">
        <v>1922</v>
      </c>
      <c r="K944" s="3" t="s">
        <v>932</v>
      </c>
      <c r="L944" s="3" t="s">
        <v>1918</v>
      </c>
      <c r="M944" s="33" t="s">
        <v>882</v>
      </c>
      <c r="P944" s="27">
        <v>0.77</v>
      </c>
      <c r="Q944" s="32" t="s">
        <v>2735</v>
      </c>
      <c r="R944" s="9" t="s">
        <v>3102</v>
      </c>
      <c r="S944" s="6" t="s">
        <v>3138</v>
      </c>
      <c r="T944" s="6" t="s">
        <v>3115</v>
      </c>
      <c r="U944" s="6" t="s">
        <v>3120</v>
      </c>
      <c r="V944" s="6" t="s">
        <v>3121</v>
      </c>
      <c r="W944" s="6" t="s">
        <v>3140</v>
      </c>
      <c r="AA944" s="33">
        <v>1</v>
      </c>
      <c r="AI944" s="38">
        <v>1</v>
      </c>
      <c r="AO944" s="38">
        <v>1</v>
      </c>
      <c r="AV944" s="38">
        <v>1</v>
      </c>
      <c r="BC944" s="33">
        <v>1</v>
      </c>
      <c r="BD944" s="33">
        <v>1</v>
      </c>
    </row>
    <row r="945" spans="1:56" ht="15" customHeight="1" x14ac:dyDescent="0.35">
      <c r="A945" s="9">
        <v>944</v>
      </c>
      <c r="B945" s="3" t="s">
        <v>672</v>
      </c>
      <c r="C945" s="3">
        <v>839</v>
      </c>
      <c r="D945" s="3">
        <v>839</v>
      </c>
      <c r="F945" s="43" t="s">
        <v>3524</v>
      </c>
      <c r="G945" s="6" t="s">
        <v>4569</v>
      </c>
      <c r="H945" s="3" t="s">
        <v>913</v>
      </c>
      <c r="I945" s="3" t="s">
        <v>909</v>
      </c>
      <c r="J945" s="3" t="s">
        <v>1922</v>
      </c>
      <c r="K945" s="3" t="s">
        <v>932</v>
      </c>
      <c r="L945" s="3" t="s">
        <v>1918</v>
      </c>
      <c r="M945" s="33" t="s">
        <v>882</v>
      </c>
      <c r="P945" s="27">
        <v>4.29</v>
      </c>
      <c r="Q945" s="32" t="s">
        <v>2736</v>
      </c>
      <c r="R945" s="9" t="s">
        <v>3100</v>
      </c>
      <c r="S945" s="6" t="s">
        <v>3122</v>
      </c>
      <c r="T945" s="6" t="s">
        <v>3115</v>
      </c>
      <c r="U945" s="6" t="s">
        <v>3120</v>
      </c>
      <c r="V945" s="6" t="s">
        <v>3128</v>
      </c>
      <c r="W945" s="6" t="s">
        <v>3139</v>
      </c>
      <c r="Y945" s="33">
        <v>1</v>
      </c>
      <c r="AI945" s="38">
        <v>1</v>
      </c>
      <c r="AO945" s="38">
        <v>1</v>
      </c>
      <c r="AW945" s="33">
        <v>1</v>
      </c>
      <c r="BD945" s="33">
        <v>1</v>
      </c>
    </row>
    <row r="946" spans="1:56" ht="15" customHeight="1" x14ac:dyDescent="0.35">
      <c r="A946" s="9">
        <v>945</v>
      </c>
      <c r="B946" s="3" t="s">
        <v>673</v>
      </c>
      <c r="C946" s="3">
        <v>840</v>
      </c>
      <c r="D946" s="3">
        <v>840</v>
      </c>
      <c r="F946" s="3" t="s">
        <v>679</v>
      </c>
      <c r="G946" s="75" t="s">
        <v>4570</v>
      </c>
      <c r="H946" s="3" t="s">
        <v>1106</v>
      </c>
      <c r="I946" s="3" t="s">
        <v>909</v>
      </c>
      <c r="J946" s="3" t="s">
        <v>1922</v>
      </c>
      <c r="K946" s="3" t="s">
        <v>932</v>
      </c>
      <c r="L946" s="3" t="s">
        <v>1918</v>
      </c>
      <c r="M946" s="33" t="s">
        <v>903</v>
      </c>
      <c r="P946" s="27">
        <v>2.31</v>
      </c>
      <c r="Q946" s="32" t="s">
        <v>2737</v>
      </c>
      <c r="R946" s="9" t="s">
        <v>3102</v>
      </c>
      <c r="S946" s="6" t="s">
        <v>3138</v>
      </c>
      <c r="T946" s="6" t="s">
        <v>3115</v>
      </c>
      <c r="U946" s="6" t="s">
        <v>3120</v>
      </c>
      <c r="V946" s="6" t="s">
        <v>3125</v>
      </c>
      <c r="W946" s="6" t="s">
        <v>3140</v>
      </c>
      <c r="AA946" s="33">
        <v>1</v>
      </c>
      <c r="AI946" s="38">
        <v>1</v>
      </c>
      <c r="AO946" s="38">
        <v>1</v>
      </c>
      <c r="AV946" s="38">
        <v>1</v>
      </c>
      <c r="AW946" s="33">
        <v>1</v>
      </c>
      <c r="AX946" s="33">
        <v>1</v>
      </c>
      <c r="BC946" s="33">
        <v>1</v>
      </c>
      <c r="BD946" s="33">
        <v>1</v>
      </c>
    </row>
    <row r="947" spans="1:56" ht="15" customHeight="1" x14ac:dyDescent="0.35">
      <c r="A947" s="9">
        <v>946</v>
      </c>
      <c r="B947" s="3" t="s">
        <v>3645</v>
      </c>
      <c r="C947" s="3">
        <v>153</v>
      </c>
      <c r="D947" s="3">
        <v>153</v>
      </c>
      <c r="F947" s="43" t="s">
        <v>3453</v>
      </c>
      <c r="G947" s="3" t="s">
        <v>4245</v>
      </c>
      <c r="H947" s="3" t="s">
        <v>913</v>
      </c>
      <c r="I947" s="3" t="s">
        <v>909</v>
      </c>
      <c r="J947" s="3" t="s">
        <v>1922</v>
      </c>
      <c r="K947" s="3" t="s">
        <v>932</v>
      </c>
      <c r="L947" s="3" t="s">
        <v>1918</v>
      </c>
      <c r="M947" s="33" t="s">
        <v>882</v>
      </c>
      <c r="P947" s="27">
        <v>2.12</v>
      </c>
      <c r="Q947" s="32" t="s">
        <v>2738</v>
      </c>
      <c r="R947" s="9" t="s">
        <v>3100</v>
      </c>
      <c r="S947" s="6" t="s">
        <v>3122</v>
      </c>
      <c r="T947" s="6" t="s">
        <v>3115</v>
      </c>
      <c r="U947" s="6" t="s">
        <v>3120</v>
      </c>
      <c r="V947" s="6" t="s">
        <v>3128</v>
      </c>
      <c r="W947" s="6" t="s">
        <v>3139</v>
      </c>
      <c r="Y947" s="33">
        <v>1</v>
      </c>
      <c r="AI947" s="38">
        <v>1</v>
      </c>
      <c r="AO947" s="38">
        <v>1</v>
      </c>
      <c r="AW947" s="33">
        <v>1</v>
      </c>
      <c r="BD947" s="33">
        <v>1</v>
      </c>
    </row>
    <row r="948" spans="1:56" ht="15" customHeight="1" x14ac:dyDescent="0.35">
      <c r="A948" s="9">
        <v>947</v>
      </c>
      <c r="B948" s="3" t="s">
        <v>1846</v>
      </c>
      <c r="C948" s="3">
        <v>324</v>
      </c>
      <c r="D948" s="3">
        <v>324</v>
      </c>
      <c r="Q948" s="32"/>
      <c r="R948" s="9"/>
      <c r="S948" s="6" t="s">
        <v>3132</v>
      </c>
      <c r="T948" s="6" t="s">
        <v>3132</v>
      </c>
      <c r="U948" s="6" t="s">
        <v>3132</v>
      </c>
      <c r="V948" s="6" t="s">
        <v>3132</v>
      </c>
      <c r="W948" s="6" t="s">
        <v>3132</v>
      </c>
    </row>
    <row r="949" spans="1:56" ht="15" customHeight="1" x14ac:dyDescent="0.35">
      <c r="A949" s="9">
        <v>948</v>
      </c>
      <c r="B949" s="3" t="s">
        <v>675</v>
      </c>
      <c r="C949" s="3">
        <v>843</v>
      </c>
      <c r="D949" s="3">
        <v>843</v>
      </c>
      <c r="F949" s="3" t="s">
        <v>1911</v>
      </c>
      <c r="G949" s="3" t="s">
        <v>1911</v>
      </c>
      <c r="H949" s="3" t="s">
        <v>682</v>
      </c>
      <c r="I949" s="3" t="s">
        <v>909</v>
      </c>
      <c r="J949" s="3" t="s">
        <v>1922</v>
      </c>
      <c r="K949" s="3" t="s">
        <v>932</v>
      </c>
      <c r="L949" s="3" t="s">
        <v>1918</v>
      </c>
      <c r="M949" s="33" t="s">
        <v>878</v>
      </c>
      <c r="P949" s="27">
        <v>1.9</v>
      </c>
      <c r="Q949" s="32" t="s">
        <v>2739</v>
      </c>
      <c r="R949" s="9" t="s">
        <v>3098</v>
      </c>
      <c r="S949" s="6" t="s">
        <v>3114</v>
      </c>
      <c r="T949" s="6" t="s">
        <v>3115</v>
      </c>
      <c r="U949" s="6" t="s">
        <v>3120</v>
      </c>
      <c r="V949" s="6" t="s">
        <v>3128</v>
      </c>
      <c r="W949" s="6" t="s">
        <v>3118</v>
      </c>
      <c r="X949" s="38">
        <v>1</v>
      </c>
      <c r="AI949" s="38">
        <v>1</v>
      </c>
      <c r="AO949" s="38">
        <v>1</v>
      </c>
      <c r="AW949" s="33">
        <v>1</v>
      </c>
      <c r="AZ949" s="38">
        <v>1</v>
      </c>
    </row>
    <row r="950" spans="1:56" ht="15" customHeight="1" x14ac:dyDescent="0.35">
      <c r="A950" s="9">
        <v>949</v>
      </c>
      <c r="B950" s="3" t="s">
        <v>719</v>
      </c>
      <c r="C950" s="3">
        <v>844</v>
      </c>
      <c r="D950" s="3">
        <v>844</v>
      </c>
      <c r="F950" s="3" t="s">
        <v>1554</v>
      </c>
      <c r="G950" s="3" t="s">
        <v>1554</v>
      </c>
      <c r="H950" s="3" t="s">
        <v>1082</v>
      </c>
      <c r="I950" s="3" t="s">
        <v>883</v>
      </c>
      <c r="J950" s="3" t="s">
        <v>1921</v>
      </c>
      <c r="K950" s="3" t="s">
        <v>1155</v>
      </c>
      <c r="L950" s="3" t="s">
        <v>1919</v>
      </c>
      <c r="M950" s="33" t="s">
        <v>882</v>
      </c>
      <c r="P950" s="27">
        <v>2.87</v>
      </c>
      <c r="Q950" s="32" t="s">
        <v>2740</v>
      </c>
      <c r="R950" s="9" t="s">
        <v>3100</v>
      </c>
      <c r="S950" s="6" t="s">
        <v>3122</v>
      </c>
      <c r="T950" s="6" t="s">
        <v>3115</v>
      </c>
      <c r="U950" s="6" t="s">
        <v>3124</v>
      </c>
      <c r="V950" s="6" t="s">
        <v>3128</v>
      </c>
      <c r="W950" s="6" t="s">
        <v>3146</v>
      </c>
      <c r="Y950" s="33">
        <v>1</v>
      </c>
      <c r="AI950" s="38">
        <v>1</v>
      </c>
      <c r="AQ950" s="33">
        <v>1</v>
      </c>
      <c r="AW950" s="33">
        <v>1</v>
      </c>
      <c r="AZ950" s="38">
        <v>1</v>
      </c>
      <c r="BC950" s="33">
        <v>1</v>
      </c>
      <c r="BD950" s="33">
        <v>1</v>
      </c>
    </row>
    <row r="951" spans="1:56" ht="15" customHeight="1" x14ac:dyDescent="0.35">
      <c r="A951" s="9">
        <v>950</v>
      </c>
      <c r="B951" s="3" t="s">
        <v>720</v>
      </c>
      <c r="C951" s="3">
        <v>845</v>
      </c>
      <c r="D951" s="3">
        <v>845</v>
      </c>
      <c r="F951" s="3" t="s">
        <v>452</v>
      </c>
      <c r="G951" s="6" t="s">
        <v>4571</v>
      </c>
      <c r="H951" s="3" t="s">
        <v>1369</v>
      </c>
      <c r="I951" s="3" t="s">
        <v>904</v>
      </c>
      <c r="J951" s="3" t="s">
        <v>1922</v>
      </c>
      <c r="K951" s="3" t="s">
        <v>932</v>
      </c>
      <c r="L951" s="3" t="s">
        <v>1918</v>
      </c>
      <c r="M951" s="33" t="s">
        <v>878</v>
      </c>
      <c r="P951" s="27">
        <v>1.01</v>
      </c>
      <c r="Q951" s="32" t="s">
        <v>2741</v>
      </c>
      <c r="R951" s="9" t="s">
        <v>3097</v>
      </c>
      <c r="S951" s="6" t="s">
        <v>3114</v>
      </c>
      <c r="T951" s="6" t="s">
        <v>3115</v>
      </c>
      <c r="U951" s="6" t="s">
        <v>3133</v>
      </c>
      <c r="V951" s="6" t="s">
        <v>3121</v>
      </c>
      <c r="W951" s="6" t="s">
        <v>3137</v>
      </c>
      <c r="X951" s="38">
        <v>1</v>
      </c>
      <c r="AI951" s="38">
        <v>1</v>
      </c>
      <c r="AP951" s="33">
        <v>1</v>
      </c>
      <c r="AV951" s="38">
        <v>1</v>
      </c>
      <c r="AZ951" s="38">
        <v>1</v>
      </c>
      <c r="BC951" s="33">
        <v>1</v>
      </c>
    </row>
    <row r="952" spans="1:56" ht="15" customHeight="1" x14ac:dyDescent="0.35">
      <c r="A952" s="9">
        <v>951</v>
      </c>
      <c r="B952" s="3" t="s">
        <v>721</v>
      </c>
      <c r="C952" s="3">
        <v>846</v>
      </c>
      <c r="D952" s="3">
        <v>846</v>
      </c>
      <c r="E952" s="6" t="s">
        <v>2028</v>
      </c>
      <c r="F952" s="3" t="s">
        <v>1561</v>
      </c>
      <c r="G952" s="3" t="s">
        <v>1561</v>
      </c>
      <c r="H952" s="3" t="s">
        <v>902</v>
      </c>
      <c r="I952" s="3" t="s">
        <v>881</v>
      </c>
      <c r="J952" s="3" t="s">
        <v>1922</v>
      </c>
      <c r="K952" s="3" t="s">
        <v>918</v>
      </c>
      <c r="L952" s="3" t="s">
        <v>1916</v>
      </c>
      <c r="M952" s="33" t="s">
        <v>878</v>
      </c>
      <c r="Q952" s="32" t="s">
        <v>2742</v>
      </c>
      <c r="R952" s="9" t="s">
        <v>3098</v>
      </c>
      <c r="S952" s="6" t="s">
        <v>3114</v>
      </c>
      <c r="T952" s="6" t="s">
        <v>3115</v>
      </c>
      <c r="U952" s="6" t="s">
        <v>3116</v>
      </c>
      <c r="V952" s="6" t="s">
        <v>3128</v>
      </c>
      <c r="W952" s="6" t="s">
        <v>3118</v>
      </c>
      <c r="X952" s="38">
        <v>1</v>
      </c>
      <c r="AI952" s="38">
        <v>1</v>
      </c>
      <c r="AR952" s="33">
        <v>1</v>
      </c>
      <c r="AW952" s="33">
        <v>1</v>
      </c>
      <c r="AZ952" s="38">
        <v>1</v>
      </c>
    </row>
    <row r="953" spans="1:56" ht="15" customHeight="1" x14ac:dyDescent="0.35">
      <c r="A953" s="9">
        <v>952</v>
      </c>
      <c r="D953" s="3">
        <v>846</v>
      </c>
      <c r="E953" s="6" t="s">
        <v>2029</v>
      </c>
      <c r="F953" s="3" t="s">
        <v>1561</v>
      </c>
      <c r="G953" s="3" t="s">
        <v>1561</v>
      </c>
      <c r="H953" s="3" t="s">
        <v>902</v>
      </c>
      <c r="I953" s="3" t="s">
        <v>881</v>
      </c>
      <c r="J953" s="3" t="s">
        <v>1922</v>
      </c>
      <c r="P953" s="27">
        <v>13</v>
      </c>
      <c r="Q953" s="32" t="s">
        <v>2743</v>
      </c>
      <c r="R953" s="9" t="s">
        <v>3097</v>
      </c>
      <c r="S953" s="6" t="s">
        <v>3114</v>
      </c>
      <c r="T953" s="6" t="s">
        <v>3115</v>
      </c>
      <c r="U953" s="6" t="s">
        <v>3120</v>
      </c>
      <c r="V953" s="6" t="s">
        <v>3121</v>
      </c>
      <c r="W953" s="6" t="s">
        <v>3118</v>
      </c>
      <c r="X953" s="38">
        <v>1</v>
      </c>
      <c r="AI953" s="38">
        <v>1</v>
      </c>
      <c r="AO953" s="38">
        <v>1</v>
      </c>
      <c r="AV953" s="38">
        <v>1</v>
      </c>
      <c r="AZ953" s="38">
        <v>1</v>
      </c>
    </row>
    <row r="954" spans="1:56" ht="15" customHeight="1" x14ac:dyDescent="0.35">
      <c r="A954" s="9">
        <v>953</v>
      </c>
      <c r="B954" s="3" t="s">
        <v>722</v>
      </c>
      <c r="C954" s="3">
        <v>847</v>
      </c>
      <c r="D954" s="3">
        <v>847</v>
      </c>
      <c r="E954" s="6" t="s">
        <v>2028</v>
      </c>
      <c r="F954" s="3" t="s">
        <v>1578</v>
      </c>
      <c r="G954" s="3" t="s">
        <v>1578</v>
      </c>
      <c r="H954" s="3" t="s">
        <v>974</v>
      </c>
      <c r="I954" s="3" t="s">
        <v>881</v>
      </c>
      <c r="J954" s="3" t="s">
        <v>1922</v>
      </c>
      <c r="K954" s="3" t="s">
        <v>932</v>
      </c>
      <c r="L954" s="3" t="s">
        <v>1918</v>
      </c>
      <c r="M954" s="33" t="s">
        <v>878</v>
      </c>
      <c r="Q954" s="32" t="s">
        <v>2744</v>
      </c>
      <c r="R954" s="9" t="s">
        <v>3098</v>
      </c>
      <c r="S954" s="6" t="s">
        <v>3114</v>
      </c>
      <c r="T954" s="6" t="s">
        <v>3115</v>
      </c>
      <c r="U954" s="6" t="s">
        <v>3116</v>
      </c>
      <c r="V954" s="6" t="s">
        <v>3121</v>
      </c>
      <c r="W954" s="6" t="s">
        <v>3118</v>
      </c>
      <c r="X954" s="38">
        <v>1</v>
      </c>
      <c r="AI954" s="38">
        <v>1</v>
      </c>
      <c r="AR954" s="33">
        <v>1</v>
      </c>
      <c r="AV954" s="38">
        <v>1</v>
      </c>
      <c r="AZ954" s="38">
        <v>1</v>
      </c>
    </row>
    <row r="955" spans="1:56" ht="15" customHeight="1" x14ac:dyDescent="0.35">
      <c r="A955" s="9">
        <v>954</v>
      </c>
      <c r="D955" s="3">
        <v>847</v>
      </c>
      <c r="E955" s="6" t="s">
        <v>2029</v>
      </c>
      <c r="F955" s="3" t="s">
        <v>1578</v>
      </c>
      <c r="G955" s="3" t="s">
        <v>1578</v>
      </c>
      <c r="H955" s="3" t="s">
        <v>974</v>
      </c>
      <c r="I955" s="3" t="s">
        <v>881</v>
      </c>
      <c r="J955" s="3" t="s">
        <v>1922</v>
      </c>
      <c r="P955" s="27">
        <v>9</v>
      </c>
      <c r="Q955" s="32" t="s">
        <v>2745</v>
      </c>
      <c r="R955" s="9" t="s">
        <v>3097</v>
      </c>
      <c r="S955" s="6" t="s">
        <v>3114</v>
      </c>
      <c r="T955" s="6" t="s">
        <v>3115</v>
      </c>
      <c r="U955" s="6" t="s">
        <v>3120</v>
      </c>
      <c r="V955" s="6" t="s">
        <v>3121</v>
      </c>
      <c r="W955" s="6" t="s">
        <v>3118</v>
      </c>
      <c r="X955" s="38">
        <v>1</v>
      </c>
      <c r="AI955" s="38">
        <v>1</v>
      </c>
      <c r="AO955" s="38">
        <v>1</v>
      </c>
      <c r="AV955" s="38">
        <v>1</v>
      </c>
      <c r="AZ955" s="38">
        <v>1</v>
      </c>
    </row>
    <row r="956" spans="1:56" ht="15" customHeight="1" x14ac:dyDescent="0.35">
      <c r="A956" s="9">
        <v>955</v>
      </c>
      <c r="B956" s="3" t="s">
        <v>723</v>
      </c>
      <c r="C956" s="3">
        <v>848</v>
      </c>
      <c r="D956" s="3">
        <v>848</v>
      </c>
      <c r="F956" s="3" t="s">
        <v>1573</v>
      </c>
      <c r="G956" s="3" t="s">
        <v>1573</v>
      </c>
      <c r="H956" s="3" t="s">
        <v>1296</v>
      </c>
      <c r="I956" s="3" t="s">
        <v>702</v>
      </c>
      <c r="J956" s="3" t="s">
        <v>1922</v>
      </c>
      <c r="K956" s="3" t="s">
        <v>932</v>
      </c>
      <c r="L956" s="3" t="s">
        <v>1918</v>
      </c>
      <c r="M956" s="33" t="s">
        <v>878</v>
      </c>
      <c r="P956" s="27">
        <v>0.89</v>
      </c>
      <c r="Q956" s="32" t="s">
        <v>2746</v>
      </c>
      <c r="R956" s="9" t="s">
        <v>3097</v>
      </c>
      <c r="S956" s="6" t="s">
        <v>3114</v>
      </c>
      <c r="T956" s="6" t="s">
        <v>3156</v>
      </c>
      <c r="U956" s="6" t="s">
        <v>3133</v>
      </c>
      <c r="V956" s="6" t="s">
        <v>3121</v>
      </c>
      <c r="W956" s="6" t="s">
        <v>3118</v>
      </c>
      <c r="X956" s="38">
        <v>1</v>
      </c>
      <c r="AI956" s="38">
        <v>1</v>
      </c>
      <c r="AJ956" s="33">
        <v>1</v>
      </c>
      <c r="AP956" s="33">
        <v>1</v>
      </c>
      <c r="AV956" s="38">
        <v>1</v>
      </c>
      <c r="AZ956" s="38">
        <v>1</v>
      </c>
    </row>
    <row r="957" spans="1:56" ht="15" customHeight="1" x14ac:dyDescent="0.35">
      <c r="A957" s="9">
        <v>956</v>
      </c>
      <c r="B957" s="3" t="s">
        <v>2003</v>
      </c>
      <c r="C957" s="3">
        <v>849</v>
      </c>
      <c r="D957" s="3">
        <v>849</v>
      </c>
      <c r="E957" s="6" t="s">
        <v>2028</v>
      </c>
      <c r="F957" s="3" t="s">
        <v>955</v>
      </c>
      <c r="G957" s="75" t="s">
        <v>4572</v>
      </c>
      <c r="H957" s="3" t="s">
        <v>138</v>
      </c>
      <c r="I957" s="3" t="s">
        <v>881</v>
      </c>
      <c r="J957" s="3" t="s">
        <v>1922</v>
      </c>
      <c r="K957" s="3" t="s">
        <v>932</v>
      </c>
      <c r="L957" s="3" t="s">
        <v>1918</v>
      </c>
      <c r="M957" s="33" t="s">
        <v>878</v>
      </c>
      <c r="P957" s="27">
        <v>2.11</v>
      </c>
      <c r="Q957" s="32" t="s">
        <v>2747</v>
      </c>
      <c r="R957" s="9" t="s">
        <v>3098</v>
      </c>
      <c r="S957" s="6" t="s">
        <v>3114</v>
      </c>
      <c r="T957" s="6" t="s">
        <v>3115</v>
      </c>
      <c r="U957" s="6" t="s">
        <v>3116</v>
      </c>
      <c r="V957" s="6" t="s">
        <v>3189</v>
      </c>
      <c r="W957" s="6" t="s">
        <v>3118</v>
      </c>
      <c r="X957" s="38">
        <v>1</v>
      </c>
      <c r="AI957" s="38">
        <v>1</v>
      </c>
      <c r="AR957" s="33">
        <v>1</v>
      </c>
      <c r="AV957" s="38">
        <v>1</v>
      </c>
      <c r="AX957" s="33">
        <v>1</v>
      </c>
      <c r="AZ957" s="38">
        <v>1</v>
      </c>
    </row>
    <row r="958" spans="1:56" ht="15" customHeight="1" x14ac:dyDescent="0.35">
      <c r="A958" s="9">
        <v>957</v>
      </c>
      <c r="D958" s="3">
        <v>849</v>
      </c>
      <c r="E958" s="6" t="s">
        <v>2029</v>
      </c>
      <c r="F958" s="3" t="s">
        <v>955</v>
      </c>
      <c r="G958" s="75" t="s">
        <v>4572</v>
      </c>
      <c r="H958" s="3" t="s">
        <v>138</v>
      </c>
      <c r="I958" s="3" t="s">
        <v>881</v>
      </c>
      <c r="J958" s="3" t="s">
        <v>1922</v>
      </c>
      <c r="Q958" s="32" t="s">
        <v>2748</v>
      </c>
      <c r="R958" s="9" t="s">
        <v>3096</v>
      </c>
      <c r="S958" s="6" t="s">
        <v>3114</v>
      </c>
      <c r="T958" s="6" t="s">
        <v>3119</v>
      </c>
      <c r="U958" s="6" t="s">
        <v>3120</v>
      </c>
      <c r="V958" s="6" t="s">
        <v>3189</v>
      </c>
      <c r="W958" s="6" t="s">
        <v>3153</v>
      </c>
      <c r="X958" s="38">
        <v>1</v>
      </c>
      <c r="AJ958" s="33">
        <v>1</v>
      </c>
      <c r="AO958" s="38">
        <v>1</v>
      </c>
      <c r="AV958" s="38">
        <v>1</v>
      </c>
      <c r="AX958" s="33">
        <v>1</v>
      </c>
      <c r="BA958" s="39">
        <v>1</v>
      </c>
    </row>
    <row r="959" spans="1:56" ht="15" customHeight="1" x14ac:dyDescent="0.35">
      <c r="A959" s="9">
        <v>958</v>
      </c>
      <c r="B959" s="3" t="s">
        <v>724</v>
      </c>
      <c r="C959" s="3">
        <v>850</v>
      </c>
      <c r="D959" s="3">
        <v>850</v>
      </c>
      <c r="F959" s="3" t="s">
        <v>1554</v>
      </c>
      <c r="G959" s="3" t="s">
        <v>1554</v>
      </c>
      <c r="H959" s="3" t="s">
        <v>318</v>
      </c>
      <c r="I959" s="3" t="s">
        <v>941</v>
      </c>
      <c r="J959" s="3" t="s">
        <v>1922</v>
      </c>
      <c r="K959" s="3" t="s">
        <v>932</v>
      </c>
      <c r="L959" s="3" t="s">
        <v>1918</v>
      </c>
      <c r="M959" s="33" t="s">
        <v>903</v>
      </c>
      <c r="P959" s="27">
        <v>2.73</v>
      </c>
      <c r="Q959" s="32" t="s">
        <v>2749</v>
      </c>
      <c r="R959" s="9" t="s">
        <v>3102</v>
      </c>
      <c r="S959" s="6" t="s">
        <v>3145</v>
      </c>
      <c r="T959" s="6" t="s">
        <v>3115</v>
      </c>
      <c r="U959" s="6" t="s">
        <v>3120</v>
      </c>
      <c r="V959" s="6" t="s">
        <v>3125</v>
      </c>
      <c r="W959" s="6" t="s">
        <v>3146</v>
      </c>
      <c r="X959" s="38">
        <v>1</v>
      </c>
      <c r="AA959" s="33">
        <v>1</v>
      </c>
      <c r="AC959" s="33">
        <v>1</v>
      </c>
      <c r="AI959" s="38">
        <v>1</v>
      </c>
      <c r="AO959" s="38">
        <v>1</v>
      </c>
      <c r="AV959" s="38">
        <v>1</v>
      </c>
      <c r="AW959" s="33">
        <v>1</v>
      </c>
      <c r="AX959" s="33">
        <v>1</v>
      </c>
      <c r="AZ959" s="38">
        <v>1</v>
      </c>
      <c r="BC959" s="33">
        <v>1</v>
      </c>
      <c r="BD959" s="33">
        <v>1</v>
      </c>
    </row>
    <row r="960" spans="1:56" ht="15" customHeight="1" x14ac:dyDescent="0.35">
      <c r="A960" s="9">
        <v>959</v>
      </c>
      <c r="B960" s="3" t="s">
        <v>1847</v>
      </c>
      <c r="C960" s="3">
        <v>789</v>
      </c>
      <c r="D960" s="3">
        <v>789</v>
      </c>
      <c r="F960" s="2"/>
      <c r="Q960" s="32"/>
      <c r="R960" s="9"/>
      <c r="S960" s="6" t="s">
        <v>3132</v>
      </c>
      <c r="T960" s="6" t="s">
        <v>3132</v>
      </c>
      <c r="U960" s="6" t="s">
        <v>3132</v>
      </c>
      <c r="V960" s="6" t="s">
        <v>3132</v>
      </c>
      <c r="W960" s="6" t="s">
        <v>3132</v>
      </c>
    </row>
    <row r="961" spans="1:59" ht="15" customHeight="1" x14ac:dyDescent="0.35">
      <c r="A961" s="9">
        <v>960</v>
      </c>
      <c r="B961" s="3" t="s">
        <v>2004</v>
      </c>
      <c r="C961" s="3">
        <v>852</v>
      </c>
      <c r="D961" s="3">
        <v>852</v>
      </c>
      <c r="E961" s="6" t="s">
        <v>2028</v>
      </c>
      <c r="F961" s="3" t="s">
        <v>957</v>
      </c>
      <c r="G961" s="75" t="s">
        <v>4573</v>
      </c>
      <c r="H961" s="3" t="s">
        <v>133</v>
      </c>
      <c r="I961" s="3" t="s">
        <v>881</v>
      </c>
      <c r="J961" s="3" t="s">
        <v>1922</v>
      </c>
      <c r="K961" s="3" t="s">
        <v>932</v>
      </c>
      <c r="L961" s="3" t="s">
        <v>1918</v>
      </c>
      <c r="M961" s="33" t="s">
        <v>878</v>
      </c>
      <c r="P961" s="27">
        <v>6.23</v>
      </c>
      <c r="Q961" s="32" t="s">
        <v>2750</v>
      </c>
      <c r="R961" s="9" t="s">
        <v>3108</v>
      </c>
      <c r="S961" s="6" t="s">
        <v>3161</v>
      </c>
      <c r="T961" s="6" t="s">
        <v>3161</v>
      </c>
      <c r="U961" s="6" t="s">
        <v>3161</v>
      </c>
      <c r="V961" s="6" t="s">
        <v>3117</v>
      </c>
      <c r="W961" s="6" t="s">
        <v>3118</v>
      </c>
      <c r="AH961" s="33">
        <v>1</v>
      </c>
      <c r="AN961" s="33">
        <v>1</v>
      </c>
      <c r="AU961" s="33">
        <v>1</v>
      </c>
      <c r="AW961" s="33">
        <v>1</v>
      </c>
      <c r="AX961" s="33">
        <v>1</v>
      </c>
      <c r="AZ961" s="38">
        <v>1</v>
      </c>
    </row>
    <row r="962" spans="1:59" ht="15" customHeight="1" x14ac:dyDescent="0.35">
      <c r="A962" s="9">
        <v>961</v>
      </c>
      <c r="D962" s="3">
        <v>852</v>
      </c>
      <c r="E962" s="6" t="s">
        <v>2029</v>
      </c>
      <c r="F962" s="3" t="s">
        <v>957</v>
      </c>
      <c r="G962" s="75" t="s">
        <v>4573</v>
      </c>
      <c r="H962" s="3" t="s">
        <v>133</v>
      </c>
      <c r="I962" s="3" t="s">
        <v>881</v>
      </c>
      <c r="J962" s="3" t="s">
        <v>1922</v>
      </c>
      <c r="Q962" s="32" t="s">
        <v>2751</v>
      </c>
      <c r="R962" s="9" t="s">
        <v>3098</v>
      </c>
      <c r="S962" s="6" t="s">
        <v>3114</v>
      </c>
      <c r="T962" s="6" t="s">
        <v>3119</v>
      </c>
      <c r="U962" s="6" t="s">
        <v>3120</v>
      </c>
      <c r="V962" s="6" t="s">
        <v>3125</v>
      </c>
      <c r="W962" s="6" t="s">
        <v>3153</v>
      </c>
      <c r="X962" s="38">
        <v>1</v>
      </c>
      <c r="AJ962" s="33">
        <v>1</v>
      </c>
      <c r="AO962" s="38">
        <v>1</v>
      </c>
      <c r="AV962" s="38">
        <v>1</v>
      </c>
      <c r="AW962" s="33">
        <v>1</v>
      </c>
      <c r="AX962" s="33">
        <v>1</v>
      </c>
      <c r="BA962" s="39">
        <v>1</v>
      </c>
    </row>
    <row r="963" spans="1:59" ht="15" customHeight="1" x14ac:dyDescent="0.35">
      <c r="A963" s="9">
        <v>962</v>
      </c>
      <c r="B963" s="3" t="s">
        <v>3573</v>
      </c>
      <c r="C963" s="3">
        <v>794</v>
      </c>
      <c r="D963" s="3">
        <v>794</v>
      </c>
      <c r="F963" s="43" t="s">
        <v>3500</v>
      </c>
      <c r="G963" s="6" t="s">
        <v>4551</v>
      </c>
      <c r="H963" s="3" t="s">
        <v>913</v>
      </c>
      <c r="I963" s="3" t="s">
        <v>909</v>
      </c>
      <c r="J963" s="3" t="s">
        <v>1922</v>
      </c>
      <c r="K963" s="3" t="s">
        <v>932</v>
      </c>
      <c r="L963" s="3" t="s">
        <v>1918</v>
      </c>
      <c r="M963" s="33" t="s">
        <v>882</v>
      </c>
      <c r="P963" s="27">
        <v>1.99</v>
      </c>
      <c r="Q963" s="32" t="s">
        <v>2752</v>
      </c>
      <c r="R963" s="9" t="s">
        <v>3100</v>
      </c>
      <c r="S963" s="6" t="s">
        <v>3122</v>
      </c>
      <c r="T963" s="6" t="s">
        <v>3115</v>
      </c>
      <c r="U963" s="6" t="s">
        <v>3120</v>
      </c>
      <c r="V963" s="6" t="s">
        <v>3128</v>
      </c>
      <c r="W963" s="6" t="s">
        <v>3140</v>
      </c>
      <c r="Y963" s="33">
        <v>1</v>
      </c>
      <c r="AI963" s="38">
        <v>1</v>
      </c>
      <c r="AO963" s="38">
        <v>1</v>
      </c>
      <c r="AW963" s="33">
        <v>1</v>
      </c>
      <c r="BC963" s="33">
        <v>1</v>
      </c>
      <c r="BD963" s="33">
        <v>1</v>
      </c>
    </row>
    <row r="964" spans="1:59" ht="15" customHeight="1" x14ac:dyDescent="0.35">
      <c r="A964" s="9">
        <v>963</v>
      </c>
      <c r="B964" s="3" t="s">
        <v>3576</v>
      </c>
      <c r="C964" s="3">
        <v>824</v>
      </c>
      <c r="D964" s="3">
        <v>824</v>
      </c>
      <c r="F964" s="43" t="s">
        <v>3513</v>
      </c>
      <c r="G964" s="6" t="s">
        <v>4561</v>
      </c>
      <c r="H964" s="3" t="s">
        <v>913</v>
      </c>
      <c r="I964" s="3" t="s">
        <v>909</v>
      </c>
      <c r="J964" s="3" t="s">
        <v>1922</v>
      </c>
      <c r="K964" s="3" t="s">
        <v>918</v>
      </c>
      <c r="L964" s="3" t="s">
        <v>1916</v>
      </c>
      <c r="M964" s="33" t="s">
        <v>882</v>
      </c>
      <c r="P964" s="27">
        <v>3.02</v>
      </c>
      <c r="Q964" s="32" t="s">
        <v>2753</v>
      </c>
      <c r="R964" s="9" t="s">
        <v>3100</v>
      </c>
      <c r="S964" s="6" t="s">
        <v>3122</v>
      </c>
      <c r="T964" s="6" t="s">
        <v>3115</v>
      </c>
      <c r="U964" s="6" t="s">
        <v>3120</v>
      </c>
      <c r="V964" s="6" t="s">
        <v>3128</v>
      </c>
      <c r="W964" s="6" t="s">
        <v>3139</v>
      </c>
      <c r="Y964" s="33">
        <v>1</v>
      </c>
      <c r="AI964" s="38">
        <v>1</v>
      </c>
      <c r="AO964" s="38">
        <v>1</v>
      </c>
      <c r="AW964" s="33">
        <v>1</v>
      </c>
      <c r="BD964" s="33">
        <v>1</v>
      </c>
    </row>
    <row r="965" spans="1:59" ht="15" customHeight="1" x14ac:dyDescent="0.35">
      <c r="A965" s="9">
        <v>964</v>
      </c>
      <c r="B965" s="3" t="s">
        <v>287</v>
      </c>
      <c r="C965" s="3">
        <v>855</v>
      </c>
      <c r="D965" s="3">
        <v>855</v>
      </c>
      <c r="F965" s="3" t="s">
        <v>152</v>
      </c>
      <c r="G965" s="75" t="s">
        <v>4574</v>
      </c>
      <c r="H965" s="3" t="s">
        <v>1095</v>
      </c>
      <c r="I965" s="3" t="s">
        <v>702</v>
      </c>
      <c r="J965" s="3" t="s">
        <v>1922</v>
      </c>
      <c r="K965" s="3" t="s">
        <v>985</v>
      </c>
      <c r="L965" s="3" t="s">
        <v>1916</v>
      </c>
      <c r="M965" s="33" t="s">
        <v>878</v>
      </c>
      <c r="N965" s="6">
        <v>3.26</v>
      </c>
      <c r="O965" s="6">
        <v>3.36</v>
      </c>
      <c r="P965" s="33">
        <v>3.31</v>
      </c>
      <c r="Q965" s="32" t="s">
        <v>2754</v>
      </c>
      <c r="R965" s="9" t="s">
        <v>3097</v>
      </c>
      <c r="S965" s="6" t="s">
        <v>3114</v>
      </c>
      <c r="T965" s="6" t="s">
        <v>3115</v>
      </c>
      <c r="U965" s="6" t="s">
        <v>3133</v>
      </c>
      <c r="V965" s="6" t="s">
        <v>3121</v>
      </c>
      <c r="W965" s="6" t="s">
        <v>3118</v>
      </c>
      <c r="X965" s="38">
        <v>1</v>
      </c>
      <c r="AI965" s="38">
        <v>1</v>
      </c>
      <c r="AP965" s="33">
        <v>1</v>
      </c>
      <c r="AV965" s="38">
        <v>1</v>
      </c>
      <c r="AZ965" s="38">
        <v>1</v>
      </c>
    </row>
    <row r="966" spans="1:59" ht="15" customHeight="1" x14ac:dyDescent="0.35">
      <c r="A966" s="9">
        <v>965</v>
      </c>
      <c r="B966" s="3" t="s">
        <v>197</v>
      </c>
      <c r="C966" s="3">
        <v>856</v>
      </c>
      <c r="D966" s="3">
        <v>856</v>
      </c>
      <c r="F966" s="3" t="s">
        <v>240</v>
      </c>
      <c r="G966" s="75" t="s">
        <v>4575</v>
      </c>
      <c r="H966" s="3" t="s">
        <v>1095</v>
      </c>
      <c r="I966" s="3" t="s">
        <v>702</v>
      </c>
      <c r="J966" s="3" t="s">
        <v>1922</v>
      </c>
      <c r="K966" s="3" t="s">
        <v>918</v>
      </c>
      <c r="L966" s="3" t="s">
        <v>1916</v>
      </c>
      <c r="M966" s="33" t="s">
        <v>878</v>
      </c>
      <c r="P966" s="83">
        <f>1.37+1.65+0.41</f>
        <v>3.43</v>
      </c>
      <c r="Q966" s="32" t="s">
        <v>2755</v>
      </c>
      <c r="R966" s="9" t="s">
        <v>3097</v>
      </c>
      <c r="S966" s="6" t="s">
        <v>3114</v>
      </c>
      <c r="T966" s="6" t="s">
        <v>3115</v>
      </c>
      <c r="U966" s="6" t="s">
        <v>3133</v>
      </c>
      <c r="V966" s="6" t="s">
        <v>3121</v>
      </c>
      <c r="W966" s="6" t="s">
        <v>3118</v>
      </c>
      <c r="X966" s="38">
        <v>1</v>
      </c>
      <c r="AI966" s="38">
        <v>1</v>
      </c>
      <c r="AP966" s="33">
        <v>1</v>
      </c>
      <c r="AV966" s="38">
        <v>1</v>
      </c>
      <c r="AZ966" s="38">
        <v>1</v>
      </c>
    </row>
    <row r="967" spans="1:59" ht="15" customHeight="1" x14ac:dyDescent="0.35">
      <c r="A967" s="9">
        <v>966</v>
      </c>
      <c r="B967" s="3" t="s">
        <v>1848</v>
      </c>
      <c r="C967" s="3">
        <v>634</v>
      </c>
      <c r="D967" s="3">
        <v>634</v>
      </c>
      <c r="G967" s="6"/>
      <c r="Q967" s="32"/>
      <c r="R967" s="9"/>
      <c r="S967" s="6" t="s">
        <v>3132</v>
      </c>
      <c r="T967" s="6" t="s">
        <v>3132</v>
      </c>
      <c r="U967" s="6" t="s">
        <v>3132</v>
      </c>
      <c r="V967" s="6" t="s">
        <v>3132</v>
      </c>
      <c r="W967" s="6" t="s">
        <v>3132</v>
      </c>
    </row>
    <row r="968" spans="1:59" ht="15" customHeight="1" x14ac:dyDescent="0.35">
      <c r="A968" s="9">
        <v>967</v>
      </c>
      <c r="B968" s="3" t="s">
        <v>849</v>
      </c>
      <c r="C968" s="3">
        <v>858</v>
      </c>
      <c r="D968" s="3">
        <v>858</v>
      </c>
      <c r="F968" s="87" t="s">
        <v>241</v>
      </c>
      <c r="G968" s="75" t="s">
        <v>4576</v>
      </c>
      <c r="H968" s="3" t="s">
        <v>975</v>
      </c>
      <c r="I968" s="3" t="s">
        <v>702</v>
      </c>
      <c r="J968" s="3" t="s">
        <v>1922</v>
      </c>
      <c r="K968" s="3" t="s">
        <v>932</v>
      </c>
      <c r="L968" s="3" t="s">
        <v>1918</v>
      </c>
      <c r="M968" s="33" t="s">
        <v>878</v>
      </c>
      <c r="P968" s="27">
        <v>1.48</v>
      </c>
      <c r="Q968" s="32" t="s">
        <v>2756</v>
      </c>
      <c r="R968" s="9" t="s">
        <v>3097</v>
      </c>
      <c r="S968" s="6" t="s">
        <v>3114</v>
      </c>
      <c r="T968" s="6" t="s">
        <v>3115</v>
      </c>
      <c r="U968" s="6" t="s">
        <v>3133</v>
      </c>
      <c r="V968" s="6" t="s">
        <v>3121</v>
      </c>
      <c r="W968" s="6" t="s">
        <v>3118</v>
      </c>
      <c r="X968" s="38">
        <v>1</v>
      </c>
      <c r="AI968" s="38">
        <v>1</v>
      </c>
      <c r="AP968" s="33">
        <v>1</v>
      </c>
      <c r="AV968" s="38">
        <v>1</v>
      </c>
      <c r="AZ968" s="38">
        <v>1</v>
      </c>
    </row>
    <row r="969" spans="1:59" ht="15" customHeight="1" x14ac:dyDescent="0.35">
      <c r="A969" s="9">
        <v>968</v>
      </c>
      <c r="B969" s="3" t="s">
        <v>850</v>
      </c>
      <c r="C969" s="3">
        <v>859</v>
      </c>
      <c r="D969" s="3">
        <v>859</v>
      </c>
      <c r="F969" s="3" t="s">
        <v>854</v>
      </c>
      <c r="G969" s="3" t="s">
        <v>4577</v>
      </c>
      <c r="H969" s="3" t="s">
        <v>855</v>
      </c>
      <c r="I969" s="3" t="s">
        <v>883</v>
      </c>
      <c r="J969" s="3" t="s">
        <v>1921</v>
      </c>
      <c r="K969" s="3" t="s">
        <v>932</v>
      </c>
      <c r="L969" s="3" t="s">
        <v>1918</v>
      </c>
      <c r="M969" s="33" t="s">
        <v>882</v>
      </c>
      <c r="N969" s="27">
        <v>9</v>
      </c>
      <c r="O969" s="27">
        <v>8.5</v>
      </c>
      <c r="P969" s="27">
        <v>8.75</v>
      </c>
      <c r="Q969" s="32" t="s">
        <v>2757</v>
      </c>
      <c r="R969" s="9" t="s">
        <v>3107</v>
      </c>
      <c r="S969" s="6" t="s">
        <v>3122</v>
      </c>
      <c r="T969" s="6" t="s">
        <v>3123</v>
      </c>
      <c r="U969" s="6" t="s">
        <v>3124</v>
      </c>
      <c r="V969" s="6" t="s">
        <v>3128</v>
      </c>
      <c r="W969" s="6" t="s">
        <v>3190</v>
      </c>
      <c r="Y969" s="33">
        <v>1</v>
      </c>
      <c r="AM969" s="33">
        <v>1</v>
      </c>
      <c r="AQ969" s="33">
        <v>1</v>
      </c>
      <c r="AW969" s="33">
        <v>1</v>
      </c>
      <c r="AZ969" s="38">
        <v>1</v>
      </c>
      <c r="BG969" s="33">
        <v>1</v>
      </c>
    </row>
    <row r="970" spans="1:59" ht="15" customHeight="1" x14ac:dyDescent="0.35">
      <c r="A970" s="9">
        <v>969</v>
      </c>
      <c r="B970" s="3" t="s">
        <v>1248</v>
      </c>
      <c r="C970" s="3">
        <v>860</v>
      </c>
      <c r="D970" s="3">
        <v>860</v>
      </c>
      <c r="F970" s="3" t="s">
        <v>283</v>
      </c>
      <c r="G970" s="3" t="s">
        <v>4578</v>
      </c>
      <c r="H970" s="3" t="s">
        <v>905</v>
      </c>
      <c r="I970" s="3" t="s">
        <v>904</v>
      </c>
      <c r="J970" s="3" t="s">
        <v>1922</v>
      </c>
      <c r="K970" s="3" t="s">
        <v>932</v>
      </c>
      <c r="L970" s="3" t="s">
        <v>1918</v>
      </c>
      <c r="M970" s="33" t="s">
        <v>878</v>
      </c>
      <c r="N970" s="27">
        <v>1.95</v>
      </c>
      <c r="P970" s="27">
        <v>1.95</v>
      </c>
      <c r="Q970" s="32" t="s">
        <v>2758</v>
      </c>
      <c r="R970" s="9" t="s">
        <v>3097</v>
      </c>
      <c r="S970" s="6" t="s">
        <v>3114</v>
      </c>
      <c r="T970" s="6" t="s">
        <v>3115</v>
      </c>
      <c r="U970" s="6" t="s">
        <v>3133</v>
      </c>
      <c r="V970" s="6" t="s">
        <v>3121</v>
      </c>
      <c r="W970" s="6" t="s">
        <v>3137</v>
      </c>
      <c r="X970" s="38">
        <v>1</v>
      </c>
      <c r="AI970" s="38">
        <v>1</v>
      </c>
      <c r="AP970" s="33">
        <v>1</v>
      </c>
      <c r="AV970" s="38">
        <v>1</v>
      </c>
      <c r="AZ970" s="38">
        <v>1</v>
      </c>
      <c r="BC970" s="33">
        <v>1</v>
      </c>
    </row>
    <row r="971" spans="1:59" ht="15" customHeight="1" x14ac:dyDescent="0.35">
      <c r="A971" s="9">
        <v>970</v>
      </c>
      <c r="B971" s="3" t="s">
        <v>851</v>
      </c>
      <c r="C971" s="3">
        <v>861</v>
      </c>
      <c r="D971" s="3">
        <v>861</v>
      </c>
      <c r="F971" s="3" t="s">
        <v>284</v>
      </c>
      <c r="G971" s="6" t="s">
        <v>4579</v>
      </c>
      <c r="H971" s="3" t="s">
        <v>1369</v>
      </c>
      <c r="I971" s="3" t="s">
        <v>904</v>
      </c>
      <c r="J971" s="3" t="s">
        <v>1922</v>
      </c>
      <c r="K971" s="3" t="s">
        <v>932</v>
      </c>
      <c r="L971" s="3" t="s">
        <v>1918</v>
      </c>
      <c r="M971" s="33" t="s">
        <v>878</v>
      </c>
      <c r="N971" s="27">
        <v>1.1499999999999999</v>
      </c>
      <c r="O971" s="27"/>
      <c r="P971" s="27">
        <v>1.1499999999999999</v>
      </c>
      <c r="Q971" s="32" t="s">
        <v>2759</v>
      </c>
      <c r="R971" s="9" t="s">
        <v>3097</v>
      </c>
      <c r="S971" s="6" t="s">
        <v>3114</v>
      </c>
      <c r="T971" s="6" t="s">
        <v>3115</v>
      </c>
      <c r="U971" s="6" t="s">
        <v>3133</v>
      </c>
      <c r="V971" s="6" t="s">
        <v>3121</v>
      </c>
      <c r="W971" s="6" t="s">
        <v>3137</v>
      </c>
      <c r="X971" s="38">
        <v>1</v>
      </c>
      <c r="AI971" s="38">
        <v>1</v>
      </c>
      <c r="AP971" s="33">
        <v>1</v>
      </c>
      <c r="AV971" s="38">
        <v>1</v>
      </c>
      <c r="AZ971" s="38">
        <v>1</v>
      </c>
      <c r="BC971" s="33">
        <v>1</v>
      </c>
    </row>
    <row r="972" spans="1:59" ht="15" customHeight="1" x14ac:dyDescent="0.35">
      <c r="A972" s="9">
        <v>971</v>
      </c>
      <c r="B972" s="3" t="s">
        <v>1249</v>
      </c>
      <c r="C972" s="3">
        <v>862</v>
      </c>
      <c r="D972" s="3">
        <v>862</v>
      </c>
      <c r="F972" s="3" t="s">
        <v>286</v>
      </c>
      <c r="G972" s="6" t="s">
        <v>4580</v>
      </c>
      <c r="H972" s="3" t="s">
        <v>1369</v>
      </c>
      <c r="I972" s="3" t="s">
        <v>904</v>
      </c>
      <c r="J972" s="3" t="s">
        <v>1922</v>
      </c>
      <c r="K972" s="3" t="s">
        <v>918</v>
      </c>
      <c r="L972" s="3" t="s">
        <v>1916</v>
      </c>
      <c r="M972" s="33" t="s">
        <v>878</v>
      </c>
      <c r="N972" s="27">
        <v>1.03</v>
      </c>
      <c r="O972" s="27"/>
      <c r="P972" s="27">
        <v>1.03</v>
      </c>
      <c r="Q972" s="32" t="s">
        <v>2760</v>
      </c>
      <c r="R972" s="9" t="s">
        <v>3097</v>
      </c>
      <c r="S972" s="6" t="s">
        <v>3114</v>
      </c>
      <c r="T972" s="6" t="s">
        <v>3115</v>
      </c>
      <c r="U972" s="6" t="s">
        <v>3133</v>
      </c>
      <c r="V972" s="6" t="s">
        <v>3121</v>
      </c>
      <c r="W972" s="6" t="s">
        <v>3137</v>
      </c>
      <c r="X972" s="38">
        <v>1</v>
      </c>
      <c r="AI972" s="38">
        <v>1</v>
      </c>
      <c r="AP972" s="33">
        <v>1</v>
      </c>
      <c r="AV972" s="38">
        <v>1</v>
      </c>
      <c r="AZ972" s="38">
        <v>1</v>
      </c>
      <c r="BC972" s="33">
        <v>1</v>
      </c>
    </row>
    <row r="973" spans="1:59" ht="15" customHeight="1" x14ac:dyDescent="0.35">
      <c r="A973" s="9">
        <v>972</v>
      </c>
      <c r="B973" s="3" t="s">
        <v>852</v>
      </c>
      <c r="C973" s="3">
        <v>863</v>
      </c>
      <c r="D973" s="3">
        <v>863</v>
      </c>
      <c r="F973" s="3" t="s">
        <v>298</v>
      </c>
      <c r="G973" s="3" t="s">
        <v>4578</v>
      </c>
      <c r="H973" s="3" t="s">
        <v>905</v>
      </c>
      <c r="I973" s="3" t="s">
        <v>904</v>
      </c>
      <c r="J973" s="3" t="s">
        <v>1922</v>
      </c>
      <c r="K973" s="3" t="s">
        <v>918</v>
      </c>
      <c r="L973" s="3" t="s">
        <v>1916</v>
      </c>
      <c r="M973" s="33" t="s">
        <v>878</v>
      </c>
      <c r="N973" s="27"/>
      <c r="O973" s="27">
        <v>1.95</v>
      </c>
      <c r="P973" s="27">
        <v>1.95</v>
      </c>
      <c r="Q973" s="32" t="s">
        <v>2761</v>
      </c>
      <c r="R973" s="9" t="s">
        <v>3097</v>
      </c>
      <c r="S973" s="6" t="s">
        <v>3114</v>
      </c>
      <c r="T973" s="6" t="s">
        <v>3115</v>
      </c>
      <c r="U973" s="6" t="s">
        <v>3133</v>
      </c>
      <c r="V973" s="6" t="s">
        <v>3121</v>
      </c>
      <c r="W973" s="6" t="s">
        <v>3137</v>
      </c>
      <c r="X973" s="38">
        <v>1</v>
      </c>
      <c r="AI973" s="38">
        <v>1</v>
      </c>
      <c r="AP973" s="39">
        <v>1</v>
      </c>
      <c r="AV973" s="38">
        <v>1</v>
      </c>
      <c r="AZ973" s="38">
        <v>1</v>
      </c>
      <c r="BC973" s="33">
        <v>1</v>
      </c>
    </row>
    <row r="974" spans="1:59" ht="15" customHeight="1" x14ac:dyDescent="0.35">
      <c r="A974" s="9">
        <v>973</v>
      </c>
      <c r="B974" s="3" t="s">
        <v>853</v>
      </c>
      <c r="C974" s="3">
        <v>864</v>
      </c>
      <c r="D974" s="3">
        <v>864</v>
      </c>
      <c r="F974" s="3" t="s">
        <v>198</v>
      </c>
      <c r="G974" s="6" t="s">
        <v>4581</v>
      </c>
      <c r="H974" s="3" t="s">
        <v>884</v>
      </c>
      <c r="I974" s="3" t="s">
        <v>883</v>
      </c>
      <c r="J974" s="3" t="s">
        <v>1921</v>
      </c>
      <c r="K974" s="3" t="s">
        <v>985</v>
      </c>
      <c r="L974" s="3" t="s">
        <v>1916</v>
      </c>
      <c r="M974" s="33" t="s">
        <v>882</v>
      </c>
      <c r="N974" s="27">
        <v>2</v>
      </c>
      <c r="O974" s="27">
        <v>2</v>
      </c>
      <c r="P974" s="27">
        <v>2</v>
      </c>
      <c r="Q974" s="32" t="s">
        <v>2762</v>
      </c>
      <c r="R974" s="9" t="s">
        <v>3107</v>
      </c>
      <c r="S974" s="6" t="s">
        <v>3122</v>
      </c>
      <c r="T974" s="6" t="s">
        <v>3123</v>
      </c>
      <c r="U974" s="6" t="s">
        <v>3124</v>
      </c>
      <c r="V974" s="6" t="s">
        <v>3125</v>
      </c>
      <c r="W974" s="6" t="s">
        <v>3127</v>
      </c>
      <c r="Y974" s="33">
        <v>1</v>
      </c>
      <c r="AM974" s="33">
        <v>1</v>
      </c>
      <c r="AQ974" s="33">
        <v>1</v>
      </c>
      <c r="AV974" s="38">
        <v>1</v>
      </c>
      <c r="AW974" s="33">
        <v>1</v>
      </c>
      <c r="AX974" s="33">
        <v>1</v>
      </c>
      <c r="BG974" s="33">
        <v>1</v>
      </c>
    </row>
    <row r="975" spans="1:59" ht="15" customHeight="1" x14ac:dyDescent="0.35">
      <c r="A975" s="9">
        <v>974</v>
      </c>
      <c r="B975" s="3" t="s">
        <v>3577</v>
      </c>
      <c r="C975" s="3">
        <v>832</v>
      </c>
      <c r="D975" s="3">
        <v>832</v>
      </c>
      <c r="F975" s="43" t="s">
        <v>3522</v>
      </c>
      <c r="G975" s="43" t="s">
        <v>4767</v>
      </c>
      <c r="H975" s="3" t="s">
        <v>913</v>
      </c>
      <c r="I975" s="3" t="s">
        <v>909</v>
      </c>
      <c r="J975" s="3" t="s">
        <v>1922</v>
      </c>
      <c r="K975" s="3" t="s">
        <v>932</v>
      </c>
      <c r="L975" s="3" t="s">
        <v>1918</v>
      </c>
      <c r="M975" s="33" t="s">
        <v>882</v>
      </c>
      <c r="P975" s="27">
        <v>2.12</v>
      </c>
      <c r="Q975" s="32" t="s">
        <v>2763</v>
      </c>
      <c r="R975" s="9" t="s">
        <v>3100</v>
      </c>
      <c r="S975" s="6" t="s">
        <v>3122</v>
      </c>
      <c r="T975" s="6" t="s">
        <v>3115</v>
      </c>
      <c r="U975" s="6" t="s">
        <v>3120</v>
      </c>
      <c r="V975" s="6" t="s">
        <v>3128</v>
      </c>
      <c r="W975" s="6" t="s">
        <v>3140</v>
      </c>
      <c r="Y975" s="33">
        <v>1</v>
      </c>
      <c r="AI975" s="38">
        <v>1</v>
      </c>
      <c r="AO975" s="38">
        <v>1</v>
      </c>
      <c r="AW975" s="33">
        <v>1</v>
      </c>
      <c r="BC975" s="33">
        <v>1</v>
      </c>
      <c r="BD975" s="33">
        <v>1</v>
      </c>
    </row>
    <row r="976" spans="1:59" ht="15" customHeight="1" x14ac:dyDescent="0.35">
      <c r="A976" s="9">
        <v>975</v>
      </c>
      <c r="B976" s="3" t="s">
        <v>243</v>
      </c>
      <c r="C976" s="3">
        <v>866</v>
      </c>
      <c r="D976" s="3">
        <v>866</v>
      </c>
      <c r="F976" s="3" t="s">
        <v>1554</v>
      </c>
      <c r="G976" s="3" t="s">
        <v>1554</v>
      </c>
      <c r="H976" s="3" t="s">
        <v>974</v>
      </c>
      <c r="I976" s="3" t="s">
        <v>4768</v>
      </c>
      <c r="J976" s="3" t="s">
        <v>1922</v>
      </c>
      <c r="K976" s="3" t="s">
        <v>932</v>
      </c>
      <c r="L976" s="3" t="s">
        <v>1918</v>
      </c>
      <c r="M976" s="33" t="s">
        <v>903</v>
      </c>
      <c r="P976" s="6">
        <v>7</v>
      </c>
      <c r="Q976" s="32" t="s">
        <v>2764</v>
      </c>
      <c r="R976" s="9" t="s">
        <v>3103</v>
      </c>
      <c r="S976" s="6" t="s">
        <v>3178</v>
      </c>
      <c r="T976" s="6" t="s">
        <v>3115</v>
      </c>
      <c r="U976" s="6" t="s">
        <v>3120</v>
      </c>
      <c r="V976" s="6" t="s">
        <v>3128</v>
      </c>
      <c r="W976" s="6" t="s">
        <v>3136</v>
      </c>
      <c r="Z976" s="33">
        <v>1</v>
      </c>
      <c r="AA976" s="33">
        <v>1</v>
      </c>
      <c r="AC976" s="33">
        <v>1</v>
      </c>
      <c r="AD976" s="33">
        <v>1</v>
      </c>
      <c r="AI976" s="38">
        <v>1</v>
      </c>
      <c r="AO976" s="38">
        <v>1</v>
      </c>
      <c r="AW976" s="33">
        <v>1</v>
      </c>
      <c r="AZ976" s="38">
        <v>1</v>
      </c>
      <c r="BB976" s="39">
        <v>1</v>
      </c>
      <c r="BC976" s="33">
        <v>1</v>
      </c>
    </row>
    <row r="977" spans="1:56" ht="15" customHeight="1" x14ac:dyDescent="0.35">
      <c r="A977" s="9">
        <v>976</v>
      </c>
      <c r="B977" s="3" t="s">
        <v>244</v>
      </c>
      <c r="C977" s="3">
        <v>867</v>
      </c>
      <c r="D977" s="3">
        <v>867</v>
      </c>
      <c r="F977" s="43" t="s">
        <v>3528</v>
      </c>
      <c r="G977" s="75" t="s">
        <v>4582</v>
      </c>
      <c r="H977" s="3" t="s">
        <v>913</v>
      </c>
      <c r="I977" s="3" t="s">
        <v>909</v>
      </c>
      <c r="J977" s="3" t="s">
        <v>1922</v>
      </c>
      <c r="K977" s="3" t="s">
        <v>932</v>
      </c>
      <c r="L977" s="3" t="s">
        <v>1918</v>
      </c>
      <c r="M977" s="33" t="s">
        <v>882</v>
      </c>
      <c r="P977" s="27">
        <v>3.36</v>
      </c>
      <c r="Q977" s="32" t="s">
        <v>2765</v>
      </c>
      <c r="R977" s="9" t="s">
        <v>3100</v>
      </c>
      <c r="S977" s="6" t="s">
        <v>3122</v>
      </c>
      <c r="T977" s="6" t="s">
        <v>3115</v>
      </c>
      <c r="U977" s="6" t="s">
        <v>3120</v>
      </c>
      <c r="V977" s="6" t="s">
        <v>3128</v>
      </c>
      <c r="W977" s="6" t="s">
        <v>3140</v>
      </c>
      <c r="Y977" s="33">
        <v>1</v>
      </c>
      <c r="AI977" s="38">
        <v>1</v>
      </c>
      <c r="AO977" s="38">
        <v>1</v>
      </c>
      <c r="AW977" s="33">
        <v>1</v>
      </c>
      <c r="BC977" s="33">
        <v>1</v>
      </c>
      <c r="BD977" s="33">
        <v>1</v>
      </c>
    </row>
    <row r="978" spans="1:56" ht="15" customHeight="1" x14ac:dyDescent="0.35">
      <c r="A978" s="9">
        <v>977</v>
      </c>
      <c r="B978" s="3" t="s">
        <v>1849</v>
      </c>
      <c r="C978" s="3">
        <v>793</v>
      </c>
      <c r="D978" s="3">
        <v>793</v>
      </c>
      <c r="G978" s="6"/>
      <c r="Q978" s="32"/>
      <c r="R978" s="9"/>
      <c r="S978" s="6" t="s">
        <v>3132</v>
      </c>
      <c r="T978" s="6" t="s">
        <v>3132</v>
      </c>
      <c r="U978" s="6" t="s">
        <v>3132</v>
      </c>
      <c r="V978" s="6" t="s">
        <v>3132</v>
      </c>
      <c r="W978" s="6" t="s">
        <v>3132</v>
      </c>
    </row>
    <row r="979" spans="1:56" ht="15" customHeight="1" x14ac:dyDescent="0.35">
      <c r="A979" s="9">
        <v>978</v>
      </c>
      <c r="B979" s="3" t="s">
        <v>245</v>
      </c>
      <c r="C979" s="3">
        <v>869</v>
      </c>
      <c r="D979" s="3">
        <v>869</v>
      </c>
      <c r="F979" s="3" t="s">
        <v>262</v>
      </c>
      <c r="G979" s="3" t="s">
        <v>4583</v>
      </c>
      <c r="H979" s="3" t="s">
        <v>888</v>
      </c>
      <c r="I979" s="3" t="s">
        <v>883</v>
      </c>
      <c r="J979" s="3" t="s">
        <v>1921</v>
      </c>
      <c r="K979" s="3" t="s">
        <v>932</v>
      </c>
      <c r="L979" s="3" t="s">
        <v>1918</v>
      </c>
      <c r="M979" s="33" t="s">
        <v>882</v>
      </c>
      <c r="N979" s="27">
        <v>11.25</v>
      </c>
      <c r="O979" s="27">
        <v>8.5</v>
      </c>
      <c r="P979" s="27">
        <v>9.875</v>
      </c>
      <c r="Q979" s="32" t="s">
        <v>2766</v>
      </c>
      <c r="R979" s="9" t="s">
        <v>3107</v>
      </c>
      <c r="S979" s="6" t="s">
        <v>3122</v>
      </c>
      <c r="T979" s="6" t="s">
        <v>3123</v>
      </c>
      <c r="U979" s="6" t="s">
        <v>3124</v>
      </c>
      <c r="V979" s="6" t="s">
        <v>3128</v>
      </c>
      <c r="W979" s="6" t="s">
        <v>3118</v>
      </c>
      <c r="Y979" s="33">
        <v>1</v>
      </c>
      <c r="AM979" s="33">
        <v>1</v>
      </c>
      <c r="AQ979" s="33">
        <v>1</v>
      </c>
      <c r="AW979" s="33">
        <v>1</v>
      </c>
      <c r="AZ979" s="38">
        <v>1</v>
      </c>
    </row>
    <row r="980" spans="1:56" ht="15" customHeight="1" x14ac:dyDescent="0.35">
      <c r="A980" s="9">
        <v>979</v>
      </c>
      <c r="B980" s="3" t="s">
        <v>1850</v>
      </c>
      <c r="C980" s="3">
        <v>789</v>
      </c>
      <c r="D980" s="3">
        <v>789</v>
      </c>
      <c r="F980" s="2"/>
      <c r="Q980" s="32"/>
      <c r="R980" s="9"/>
      <c r="S980" s="6" t="s">
        <v>3132</v>
      </c>
      <c r="T980" s="6" t="s">
        <v>3132</v>
      </c>
      <c r="U980" s="6" t="s">
        <v>3132</v>
      </c>
      <c r="V980" s="6" t="s">
        <v>3132</v>
      </c>
      <c r="W980" s="6" t="s">
        <v>3132</v>
      </c>
    </row>
    <row r="981" spans="1:56" ht="15" customHeight="1" x14ac:dyDescent="0.35">
      <c r="A981" s="9">
        <v>980</v>
      </c>
      <c r="B981" s="3" t="s">
        <v>246</v>
      </c>
      <c r="C981" s="3">
        <v>871</v>
      </c>
      <c r="D981" s="3">
        <v>871</v>
      </c>
      <c r="F981" s="3" t="s">
        <v>164</v>
      </c>
      <c r="G981" s="6" t="s">
        <v>4584</v>
      </c>
      <c r="H981" s="3" t="s">
        <v>1176</v>
      </c>
      <c r="I981" s="3" t="s">
        <v>883</v>
      </c>
      <c r="J981" s="3" t="s">
        <v>1921</v>
      </c>
      <c r="K981" s="3" t="s">
        <v>932</v>
      </c>
      <c r="L981" s="3" t="s">
        <v>1918</v>
      </c>
      <c r="M981" s="33" t="s">
        <v>882</v>
      </c>
      <c r="N981" s="27">
        <v>3.75</v>
      </c>
      <c r="O981" s="27">
        <v>3</v>
      </c>
      <c r="P981" s="27">
        <v>3.375</v>
      </c>
      <c r="Q981" s="32" t="s">
        <v>2767</v>
      </c>
      <c r="R981" s="9" t="s">
        <v>3106</v>
      </c>
      <c r="S981" s="6" t="s">
        <v>3122</v>
      </c>
      <c r="T981" s="6" t="s">
        <v>3115</v>
      </c>
      <c r="U981" s="6" t="s">
        <v>3124</v>
      </c>
      <c r="V981" s="6" t="s">
        <v>3121</v>
      </c>
      <c r="W981" s="6" t="s">
        <v>3148</v>
      </c>
      <c r="Y981" s="33">
        <v>1</v>
      </c>
      <c r="AI981" s="38">
        <v>1</v>
      </c>
      <c r="AQ981" s="33">
        <v>1</v>
      </c>
      <c r="AV981" s="38">
        <v>1</v>
      </c>
      <c r="AZ981" s="38">
        <v>1</v>
      </c>
      <c r="BB981" s="39">
        <v>1</v>
      </c>
    </row>
    <row r="982" spans="1:56" ht="15" customHeight="1" x14ac:dyDescent="0.35">
      <c r="A982" s="9">
        <v>981</v>
      </c>
      <c r="B982" s="3" t="s">
        <v>1851</v>
      </c>
      <c r="C982" s="3">
        <v>332</v>
      </c>
      <c r="D982" s="3">
        <v>332</v>
      </c>
      <c r="H982" s="76"/>
      <c r="Q982" s="32"/>
      <c r="R982" s="9"/>
      <c r="S982" s="6" t="s">
        <v>3132</v>
      </c>
      <c r="T982" s="6" t="s">
        <v>3132</v>
      </c>
      <c r="U982" s="6" t="s">
        <v>3132</v>
      </c>
      <c r="V982" s="6" t="s">
        <v>3132</v>
      </c>
      <c r="W982" s="6" t="s">
        <v>3132</v>
      </c>
    </row>
    <row r="983" spans="1:56" ht="15" customHeight="1" x14ac:dyDescent="0.35">
      <c r="A983" s="9">
        <v>982</v>
      </c>
      <c r="B983" s="3" t="s">
        <v>1852</v>
      </c>
      <c r="C983" s="3">
        <v>634</v>
      </c>
      <c r="D983" s="3">
        <v>634</v>
      </c>
      <c r="Q983" s="32"/>
      <c r="R983" s="9"/>
      <c r="S983" s="6" t="s">
        <v>3132</v>
      </c>
      <c r="T983" s="6" t="s">
        <v>3132</v>
      </c>
      <c r="U983" s="6" t="s">
        <v>3132</v>
      </c>
      <c r="V983" s="6" t="s">
        <v>3132</v>
      </c>
      <c r="W983" s="6" t="s">
        <v>3132</v>
      </c>
    </row>
    <row r="984" spans="1:56" ht="15" customHeight="1" x14ac:dyDescent="0.35">
      <c r="A984" s="9">
        <v>983</v>
      </c>
      <c r="B984" s="3" t="s">
        <v>247</v>
      </c>
      <c r="C984" s="3">
        <v>874</v>
      </c>
      <c r="D984" s="3">
        <v>874</v>
      </c>
      <c r="F984" s="3" t="s">
        <v>1245</v>
      </c>
      <c r="G984" s="75" t="s">
        <v>4585</v>
      </c>
      <c r="H984" s="3" t="s">
        <v>905</v>
      </c>
      <c r="I984" s="3" t="s">
        <v>904</v>
      </c>
      <c r="J984" s="3" t="s">
        <v>1922</v>
      </c>
      <c r="K984" s="3" t="s">
        <v>932</v>
      </c>
      <c r="L984" s="3" t="s">
        <v>1918</v>
      </c>
      <c r="M984" s="33" t="s">
        <v>878</v>
      </c>
      <c r="P984" s="33">
        <v>1.3</v>
      </c>
      <c r="Q984" s="32" t="s">
        <v>2768</v>
      </c>
      <c r="R984" s="9" t="s">
        <v>3097</v>
      </c>
      <c r="S984" s="6" t="s">
        <v>3114</v>
      </c>
      <c r="T984" s="6" t="s">
        <v>3115</v>
      </c>
      <c r="U984" s="6" t="s">
        <v>3133</v>
      </c>
      <c r="V984" s="6" t="s">
        <v>3121</v>
      </c>
      <c r="W984" s="6" t="s">
        <v>3137</v>
      </c>
      <c r="X984" s="38">
        <v>1</v>
      </c>
      <c r="AI984" s="38">
        <v>1</v>
      </c>
      <c r="AP984" s="33">
        <v>1</v>
      </c>
      <c r="AV984" s="38">
        <v>1</v>
      </c>
      <c r="AZ984" s="38">
        <v>1</v>
      </c>
      <c r="BC984" s="33">
        <v>1</v>
      </c>
    </row>
    <row r="985" spans="1:56" ht="15" customHeight="1" x14ac:dyDescent="0.35">
      <c r="A985" s="9">
        <v>984</v>
      </c>
      <c r="B985" s="3" t="s">
        <v>248</v>
      </c>
      <c r="C985" s="3">
        <v>875</v>
      </c>
      <c r="D985" s="3">
        <v>875</v>
      </c>
      <c r="F985" s="3" t="s">
        <v>713</v>
      </c>
      <c r="G985" s="75" t="s">
        <v>4586</v>
      </c>
      <c r="H985" s="3" t="s">
        <v>975</v>
      </c>
      <c r="I985" s="3" t="s">
        <v>702</v>
      </c>
      <c r="J985" s="3" t="s">
        <v>1922</v>
      </c>
      <c r="K985" s="3" t="s">
        <v>932</v>
      </c>
      <c r="L985" s="3" t="s">
        <v>1918</v>
      </c>
      <c r="M985" s="33" t="s">
        <v>878</v>
      </c>
      <c r="P985" s="33">
        <v>2.5</v>
      </c>
      <c r="Q985" s="32" t="s">
        <v>2769</v>
      </c>
      <c r="R985" s="9" t="s">
        <v>3097</v>
      </c>
      <c r="S985" s="6" t="s">
        <v>3114</v>
      </c>
      <c r="T985" s="6" t="s">
        <v>3115</v>
      </c>
      <c r="U985" s="6" t="s">
        <v>3133</v>
      </c>
      <c r="V985" s="6" t="s">
        <v>3121</v>
      </c>
      <c r="W985" s="6" t="s">
        <v>3118</v>
      </c>
      <c r="X985" s="38">
        <v>1</v>
      </c>
      <c r="AI985" s="38">
        <v>1</v>
      </c>
      <c r="AP985" s="33">
        <v>1</v>
      </c>
      <c r="AV985" s="38">
        <v>1</v>
      </c>
      <c r="AZ985" s="38">
        <v>1</v>
      </c>
    </row>
    <row r="986" spans="1:56" ht="15" customHeight="1" x14ac:dyDescent="0.35">
      <c r="A986" s="9">
        <v>985</v>
      </c>
      <c r="B986" s="3" t="s">
        <v>1853</v>
      </c>
      <c r="C986" s="3">
        <v>793</v>
      </c>
      <c r="D986" s="3">
        <v>793</v>
      </c>
      <c r="G986" s="6"/>
      <c r="Q986" s="32"/>
      <c r="R986" s="9"/>
      <c r="S986" s="6" t="s">
        <v>3132</v>
      </c>
      <c r="T986" s="6" t="s">
        <v>3132</v>
      </c>
      <c r="U986" s="6" t="s">
        <v>3132</v>
      </c>
      <c r="V986" s="6" t="s">
        <v>3132</v>
      </c>
      <c r="W986" s="6" t="s">
        <v>3132</v>
      </c>
    </row>
    <row r="987" spans="1:56" ht="15" customHeight="1" x14ac:dyDescent="0.35">
      <c r="A987" s="9">
        <v>986</v>
      </c>
      <c r="B987" s="3" t="s">
        <v>249</v>
      </c>
      <c r="C987" s="3">
        <v>877</v>
      </c>
      <c r="D987" s="3">
        <v>877</v>
      </c>
      <c r="F987" s="3" t="s">
        <v>1562</v>
      </c>
      <c r="G987" s="3" t="s">
        <v>1562</v>
      </c>
      <c r="H987" s="3" t="s">
        <v>1159</v>
      </c>
      <c r="I987" s="3" t="s">
        <v>702</v>
      </c>
      <c r="J987" s="3" t="s">
        <v>1922</v>
      </c>
      <c r="K987" s="3" t="s">
        <v>918</v>
      </c>
      <c r="L987" s="3" t="s">
        <v>1916</v>
      </c>
      <c r="M987" s="33" t="s">
        <v>878</v>
      </c>
      <c r="P987" s="27">
        <v>2.15</v>
      </c>
      <c r="Q987" s="32" t="s">
        <v>2770</v>
      </c>
      <c r="R987" s="9" t="s">
        <v>3097</v>
      </c>
      <c r="S987" s="6" t="s">
        <v>3114</v>
      </c>
      <c r="T987" s="6" t="s">
        <v>3115</v>
      </c>
      <c r="U987" s="6" t="s">
        <v>3133</v>
      </c>
      <c r="V987" s="6" t="s">
        <v>3121</v>
      </c>
      <c r="W987" s="6" t="s">
        <v>3118</v>
      </c>
      <c r="X987" s="38">
        <v>1</v>
      </c>
      <c r="AI987" s="38">
        <v>1</v>
      </c>
      <c r="AP987" s="38">
        <v>1</v>
      </c>
      <c r="AV987" s="38">
        <v>1</v>
      </c>
      <c r="AZ987" s="38">
        <v>1</v>
      </c>
    </row>
    <row r="988" spans="1:56" ht="15" customHeight="1" x14ac:dyDescent="0.35">
      <c r="A988" s="9">
        <v>987</v>
      </c>
      <c r="B988" s="3" t="s">
        <v>2006</v>
      </c>
      <c r="C988" s="3">
        <v>731</v>
      </c>
      <c r="D988" s="3">
        <v>731</v>
      </c>
      <c r="G988" s="6"/>
      <c r="Q988" s="32"/>
      <c r="R988" s="9"/>
      <c r="S988" s="6" t="s">
        <v>3132</v>
      </c>
      <c r="T988" s="6" t="s">
        <v>3132</v>
      </c>
      <c r="U988" s="6" t="s">
        <v>3132</v>
      </c>
      <c r="V988" s="6" t="s">
        <v>3132</v>
      </c>
      <c r="W988" s="6" t="s">
        <v>3132</v>
      </c>
    </row>
    <row r="989" spans="1:56" ht="15" customHeight="1" x14ac:dyDescent="0.35">
      <c r="A989" s="9">
        <v>988</v>
      </c>
      <c r="B989" s="3" t="s">
        <v>250</v>
      </c>
      <c r="C989" s="3">
        <v>879</v>
      </c>
      <c r="D989" s="3">
        <v>879</v>
      </c>
      <c r="F989" s="3" t="s">
        <v>1554</v>
      </c>
      <c r="G989" s="3" t="s">
        <v>1554</v>
      </c>
      <c r="H989" s="3" t="s">
        <v>1174</v>
      </c>
      <c r="I989" s="3" t="s">
        <v>702</v>
      </c>
      <c r="J989" s="3" t="s">
        <v>1922</v>
      </c>
      <c r="K989" s="3" t="s">
        <v>932</v>
      </c>
      <c r="L989" s="3" t="s">
        <v>1918</v>
      </c>
      <c r="M989" s="33" t="s">
        <v>878</v>
      </c>
      <c r="P989" s="27">
        <v>1.57</v>
      </c>
      <c r="Q989" s="32" t="s">
        <v>2771</v>
      </c>
      <c r="R989" s="9" t="s">
        <v>3097</v>
      </c>
      <c r="S989" s="6" t="s">
        <v>3114</v>
      </c>
      <c r="T989" s="6" t="s">
        <v>3115</v>
      </c>
      <c r="U989" s="6" t="s">
        <v>3133</v>
      </c>
      <c r="V989" s="6" t="s">
        <v>3121</v>
      </c>
      <c r="W989" s="6" t="s">
        <v>3118</v>
      </c>
      <c r="X989" s="38">
        <v>1</v>
      </c>
      <c r="AI989" s="38">
        <v>1</v>
      </c>
      <c r="AP989" s="33">
        <v>1</v>
      </c>
      <c r="AV989" s="38">
        <v>1</v>
      </c>
      <c r="AZ989" s="38">
        <v>1</v>
      </c>
    </row>
    <row r="990" spans="1:56" ht="15" customHeight="1" x14ac:dyDescent="0.35">
      <c r="A990" s="9">
        <v>989</v>
      </c>
      <c r="B990" s="3" t="s">
        <v>1854</v>
      </c>
      <c r="C990" s="3">
        <v>793</v>
      </c>
      <c r="D990" s="3">
        <v>793</v>
      </c>
      <c r="Q990" s="32"/>
      <c r="R990" s="9"/>
      <c r="S990" s="6" t="s">
        <v>3132</v>
      </c>
      <c r="T990" s="6" t="s">
        <v>3132</v>
      </c>
      <c r="U990" s="6" t="s">
        <v>3132</v>
      </c>
      <c r="V990" s="6" t="s">
        <v>3132</v>
      </c>
      <c r="W990" s="6" t="s">
        <v>3132</v>
      </c>
    </row>
    <row r="991" spans="1:56" ht="15" customHeight="1" x14ac:dyDescent="0.35">
      <c r="A991" s="9">
        <v>990</v>
      </c>
      <c r="B991" s="3" t="s">
        <v>251</v>
      </c>
      <c r="C991" s="3">
        <v>881</v>
      </c>
      <c r="D991" s="3">
        <v>881</v>
      </c>
      <c r="F991" s="3" t="s">
        <v>1555</v>
      </c>
      <c r="G991" s="3" t="s">
        <v>1555</v>
      </c>
      <c r="H991" s="3" t="s">
        <v>1205</v>
      </c>
      <c r="I991" s="3" t="s">
        <v>909</v>
      </c>
      <c r="J991" s="3" t="s">
        <v>1922</v>
      </c>
      <c r="K991" s="3" t="s">
        <v>932</v>
      </c>
      <c r="L991" s="3" t="s">
        <v>1918</v>
      </c>
      <c r="M991" s="33" t="s">
        <v>882</v>
      </c>
      <c r="P991" s="27">
        <v>1.42</v>
      </c>
      <c r="Q991" s="32" t="s">
        <v>2772</v>
      </c>
      <c r="R991" s="9" t="s">
        <v>3097</v>
      </c>
      <c r="S991" s="6" t="s">
        <v>3122</v>
      </c>
      <c r="T991" s="6" t="s">
        <v>3115</v>
      </c>
      <c r="U991" s="6" t="s">
        <v>3120</v>
      </c>
      <c r="V991" s="6" t="s">
        <v>3121</v>
      </c>
      <c r="W991" s="6" t="s">
        <v>3118</v>
      </c>
      <c r="Y991" s="33">
        <v>1</v>
      </c>
      <c r="AI991" s="38">
        <v>1</v>
      </c>
      <c r="AO991" s="38">
        <v>1</v>
      </c>
      <c r="AV991" s="38">
        <v>1</v>
      </c>
      <c r="AZ991" s="38">
        <v>1</v>
      </c>
    </row>
    <row r="992" spans="1:56" ht="15" customHeight="1" x14ac:dyDescent="0.35">
      <c r="A992" s="9">
        <v>991</v>
      </c>
      <c r="B992" s="3" t="s">
        <v>1855</v>
      </c>
      <c r="C992" s="3">
        <v>804</v>
      </c>
      <c r="D992" s="3">
        <v>804</v>
      </c>
      <c r="G992" s="6"/>
      <c r="Q992" s="32"/>
      <c r="R992" s="9"/>
      <c r="S992" s="6" t="s">
        <v>3132</v>
      </c>
      <c r="T992" s="6" t="s">
        <v>3132</v>
      </c>
      <c r="U992" s="6" t="s">
        <v>3132</v>
      </c>
      <c r="V992" s="6" t="s">
        <v>3132</v>
      </c>
      <c r="W992" s="6" t="s">
        <v>3132</v>
      </c>
    </row>
    <row r="993" spans="1:56" ht="15" customHeight="1" x14ac:dyDescent="0.35">
      <c r="A993" s="9">
        <v>992</v>
      </c>
      <c r="B993" s="3" t="s">
        <v>1856</v>
      </c>
      <c r="C993" s="3">
        <v>793</v>
      </c>
      <c r="D993" s="3">
        <v>793</v>
      </c>
      <c r="Q993" s="32"/>
      <c r="R993" s="9"/>
      <c r="S993" s="6" t="s">
        <v>3132</v>
      </c>
      <c r="T993" s="6" t="s">
        <v>3132</v>
      </c>
      <c r="U993" s="6" t="s">
        <v>3132</v>
      </c>
      <c r="V993" s="6" t="s">
        <v>3132</v>
      </c>
      <c r="W993" s="6" t="s">
        <v>3132</v>
      </c>
    </row>
    <row r="994" spans="1:56" ht="15" customHeight="1" x14ac:dyDescent="0.35">
      <c r="A994" s="9">
        <v>993</v>
      </c>
      <c r="B994" s="3" t="s">
        <v>1857</v>
      </c>
      <c r="C994" s="3">
        <v>793</v>
      </c>
      <c r="D994" s="3">
        <v>793</v>
      </c>
      <c r="Q994" s="32"/>
      <c r="R994" s="9"/>
      <c r="S994" s="6" t="s">
        <v>3132</v>
      </c>
      <c r="T994" s="6" t="s">
        <v>3132</v>
      </c>
      <c r="U994" s="6" t="s">
        <v>3132</v>
      </c>
      <c r="V994" s="6" t="s">
        <v>3132</v>
      </c>
      <c r="W994" s="6" t="s">
        <v>3132</v>
      </c>
    </row>
    <row r="995" spans="1:56" ht="15" customHeight="1" x14ac:dyDescent="0.35">
      <c r="A995" s="9">
        <v>994</v>
      </c>
      <c r="B995" s="3" t="s">
        <v>252</v>
      </c>
      <c r="C995" s="3">
        <v>885</v>
      </c>
      <c r="D995" s="3">
        <v>885</v>
      </c>
      <c r="F995" s="43" t="s">
        <v>3530</v>
      </c>
      <c r="G995" s="6" t="s">
        <v>4587</v>
      </c>
      <c r="H995" s="3" t="s">
        <v>913</v>
      </c>
      <c r="I995" s="3" t="s">
        <v>909</v>
      </c>
      <c r="J995" s="3" t="s">
        <v>1922</v>
      </c>
      <c r="K995" s="3" t="s">
        <v>932</v>
      </c>
      <c r="L995" s="3" t="s">
        <v>1918</v>
      </c>
      <c r="M995" s="33" t="s">
        <v>882</v>
      </c>
      <c r="P995" s="27">
        <v>5</v>
      </c>
      <c r="Q995" s="32" t="s">
        <v>2773</v>
      </c>
      <c r="R995" s="9" t="s">
        <v>3100</v>
      </c>
      <c r="S995" s="6" t="s">
        <v>3122</v>
      </c>
      <c r="T995" s="6" t="s">
        <v>3115</v>
      </c>
      <c r="U995" s="6" t="s">
        <v>3120</v>
      </c>
      <c r="V995" s="6" t="s">
        <v>3128</v>
      </c>
      <c r="W995" s="6" t="s">
        <v>3140</v>
      </c>
      <c r="Y995" s="33">
        <v>1</v>
      </c>
      <c r="AI995" s="38">
        <v>1</v>
      </c>
      <c r="AO995" s="38">
        <v>1</v>
      </c>
      <c r="AW995" s="33">
        <v>1</v>
      </c>
      <c r="BC995" s="33">
        <v>1</v>
      </c>
      <c r="BD995" s="33">
        <v>1</v>
      </c>
    </row>
    <row r="996" spans="1:56" ht="15" customHeight="1" x14ac:dyDescent="0.35">
      <c r="A996" s="9">
        <v>995</v>
      </c>
      <c r="B996" s="3" t="s">
        <v>253</v>
      </c>
      <c r="C996" s="3">
        <v>886</v>
      </c>
      <c r="D996" s="3">
        <v>886</v>
      </c>
      <c r="F996" s="3" t="s">
        <v>422</v>
      </c>
      <c r="G996" s="3" t="s">
        <v>422</v>
      </c>
      <c r="H996" s="3" t="s">
        <v>1003</v>
      </c>
      <c r="I996" s="3" t="s">
        <v>909</v>
      </c>
      <c r="J996" s="3" t="s">
        <v>1922</v>
      </c>
      <c r="K996" s="3" t="s">
        <v>932</v>
      </c>
      <c r="L996" s="3" t="s">
        <v>1918</v>
      </c>
      <c r="M996" s="33" t="s">
        <v>903</v>
      </c>
      <c r="P996" s="27">
        <v>2.04</v>
      </c>
      <c r="Q996" s="32" t="s">
        <v>2774</v>
      </c>
      <c r="R996" s="9" t="s">
        <v>3097</v>
      </c>
      <c r="S996" s="6" t="s">
        <v>3155</v>
      </c>
      <c r="T996" s="6" t="s">
        <v>3156</v>
      </c>
      <c r="U996" s="6" t="s">
        <v>3120</v>
      </c>
      <c r="V996" s="6" t="s">
        <v>3121</v>
      </c>
      <c r="W996" s="6" t="s">
        <v>3142</v>
      </c>
      <c r="X996" s="38">
        <v>1</v>
      </c>
      <c r="AA996" s="33">
        <v>1</v>
      </c>
      <c r="AI996" s="38">
        <v>1</v>
      </c>
      <c r="AJ996" s="33">
        <v>1</v>
      </c>
      <c r="AO996" s="38">
        <v>1</v>
      </c>
      <c r="AV996" s="38">
        <v>1</v>
      </c>
      <c r="AZ996" s="38">
        <v>1</v>
      </c>
      <c r="BA996" s="39">
        <v>1</v>
      </c>
    </row>
    <row r="997" spans="1:56" ht="15" customHeight="1" x14ac:dyDescent="0.35">
      <c r="A997" s="9">
        <v>996</v>
      </c>
      <c r="B997" s="3" t="s">
        <v>254</v>
      </c>
      <c r="C997" s="3">
        <v>887</v>
      </c>
      <c r="D997" s="3">
        <v>887</v>
      </c>
      <c r="F997" s="3" t="s">
        <v>144</v>
      </c>
      <c r="G997" s="3" t="s">
        <v>144</v>
      </c>
      <c r="H997" s="3" t="s">
        <v>1192</v>
      </c>
      <c r="I997" s="3" t="s">
        <v>909</v>
      </c>
      <c r="J997" s="3" t="s">
        <v>1922</v>
      </c>
      <c r="K997" s="3" t="s">
        <v>932</v>
      </c>
      <c r="L997" s="3" t="s">
        <v>1918</v>
      </c>
      <c r="M997" s="33" t="s">
        <v>878</v>
      </c>
      <c r="P997" s="27">
        <v>3.22</v>
      </c>
      <c r="Q997" s="32" t="s">
        <v>2775</v>
      </c>
      <c r="R997" s="9" t="s">
        <v>3097</v>
      </c>
      <c r="S997" s="6" t="s">
        <v>3114</v>
      </c>
      <c r="T997" s="6" t="s">
        <v>3115</v>
      </c>
      <c r="U997" s="6" t="s">
        <v>3120</v>
      </c>
      <c r="V997" s="6" t="s">
        <v>3121</v>
      </c>
      <c r="W997" s="6" t="s">
        <v>3118</v>
      </c>
      <c r="X997" s="38">
        <v>1</v>
      </c>
      <c r="AI997" s="38">
        <v>1</v>
      </c>
      <c r="AO997" s="38">
        <v>1</v>
      </c>
      <c r="AV997" s="38">
        <v>1</v>
      </c>
      <c r="AZ997" s="38">
        <v>1</v>
      </c>
    </row>
    <row r="998" spans="1:56" ht="15" customHeight="1" x14ac:dyDescent="0.35">
      <c r="A998" s="9">
        <v>997</v>
      </c>
      <c r="B998" s="3" t="s">
        <v>255</v>
      </c>
      <c r="C998" s="3">
        <v>888</v>
      </c>
      <c r="D998" s="3">
        <v>888</v>
      </c>
      <c r="F998" s="3" t="s">
        <v>1554</v>
      </c>
      <c r="G998" s="3" t="s">
        <v>1554</v>
      </c>
      <c r="H998" s="3" t="s">
        <v>973</v>
      </c>
      <c r="I998" s="3" t="s">
        <v>909</v>
      </c>
      <c r="J998" s="3" t="s">
        <v>1922</v>
      </c>
      <c r="K998" s="3" t="s">
        <v>932</v>
      </c>
      <c r="L998" s="3" t="s">
        <v>1918</v>
      </c>
      <c r="M998" s="33" t="s">
        <v>903</v>
      </c>
      <c r="P998" s="27">
        <v>1.01</v>
      </c>
      <c r="Q998" s="32" t="s">
        <v>2776</v>
      </c>
      <c r="R998" s="9" t="s">
        <v>3102</v>
      </c>
      <c r="S998" s="6" t="s">
        <v>3138</v>
      </c>
      <c r="T998" s="6" t="s">
        <v>3115</v>
      </c>
      <c r="U998" s="6" t="s">
        <v>3120</v>
      </c>
      <c r="V998" s="6" t="s">
        <v>3125</v>
      </c>
      <c r="W998" s="6" t="s">
        <v>3140</v>
      </c>
      <c r="AA998" s="33">
        <v>1</v>
      </c>
      <c r="AI998" s="38">
        <v>1</v>
      </c>
      <c r="AO998" s="38">
        <v>1</v>
      </c>
      <c r="AV998" s="38">
        <v>1</v>
      </c>
      <c r="AW998" s="33">
        <v>1</v>
      </c>
      <c r="AX998" s="33">
        <v>1</v>
      </c>
      <c r="BC998" s="33">
        <v>1</v>
      </c>
      <c r="BD998" s="33">
        <v>1</v>
      </c>
    </row>
    <row r="999" spans="1:56" ht="15" customHeight="1" x14ac:dyDescent="0.35">
      <c r="A999" s="9">
        <v>998</v>
      </c>
      <c r="B999" s="3" t="s">
        <v>688</v>
      </c>
      <c r="C999" s="3">
        <v>889</v>
      </c>
      <c r="D999" s="3">
        <v>889</v>
      </c>
      <c r="F999" s="3" t="s">
        <v>1558</v>
      </c>
      <c r="G999" s="3" t="s">
        <v>1558</v>
      </c>
      <c r="H999" s="3" t="s">
        <v>998</v>
      </c>
      <c r="I999" s="3" t="s">
        <v>702</v>
      </c>
      <c r="J999" s="3" t="s">
        <v>1922</v>
      </c>
      <c r="K999" s="3" t="s">
        <v>932</v>
      </c>
      <c r="L999" s="3" t="s">
        <v>1918</v>
      </c>
      <c r="M999" s="33" t="s">
        <v>878</v>
      </c>
      <c r="P999" s="27">
        <v>1.0900000000000001</v>
      </c>
      <c r="Q999" s="32" t="s">
        <v>2777</v>
      </c>
      <c r="R999" s="9" t="s">
        <v>3094</v>
      </c>
      <c r="S999" s="6" t="s">
        <v>3114</v>
      </c>
      <c r="T999" s="6" t="s">
        <v>3119</v>
      </c>
      <c r="U999" s="6" t="s">
        <v>3133</v>
      </c>
      <c r="V999" s="6" t="s">
        <v>3153</v>
      </c>
      <c r="W999" s="6" t="s">
        <v>3118</v>
      </c>
      <c r="X999" s="38">
        <v>1</v>
      </c>
      <c r="AJ999" s="33">
        <v>1</v>
      </c>
      <c r="AP999" s="33">
        <v>1</v>
      </c>
      <c r="AY999" s="33">
        <v>1</v>
      </c>
      <c r="AZ999" s="38">
        <v>1</v>
      </c>
    </row>
    <row r="1000" spans="1:56" ht="15" customHeight="1" x14ac:dyDescent="0.35">
      <c r="A1000" s="9">
        <v>999</v>
      </c>
      <c r="B1000" s="3" t="s">
        <v>689</v>
      </c>
      <c r="C1000" s="3">
        <v>890</v>
      </c>
      <c r="D1000" s="3">
        <v>890</v>
      </c>
      <c r="F1000" s="3" t="s">
        <v>690</v>
      </c>
      <c r="G1000" s="75" t="s">
        <v>4588</v>
      </c>
      <c r="H1000" s="3" t="s">
        <v>894</v>
      </c>
      <c r="I1000" s="3" t="s">
        <v>702</v>
      </c>
      <c r="J1000" s="3" t="s">
        <v>1922</v>
      </c>
      <c r="K1000" s="3" t="s">
        <v>918</v>
      </c>
      <c r="L1000" s="3" t="s">
        <v>1916</v>
      </c>
      <c r="M1000" s="33" t="s">
        <v>878</v>
      </c>
      <c r="P1000" s="27">
        <v>3.56</v>
      </c>
      <c r="Q1000" s="32" t="s">
        <v>2778</v>
      </c>
      <c r="R1000" s="9" t="s">
        <v>3097</v>
      </c>
      <c r="S1000" s="6" t="s">
        <v>3114</v>
      </c>
      <c r="T1000" s="6" t="s">
        <v>3115</v>
      </c>
      <c r="U1000" s="6" t="s">
        <v>3133</v>
      </c>
      <c r="V1000" s="6" t="s">
        <v>3121</v>
      </c>
      <c r="W1000" s="6" t="s">
        <v>3118</v>
      </c>
      <c r="X1000" s="38">
        <v>1</v>
      </c>
      <c r="AI1000" s="38">
        <v>1</v>
      </c>
      <c r="AP1000" s="33">
        <v>1</v>
      </c>
      <c r="AV1000" s="38">
        <v>1</v>
      </c>
      <c r="AZ1000" s="38">
        <v>1</v>
      </c>
    </row>
    <row r="1001" spans="1:56" ht="15" customHeight="1" x14ac:dyDescent="0.35">
      <c r="A1001" s="9">
        <v>1000</v>
      </c>
      <c r="B1001" s="3" t="s">
        <v>498</v>
      </c>
      <c r="C1001" s="3">
        <v>891</v>
      </c>
      <c r="D1001" s="3">
        <v>891</v>
      </c>
      <c r="F1001" s="3" t="s">
        <v>1555</v>
      </c>
      <c r="G1001" s="3" t="s">
        <v>1555</v>
      </c>
      <c r="H1001" s="3" t="s">
        <v>1174</v>
      </c>
      <c r="I1001" s="3" t="s">
        <v>702</v>
      </c>
      <c r="J1001" s="3" t="s">
        <v>1922</v>
      </c>
      <c r="K1001" s="3" t="s">
        <v>932</v>
      </c>
      <c r="L1001" s="3" t="s">
        <v>1918</v>
      </c>
      <c r="M1001" s="33" t="s">
        <v>878</v>
      </c>
      <c r="P1001" s="27">
        <v>2.2000000000000002</v>
      </c>
      <c r="Q1001" s="32" t="s">
        <v>2779</v>
      </c>
      <c r="R1001" s="9" t="s">
        <v>3097</v>
      </c>
      <c r="S1001" s="6" t="s">
        <v>3114</v>
      </c>
      <c r="T1001" s="6" t="s">
        <v>3115</v>
      </c>
      <c r="U1001" s="6" t="s">
        <v>3133</v>
      </c>
      <c r="V1001" s="6" t="s">
        <v>3121</v>
      </c>
      <c r="W1001" s="6" t="s">
        <v>3118</v>
      </c>
      <c r="X1001" s="38">
        <v>1</v>
      </c>
      <c r="AI1001" s="38">
        <v>1</v>
      </c>
      <c r="AP1001" s="33">
        <v>1</v>
      </c>
      <c r="AV1001" s="38">
        <v>1</v>
      </c>
      <c r="AZ1001" s="38">
        <v>1</v>
      </c>
    </row>
    <row r="1002" spans="1:56" ht="15" customHeight="1" x14ac:dyDescent="0.35">
      <c r="A1002" s="9">
        <v>1001</v>
      </c>
      <c r="B1002" s="3" t="s">
        <v>499</v>
      </c>
      <c r="C1002" s="3">
        <v>892</v>
      </c>
      <c r="D1002" s="3">
        <v>892</v>
      </c>
      <c r="E1002" s="6" t="s">
        <v>2028</v>
      </c>
      <c r="F1002" s="3" t="s">
        <v>1579</v>
      </c>
      <c r="G1002" s="3" t="s">
        <v>1579</v>
      </c>
      <c r="H1002" s="3" t="s">
        <v>974</v>
      </c>
      <c r="I1002" s="3" t="s">
        <v>881</v>
      </c>
      <c r="J1002" s="3" t="s">
        <v>1922</v>
      </c>
      <c r="K1002" s="3" t="s">
        <v>918</v>
      </c>
      <c r="L1002" s="3" t="s">
        <v>1916</v>
      </c>
      <c r="M1002" s="33" t="s">
        <v>878</v>
      </c>
      <c r="Q1002" s="32" t="s">
        <v>2780</v>
      </c>
      <c r="R1002" s="9" t="s">
        <v>3098</v>
      </c>
      <c r="S1002" s="6" t="s">
        <v>3114</v>
      </c>
      <c r="T1002" s="6" t="s">
        <v>3115</v>
      </c>
      <c r="U1002" s="6" t="s">
        <v>3116</v>
      </c>
      <c r="V1002" s="6" t="s">
        <v>3121</v>
      </c>
      <c r="W1002" s="6" t="s">
        <v>3118</v>
      </c>
      <c r="X1002" s="38">
        <v>1</v>
      </c>
      <c r="AI1002" s="38">
        <v>1</v>
      </c>
      <c r="AR1002" s="33">
        <v>1</v>
      </c>
      <c r="AV1002" s="38">
        <v>1</v>
      </c>
      <c r="AZ1002" s="38">
        <v>1</v>
      </c>
    </row>
    <row r="1003" spans="1:56" ht="15" customHeight="1" x14ac:dyDescent="0.35">
      <c r="A1003" s="9">
        <v>1002</v>
      </c>
      <c r="D1003" s="3">
        <v>892</v>
      </c>
      <c r="E1003" s="6" t="s">
        <v>2029</v>
      </c>
      <c r="F1003" s="3" t="s">
        <v>1579</v>
      </c>
      <c r="G1003" s="3" t="s">
        <v>1579</v>
      </c>
      <c r="H1003" s="3" t="s">
        <v>974</v>
      </c>
      <c r="I1003" s="3" t="s">
        <v>881</v>
      </c>
      <c r="J1003" s="3" t="s">
        <v>1922</v>
      </c>
      <c r="P1003" s="27">
        <v>8.57</v>
      </c>
      <c r="Q1003" s="32" t="s">
        <v>2781</v>
      </c>
      <c r="R1003" s="9" t="s">
        <v>3097</v>
      </c>
      <c r="S1003" s="6" t="s">
        <v>3114</v>
      </c>
      <c r="T1003" s="6" t="s">
        <v>3115</v>
      </c>
      <c r="U1003" s="6" t="s">
        <v>3120</v>
      </c>
      <c r="V1003" s="6" t="s">
        <v>3121</v>
      </c>
      <c r="W1003" s="6" t="s">
        <v>3118</v>
      </c>
      <c r="X1003" s="38">
        <v>1</v>
      </c>
      <c r="AI1003" s="38">
        <v>1</v>
      </c>
      <c r="AO1003" s="38">
        <v>1</v>
      </c>
      <c r="AV1003" s="38">
        <v>1</v>
      </c>
      <c r="AZ1003" s="38">
        <v>1</v>
      </c>
    </row>
    <row r="1004" spans="1:56" ht="15" customHeight="1" x14ac:dyDescent="0.35">
      <c r="A1004" s="9">
        <v>1003</v>
      </c>
      <c r="B1004" s="3" t="s">
        <v>1858</v>
      </c>
      <c r="C1004" s="3">
        <v>50</v>
      </c>
      <c r="D1004" s="3">
        <v>50</v>
      </c>
      <c r="Q1004" s="32"/>
      <c r="R1004" s="9"/>
      <c r="S1004" s="6" t="s">
        <v>3132</v>
      </c>
      <c r="T1004" s="6" t="s">
        <v>3132</v>
      </c>
      <c r="U1004" s="6" t="s">
        <v>3132</v>
      </c>
      <c r="V1004" s="6" t="s">
        <v>3132</v>
      </c>
      <c r="W1004" s="6" t="s">
        <v>3132</v>
      </c>
    </row>
    <row r="1005" spans="1:56" ht="15" customHeight="1" x14ac:dyDescent="0.35">
      <c r="A1005" s="9">
        <v>1004</v>
      </c>
      <c r="B1005" s="3" t="s">
        <v>3579</v>
      </c>
      <c r="C1005" s="3">
        <v>265</v>
      </c>
      <c r="D1005" s="3">
        <v>265</v>
      </c>
      <c r="F1005" s="3" t="s">
        <v>1234</v>
      </c>
      <c r="G1005" s="75" t="s">
        <v>4346</v>
      </c>
      <c r="H1005" s="3" t="s">
        <v>913</v>
      </c>
      <c r="I1005" s="3" t="s">
        <v>909</v>
      </c>
      <c r="J1005" s="3" t="s">
        <v>1922</v>
      </c>
      <c r="K1005" s="3" t="s">
        <v>932</v>
      </c>
      <c r="L1005" s="3" t="s">
        <v>1918</v>
      </c>
      <c r="M1005" s="33" t="s">
        <v>882</v>
      </c>
      <c r="P1005" s="27">
        <v>6.72</v>
      </c>
      <c r="Q1005" s="32" t="s">
        <v>2782</v>
      </c>
      <c r="R1005" s="9" t="s">
        <v>3100</v>
      </c>
      <c r="S1005" s="6" t="s">
        <v>3122</v>
      </c>
      <c r="T1005" s="6" t="s">
        <v>3115</v>
      </c>
      <c r="U1005" s="6" t="s">
        <v>3120</v>
      </c>
      <c r="V1005" s="6" t="s">
        <v>3128</v>
      </c>
      <c r="W1005" s="6" t="s">
        <v>3140</v>
      </c>
      <c r="Y1005" s="33">
        <v>1</v>
      </c>
      <c r="AI1005" s="38">
        <v>1</v>
      </c>
      <c r="AO1005" s="38">
        <v>1</v>
      </c>
      <c r="AW1005" s="33">
        <v>1</v>
      </c>
      <c r="BC1005" s="33">
        <v>1</v>
      </c>
      <c r="BD1005" s="33">
        <v>1</v>
      </c>
    </row>
    <row r="1006" spans="1:56" ht="15" customHeight="1" x14ac:dyDescent="0.35">
      <c r="A1006" s="9">
        <v>1005</v>
      </c>
      <c r="B1006" s="3" t="s">
        <v>273</v>
      </c>
      <c r="C1006" s="3">
        <v>895</v>
      </c>
      <c r="D1006" s="3">
        <v>895</v>
      </c>
      <c r="F1006" s="3" t="s">
        <v>1246</v>
      </c>
      <c r="G1006" s="75" t="s">
        <v>4589</v>
      </c>
      <c r="H1006" s="3" t="s">
        <v>753</v>
      </c>
      <c r="I1006" s="3" t="s">
        <v>904</v>
      </c>
      <c r="J1006" s="3" t="s">
        <v>1922</v>
      </c>
      <c r="K1006" s="3" t="s">
        <v>918</v>
      </c>
      <c r="L1006" s="3" t="s">
        <v>1916</v>
      </c>
      <c r="M1006" s="33" t="s">
        <v>882</v>
      </c>
      <c r="P1006" s="27">
        <v>1.3</v>
      </c>
      <c r="Q1006" s="32" t="s">
        <v>2783</v>
      </c>
      <c r="R1006" s="9" t="s">
        <v>3097</v>
      </c>
      <c r="S1006" s="6" t="s">
        <v>3122</v>
      </c>
      <c r="T1006" s="6" t="s">
        <v>3115</v>
      </c>
      <c r="U1006" s="6" t="s">
        <v>3133</v>
      </c>
      <c r="V1006" s="6" t="s">
        <v>3121</v>
      </c>
      <c r="W1006" s="6" t="s">
        <v>3118</v>
      </c>
      <c r="Y1006" s="33">
        <v>1</v>
      </c>
      <c r="AI1006" s="38">
        <v>1</v>
      </c>
      <c r="AP1006" s="33">
        <v>1</v>
      </c>
      <c r="AV1006" s="38">
        <v>1</v>
      </c>
      <c r="AZ1006" s="38">
        <v>1</v>
      </c>
    </row>
    <row r="1007" spans="1:56" ht="15" customHeight="1" x14ac:dyDescent="0.35">
      <c r="A1007" s="9">
        <v>1006</v>
      </c>
      <c r="B1007" s="3" t="s">
        <v>774</v>
      </c>
      <c r="C1007" s="3">
        <v>896</v>
      </c>
      <c r="D1007" s="3">
        <v>896</v>
      </c>
      <c r="F1007" s="3" t="s">
        <v>1552</v>
      </c>
      <c r="G1007" s="3" t="s">
        <v>1552</v>
      </c>
      <c r="H1007" s="3" t="s">
        <v>1003</v>
      </c>
      <c r="I1007" s="3" t="s">
        <v>909</v>
      </c>
      <c r="J1007" s="3" t="s">
        <v>1922</v>
      </c>
      <c r="K1007" s="3" t="s">
        <v>932</v>
      </c>
      <c r="L1007" s="3" t="s">
        <v>1918</v>
      </c>
      <c r="M1007" s="33" t="s">
        <v>878</v>
      </c>
      <c r="P1007" s="27">
        <v>2.23</v>
      </c>
      <c r="Q1007" s="32" t="s">
        <v>2784</v>
      </c>
      <c r="R1007" s="9" t="s">
        <v>3097</v>
      </c>
      <c r="S1007" s="6" t="s">
        <v>3114</v>
      </c>
      <c r="T1007" s="6" t="s">
        <v>3115</v>
      </c>
      <c r="U1007" s="6" t="s">
        <v>3120</v>
      </c>
      <c r="V1007" s="6" t="s">
        <v>3121</v>
      </c>
      <c r="W1007" s="6" t="s">
        <v>3118</v>
      </c>
      <c r="X1007" s="38">
        <v>1</v>
      </c>
      <c r="AI1007" s="38">
        <v>1</v>
      </c>
      <c r="AO1007" s="38">
        <v>1</v>
      </c>
      <c r="AV1007" s="38">
        <v>1</v>
      </c>
      <c r="AZ1007" s="38">
        <v>1</v>
      </c>
    </row>
    <row r="1008" spans="1:56" ht="15" customHeight="1" x14ac:dyDescent="0.35">
      <c r="A1008" s="9">
        <v>1007</v>
      </c>
      <c r="B1008" s="3" t="s">
        <v>3582</v>
      </c>
      <c r="C1008" s="3">
        <v>439</v>
      </c>
      <c r="D1008" s="3">
        <v>439</v>
      </c>
      <c r="F1008" s="3" t="s">
        <v>265</v>
      </c>
      <c r="G1008" s="6" t="s">
        <v>4291</v>
      </c>
      <c r="H1008" s="3" t="s">
        <v>913</v>
      </c>
      <c r="I1008" s="3" t="s">
        <v>909</v>
      </c>
      <c r="J1008" s="3" t="s">
        <v>1922</v>
      </c>
      <c r="K1008" s="3" t="s">
        <v>985</v>
      </c>
      <c r="L1008" s="3" t="s">
        <v>1916</v>
      </c>
      <c r="M1008" s="33" t="s">
        <v>882</v>
      </c>
      <c r="P1008" s="27">
        <v>1.98</v>
      </c>
      <c r="Q1008" s="32" t="s">
        <v>2785</v>
      </c>
      <c r="R1008" s="9" t="s">
        <v>3100</v>
      </c>
      <c r="S1008" s="6" t="s">
        <v>3122</v>
      </c>
      <c r="T1008" s="6" t="s">
        <v>3115</v>
      </c>
      <c r="U1008" s="6" t="s">
        <v>3120</v>
      </c>
      <c r="V1008" s="6" t="s">
        <v>3128</v>
      </c>
      <c r="W1008" s="6" t="s">
        <v>3140</v>
      </c>
      <c r="Y1008" s="33">
        <v>1</v>
      </c>
      <c r="AI1008" s="38">
        <v>1</v>
      </c>
      <c r="AO1008" s="38">
        <v>1</v>
      </c>
      <c r="AW1008" s="33">
        <v>1</v>
      </c>
      <c r="BC1008" s="33">
        <v>1</v>
      </c>
      <c r="BD1008" s="33">
        <v>1</v>
      </c>
    </row>
    <row r="1009" spans="1:56" ht="15" customHeight="1" x14ac:dyDescent="0.35">
      <c r="A1009" s="9">
        <v>1008</v>
      </c>
      <c r="B1009" s="88" t="s">
        <v>3581</v>
      </c>
      <c r="C1009" s="3">
        <v>897</v>
      </c>
      <c r="D1009" s="3">
        <v>897</v>
      </c>
      <c r="F1009" s="85" t="s">
        <v>3580</v>
      </c>
      <c r="G1009" s="6" t="s">
        <v>4590</v>
      </c>
      <c r="H1009" s="3" t="s">
        <v>913</v>
      </c>
      <c r="I1009" s="3" t="s">
        <v>909</v>
      </c>
      <c r="J1009" s="3" t="s">
        <v>1922</v>
      </c>
      <c r="K1009" s="3" t="s">
        <v>932</v>
      </c>
      <c r="L1009" s="3" t="s">
        <v>1918</v>
      </c>
      <c r="M1009" s="33" t="s">
        <v>882</v>
      </c>
      <c r="P1009" s="27">
        <v>1.98</v>
      </c>
      <c r="Q1009" s="32" t="s">
        <v>2785</v>
      </c>
      <c r="R1009" s="9" t="s">
        <v>3100</v>
      </c>
      <c r="S1009" s="6" t="s">
        <v>3122</v>
      </c>
      <c r="T1009" s="6" t="s">
        <v>3115</v>
      </c>
      <c r="U1009" s="6" t="s">
        <v>3120</v>
      </c>
      <c r="V1009" s="6" t="s">
        <v>3128</v>
      </c>
      <c r="W1009" s="6" t="s">
        <v>3140</v>
      </c>
      <c r="Y1009" s="33">
        <v>1</v>
      </c>
      <c r="AI1009" s="38">
        <v>1</v>
      </c>
      <c r="AO1009" s="38">
        <v>1</v>
      </c>
      <c r="AW1009" s="33">
        <v>1</v>
      </c>
      <c r="BC1009" s="33">
        <v>1</v>
      </c>
      <c r="BD1009" s="33">
        <v>1</v>
      </c>
    </row>
    <row r="1010" spans="1:56" ht="15" customHeight="1" x14ac:dyDescent="0.35">
      <c r="A1010" s="9">
        <v>1009</v>
      </c>
      <c r="B1010" s="3" t="s">
        <v>1859</v>
      </c>
      <c r="C1010" s="3">
        <v>713</v>
      </c>
      <c r="D1010" s="3">
        <v>713</v>
      </c>
      <c r="Q1010" s="32"/>
      <c r="R1010" s="9"/>
      <c r="S1010" s="6" t="s">
        <v>3132</v>
      </c>
      <c r="T1010" s="6" t="s">
        <v>3132</v>
      </c>
      <c r="U1010" s="6" t="s">
        <v>3132</v>
      </c>
      <c r="V1010" s="6" t="s">
        <v>3132</v>
      </c>
      <c r="W1010" s="6" t="s">
        <v>3132</v>
      </c>
    </row>
    <row r="1011" spans="1:56" ht="15" customHeight="1" x14ac:dyDescent="0.35">
      <c r="A1011" s="9">
        <v>1010</v>
      </c>
      <c r="B1011" s="3" t="s">
        <v>793</v>
      </c>
      <c r="C1011" s="3">
        <v>899</v>
      </c>
      <c r="D1011" s="3">
        <v>899</v>
      </c>
      <c r="F1011" s="3" t="s">
        <v>383</v>
      </c>
      <c r="G1011" s="75" t="s">
        <v>4591</v>
      </c>
      <c r="H1011" s="3" t="s">
        <v>1034</v>
      </c>
      <c r="I1011" s="3" t="s">
        <v>702</v>
      </c>
      <c r="J1011" s="3" t="s">
        <v>1922</v>
      </c>
      <c r="K1011" s="3" t="s">
        <v>932</v>
      </c>
      <c r="L1011" s="3" t="s">
        <v>1918</v>
      </c>
      <c r="M1011" s="33" t="s">
        <v>878</v>
      </c>
      <c r="P1011" s="27">
        <v>6.37</v>
      </c>
      <c r="Q1011" s="32" t="s">
        <v>2786</v>
      </c>
      <c r="R1011" s="9" t="s">
        <v>3097</v>
      </c>
      <c r="S1011" s="6" t="s">
        <v>3114</v>
      </c>
      <c r="T1011" s="6" t="s">
        <v>3115</v>
      </c>
      <c r="U1011" s="6" t="s">
        <v>3133</v>
      </c>
      <c r="V1011" s="6" t="s">
        <v>3121</v>
      </c>
      <c r="W1011" s="6" t="s">
        <v>3118</v>
      </c>
      <c r="X1011" s="38">
        <v>1</v>
      </c>
      <c r="AI1011" s="38">
        <v>1</v>
      </c>
      <c r="AP1011" s="33">
        <v>1</v>
      </c>
      <c r="AV1011" s="38">
        <v>1</v>
      </c>
      <c r="AZ1011" s="38">
        <v>1</v>
      </c>
    </row>
    <row r="1012" spans="1:56" ht="15" customHeight="1" x14ac:dyDescent="0.35">
      <c r="A1012" s="9">
        <v>1011</v>
      </c>
      <c r="B1012" s="3" t="s">
        <v>2008</v>
      </c>
      <c r="C1012" s="3">
        <v>19</v>
      </c>
      <c r="D1012" s="3">
        <v>19</v>
      </c>
      <c r="Q1012" s="32"/>
      <c r="R1012" s="9"/>
      <c r="S1012" s="6" t="s">
        <v>3132</v>
      </c>
      <c r="T1012" s="6" t="s">
        <v>3132</v>
      </c>
      <c r="U1012" s="6" t="s">
        <v>3132</v>
      </c>
      <c r="V1012" s="6" t="s">
        <v>3132</v>
      </c>
      <c r="W1012" s="6" t="s">
        <v>3132</v>
      </c>
    </row>
    <row r="1013" spans="1:56" ht="15" customHeight="1" x14ac:dyDescent="0.35">
      <c r="A1013" s="9">
        <v>1012</v>
      </c>
      <c r="B1013" s="3" t="s">
        <v>794</v>
      </c>
      <c r="C1013" s="3">
        <v>901</v>
      </c>
      <c r="D1013" s="3">
        <v>901</v>
      </c>
      <c r="F1013" s="3" t="s">
        <v>410</v>
      </c>
      <c r="G1013" s="3" t="s">
        <v>410</v>
      </c>
      <c r="H1013" s="3" t="s">
        <v>1106</v>
      </c>
      <c r="I1013" s="3" t="s">
        <v>909</v>
      </c>
      <c r="J1013" s="3" t="s">
        <v>1922</v>
      </c>
      <c r="K1013" s="3" t="s">
        <v>932</v>
      </c>
      <c r="L1013" s="3" t="s">
        <v>1918</v>
      </c>
      <c r="M1013" s="33" t="s">
        <v>903</v>
      </c>
      <c r="P1013" s="27">
        <v>1.6</v>
      </c>
      <c r="Q1013" s="32" t="s">
        <v>2787</v>
      </c>
      <c r="R1013" s="9" t="s">
        <v>3102</v>
      </c>
      <c r="S1013" s="6" t="s">
        <v>3138</v>
      </c>
      <c r="T1013" s="6" t="s">
        <v>3115</v>
      </c>
      <c r="U1013" s="6" t="s">
        <v>3120</v>
      </c>
      <c r="V1013" s="6" t="s">
        <v>3125</v>
      </c>
      <c r="W1013" s="6" t="s">
        <v>3140</v>
      </c>
      <c r="AA1013" s="33">
        <v>1</v>
      </c>
      <c r="AI1013" s="38">
        <v>1</v>
      </c>
      <c r="AO1013" s="38">
        <v>1</v>
      </c>
      <c r="AV1013" s="38">
        <v>1</v>
      </c>
      <c r="AW1013" s="33">
        <v>1</v>
      </c>
      <c r="AX1013" s="33">
        <v>1</v>
      </c>
      <c r="BC1013" s="33">
        <v>1</v>
      </c>
      <c r="BD1013" s="33">
        <v>1</v>
      </c>
    </row>
    <row r="1014" spans="1:56" ht="15" customHeight="1" x14ac:dyDescent="0.35">
      <c r="A1014" s="9">
        <v>1013</v>
      </c>
      <c r="B1014" s="3" t="s">
        <v>1860</v>
      </c>
      <c r="C1014" s="3">
        <v>603</v>
      </c>
      <c r="D1014" s="3">
        <v>603</v>
      </c>
      <c r="Q1014" s="32"/>
      <c r="R1014" s="9"/>
      <c r="S1014" s="6" t="s">
        <v>3132</v>
      </c>
      <c r="T1014" s="6" t="s">
        <v>3132</v>
      </c>
      <c r="U1014" s="6" t="s">
        <v>3132</v>
      </c>
      <c r="V1014" s="6" t="s">
        <v>3132</v>
      </c>
      <c r="W1014" s="6" t="s">
        <v>3132</v>
      </c>
    </row>
    <row r="1015" spans="1:56" ht="15" customHeight="1" x14ac:dyDescent="0.35">
      <c r="A1015" s="9">
        <v>1014</v>
      </c>
      <c r="B1015" s="3" t="s">
        <v>795</v>
      </c>
      <c r="C1015" s="3">
        <v>903</v>
      </c>
      <c r="D1015" s="3">
        <v>903</v>
      </c>
      <c r="F1015" s="3" t="s">
        <v>2009</v>
      </c>
      <c r="G1015" s="3" t="s">
        <v>2009</v>
      </c>
      <c r="H1015" s="3" t="s">
        <v>1369</v>
      </c>
      <c r="I1015" s="3" t="s">
        <v>904</v>
      </c>
      <c r="J1015" s="3" t="s">
        <v>1922</v>
      </c>
      <c r="K1015" s="3" t="s">
        <v>918</v>
      </c>
      <c r="L1015" s="3" t="s">
        <v>1916</v>
      </c>
      <c r="M1015" s="33" t="s">
        <v>878</v>
      </c>
      <c r="P1015" s="27">
        <v>0.77</v>
      </c>
      <c r="Q1015" s="32" t="s">
        <v>2788</v>
      </c>
      <c r="R1015" s="9" t="s">
        <v>3097</v>
      </c>
      <c r="S1015" s="6" t="s">
        <v>3114</v>
      </c>
      <c r="T1015" s="6" t="s">
        <v>3115</v>
      </c>
      <c r="U1015" s="6" t="s">
        <v>3133</v>
      </c>
      <c r="V1015" s="6" t="s">
        <v>3121</v>
      </c>
      <c r="W1015" s="6" t="s">
        <v>3137</v>
      </c>
      <c r="X1015" s="38">
        <v>1</v>
      </c>
      <c r="AI1015" s="38">
        <v>1</v>
      </c>
      <c r="AP1015" s="33">
        <v>1</v>
      </c>
      <c r="AV1015" s="38">
        <v>1</v>
      </c>
      <c r="AZ1015" s="38">
        <v>1</v>
      </c>
      <c r="BC1015" s="33">
        <v>1</v>
      </c>
    </row>
    <row r="1016" spans="1:56" ht="15" customHeight="1" x14ac:dyDescent="0.35">
      <c r="A1016" s="9">
        <v>1015</v>
      </c>
      <c r="B1016" s="3" t="s">
        <v>796</v>
      </c>
      <c r="C1016" s="3">
        <v>904</v>
      </c>
      <c r="D1016" s="3">
        <v>904</v>
      </c>
      <c r="F1016" s="3" t="s">
        <v>396</v>
      </c>
      <c r="G1016" s="75" t="s">
        <v>4592</v>
      </c>
      <c r="H1016" s="3" t="s">
        <v>1034</v>
      </c>
      <c r="I1016" s="3" t="s">
        <v>702</v>
      </c>
      <c r="J1016" s="3" t="s">
        <v>1922</v>
      </c>
      <c r="K1016" s="3" t="s">
        <v>918</v>
      </c>
      <c r="L1016" s="3" t="s">
        <v>1916</v>
      </c>
      <c r="M1016" s="33" t="s">
        <v>878</v>
      </c>
      <c r="P1016" s="27">
        <v>5.66</v>
      </c>
      <c r="Q1016" s="32" t="s">
        <v>2789</v>
      </c>
      <c r="R1016" s="9" t="s">
        <v>3097</v>
      </c>
      <c r="S1016" s="6" t="s">
        <v>3114</v>
      </c>
      <c r="T1016" s="6" t="s">
        <v>3115</v>
      </c>
      <c r="U1016" s="6" t="s">
        <v>3133</v>
      </c>
      <c r="V1016" s="6" t="s">
        <v>3121</v>
      </c>
      <c r="W1016" s="6" t="s">
        <v>3179</v>
      </c>
      <c r="X1016" s="38">
        <v>1</v>
      </c>
      <c r="AI1016" s="38">
        <v>1</v>
      </c>
      <c r="AP1016" s="33">
        <v>1</v>
      </c>
      <c r="AV1016" s="38">
        <v>1</v>
      </c>
      <c r="BB1016" s="39">
        <v>1</v>
      </c>
    </row>
    <row r="1017" spans="1:56" ht="15" customHeight="1" x14ac:dyDescent="0.35">
      <c r="A1017" s="9">
        <v>1016</v>
      </c>
      <c r="B1017" s="3" t="s">
        <v>797</v>
      </c>
      <c r="C1017" s="3">
        <v>905</v>
      </c>
      <c r="D1017" s="3">
        <v>905</v>
      </c>
      <c r="F1017" s="3" t="s">
        <v>805</v>
      </c>
      <c r="G1017" s="6" t="s">
        <v>4593</v>
      </c>
      <c r="H1017" s="3" t="s">
        <v>1205</v>
      </c>
      <c r="I1017" s="3" t="s">
        <v>909</v>
      </c>
      <c r="J1017" s="3" t="s">
        <v>1922</v>
      </c>
      <c r="K1017" s="3" t="s">
        <v>932</v>
      </c>
      <c r="L1017" s="3" t="s">
        <v>1918</v>
      </c>
      <c r="M1017" s="33" t="s">
        <v>882</v>
      </c>
      <c r="P1017" s="27">
        <v>4.54</v>
      </c>
      <c r="Q1017" s="32" t="s">
        <v>2790</v>
      </c>
      <c r="R1017" s="9" t="s">
        <v>3097</v>
      </c>
      <c r="S1017" s="6" t="s">
        <v>3122</v>
      </c>
      <c r="T1017" s="6" t="s">
        <v>3115</v>
      </c>
      <c r="U1017" s="6" t="s">
        <v>3120</v>
      </c>
      <c r="V1017" s="6" t="s">
        <v>3121</v>
      </c>
      <c r="W1017" s="6" t="s">
        <v>3118</v>
      </c>
      <c r="Y1017" s="33">
        <v>1</v>
      </c>
      <c r="AI1017" s="38">
        <v>1</v>
      </c>
      <c r="AO1017" s="38">
        <v>1</v>
      </c>
      <c r="AV1017" s="38">
        <v>1</v>
      </c>
      <c r="AZ1017" s="38">
        <v>1</v>
      </c>
    </row>
    <row r="1018" spans="1:56" ht="16.5" customHeight="1" x14ac:dyDescent="0.35">
      <c r="A1018" s="9">
        <v>1017</v>
      </c>
      <c r="B1018" s="3" t="s">
        <v>798</v>
      </c>
      <c r="C1018" s="3">
        <v>906</v>
      </c>
      <c r="D1018" s="3">
        <v>906</v>
      </c>
      <c r="E1018" s="6" t="s">
        <v>2028</v>
      </c>
      <c r="F1018" s="3" t="s">
        <v>1580</v>
      </c>
      <c r="G1018" s="3" t="s">
        <v>1580</v>
      </c>
      <c r="H1018" s="3" t="s">
        <v>974</v>
      </c>
      <c r="I1018" s="3" t="s">
        <v>881</v>
      </c>
      <c r="J1018" s="3" t="s">
        <v>1922</v>
      </c>
      <c r="K1018" s="3" t="s">
        <v>1150</v>
      </c>
      <c r="L1018" s="3" t="s">
        <v>1917</v>
      </c>
      <c r="M1018" s="33" t="s">
        <v>878</v>
      </c>
      <c r="P1018" s="27">
        <f>1.69+0.72+0.74+0.86+1.75</f>
        <v>5.7600000000000007</v>
      </c>
      <c r="Q1018" s="32" t="s">
        <v>2791</v>
      </c>
      <c r="R1018" s="9" t="s">
        <v>3098</v>
      </c>
      <c r="S1018" s="6" t="s">
        <v>3114</v>
      </c>
      <c r="T1018" s="6" t="s">
        <v>3115</v>
      </c>
      <c r="U1018" s="6" t="s">
        <v>3116</v>
      </c>
      <c r="V1018" s="6" t="s">
        <v>3121</v>
      </c>
      <c r="W1018" s="6" t="s">
        <v>3118</v>
      </c>
      <c r="X1018" s="38">
        <v>1</v>
      </c>
      <c r="AI1018" s="38">
        <v>1</v>
      </c>
      <c r="AR1018" s="33">
        <v>1</v>
      </c>
      <c r="AV1018" s="38">
        <v>1</v>
      </c>
      <c r="AZ1018" s="38">
        <v>1</v>
      </c>
    </row>
    <row r="1019" spans="1:56" ht="16.5" customHeight="1" x14ac:dyDescent="0.35">
      <c r="A1019" s="9">
        <v>1018</v>
      </c>
      <c r="D1019" s="3">
        <v>906</v>
      </c>
      <c r="E1019" s="6" t="s">
        <v>2029</v>
      </c>
      <c r="F1019" s="3" t="s">
        <v>1580</v>
      </c>
      <c r="G1019" s="3" t="s">
        <v>1580</v>
      </c>
      <c r="H1019" s="3" t="s">
        <v>974</v>
      </c>
      <c r="I1019" s="3" t="s">
        <v>881</v>
      </c>
      <c r="J1019" s="3" t="s">
        <v>1922</v>
      </c>
      <c r="Q1019" s="32" t="s">
        <v>2792</v>
      </c>
      <c r="R1019" s="9" t="s">
        <v>3097</v>
      </c>
      <c r="S1019" s="6" t="s">
        <v>3114</v>
      </c>
      <c r="T1019" s="6" t="s">
        <v>3115</v>
      </c>
      <c r="U1019" s="6" t="s">
        <v>3120</v>
      </c>
      <c r="V1019" s="6" t="s">
        <v>3121</v>
      </c>
      <c r="W1019" s="6" t="s">
        <v>3118</v>
      </c>
      <c r="X1019" s="38">
        <v>1</v>
      </c>
      <c r="AI1019" s="38">
        <v>1</v>
      </c>
      <c r="AO1019" s="38">
        <v>1</v>
      </c>
      <c r="AV1019" s="38">
        <v>1</v>
      </c>
      <c r="AZ1019" s="38">
        <v>1</v>
      </c>
    </row>
    <row r="1020" spans="1:56" ht="15" customHeight="1" x14ac:dyDescent="0.35">
      <c r="A1020" s="9">
        <v>1019</v>
      </c>
      <c r="B1020" s="3" t="s">
        <v>799</v>
      </c>
      <c r="C1020" s="3">
        <v>907</v>
      </c>
      <c r="D1020" s="3">
        <v>907</v>
      </c>
      <c r="E1020" s="6" t="s">
        <v>2028</v>
      </c>
      <c r="F1020" s="3" t="s">
        <v>1581</v>
      </c>
      <c r="G1020" s="3" t="s">
        <v>1581</v>
      </c>
      <c r="H1020" s="3" t="s">
        <v>974</v>
      </c>
      <c r="I1020" s="3" t="s">
        <v>881</v>
      </c>
      <c r="J1020" s="3" t="s">
        <v>1922</v>
      </c>
      <c r="K1020" s="3" t="s">
        <v>1150</v>
      </c>
      <c r="L1020" s="3" t="s">
        <v>1917</v>
      </c>
      <c r="M1020" s="33" t="s">
        <v>878</v>
      </c>
      <c r="Q1020" s="32" t="s">
        <v>2793</v>
      </c>
      <c r="R1020" s="9" t="s">
        <v>3098</v>
      </c>
      <c r="S1020" s="6" t="s">
        <v>3114</v>
      </c>
      <c r="T1020" s="6" t="s">
        <v>3115</v>
      </c>
      <c r="U1020" s="6" t="s">
        <v>3116</v>
      </c>
      <c r="V1020" s="6" t="s">
        <v>3121</v>
      </c>
      <c r="W1020" s="6" t="s">
        <v>3118</v>
      </c>
      <c r="X1020" s="38">
        <v>1</v>
      </c>
      <c r="AI1020" s="38">
        <v>1</v>
      </c>
      <c r="AR1020" s="33">
        <v>1</v>
      </c>
      <c r="AV1020" s="38">
        <v>1</v>
      </c>
      <c r="AZ1020" s="38">
        <v>1</v>
      </c>
    </row>
    <row r="1021" spans="1:56" ht="15" customHeight="1" x14ac:dyDescent="0.35">
      <c r="A1021" s="9">
        <v>1020</v>
      </c>
      <c r="D1021" s="3">
        <v>907</v>
      </c>
      <c r="E1021" s="6" t="s">
        <v>2029</v>
      </c>
      <c r="F1021" s="3" t="s">
        <v>1581</v>
      </c>
      <c r="G1021" s="3" t="s">
        <v>1581</v>
      </c>
      <c r="H1021" s="3" t="s">
        <v>974</v>
      </c>
      <c r="I1021" s="3" t="s">
        <v>881</v>
      </c>
      <c r="J1021" s="3" t="s">
        <v>1922</v>
      </c>
      <c r="P1021" s="27">
        <f>4.45+0.63+0.51+0.59+2.11</f>
        <v>8.2899999999999991</v>
      </c>
      <c r="Q1021" s="32" t="s">
        <v>2794</v>
      </c>
      <c r="R1021" s="9" t="s">
        <v>3097</v>
      </c>
      <c r="S1021" s="6" t="s">
        <v>3114</v>
      </c>
      <c r="T1021" s="6" t="s">
        <v>3115</v>
      </c>
      <c r="U1021" s="6" t="s">
        <v>3120</v>
      </c>
      <c r="V1021" s="6" t="s">
        <v>3121</v>
      </c>
      <c r="W1021" s="6" t="s">
        <v>3118</v>
      </c>
      <c r="X1021" s="38">
        <v>1</v>
      </c>
      <c r="AI1021" s="38">
        <v>1</v>
      </c>
      <c r="AO1021" s="38">
        <v>1</v>
      </c>
      <c r="AV1021" s="38">
        <v>1</v>
      </c>
      <c r="AZ1021" s="38">
        <v>1</v>
      </c>
    </row>
    <row r="1022" spans="1:56" ht="15" customHeight="1" x14ac:dyDescent="0.35">
      <c r="A1022" s="9">
        <v>1021</v>
      </c>
      <c r="B1022" s="3" t="s">
        <v>3584</v>
      </c>
      <c r="C1022" s="3">
        <v>259</v>
      </c>
      <c r="D1022" s="3">
        <v>259</v>
      </c>
      <c r="F1022" s="3" t="s">
        <v>32</v>
      </c>
      <c r="G1022" s="6" t="s">
        <v>4340</v>
      </c>
      <c r="H1022" s="3" t="s">
        <v>913</v>
      </c>
      <c r="I1022" s="3" t="s">
        <v>909</v>
      </c>
      <c r="J1022" s="3" t="s">
        <v>1922</v>
      </c>
      <c r="K1022" s="3" t="s">
        <v>932</v>
      </c>
      <c r="L1022" s="3" t="s">
        <v>1918</v>
      </c>
      <c r="M1022" s="33" t="s">
        <v>882</v>
      </c>
      <c r="P1022" s="27">
        <v>2.68</v>
      </c>
      <c r="Q1022" s="32" t="s">
        <v>2795</v>
      </c>
      <c r="R1022" s="9" t="s">
        <v>3100</v>
      </c>
      <c r="S1022" s="6" t="s">
        <v>3122</v>
      </c>
      <c r="T1022" s="6" t="s">
        <v>3115</v>
      </c>
      <c r="U1022" s="6" t="s">
        <v>3120</v>
      </c>
      <c r="V1022" s="6" t="s">
        <v>3128</v>
      </c>
      <c r="W1022" s="6" t="s">
        <v>3140</v>
      </c>
      <c r="Y1022" s="33">
        <v>1</v>
      </c>
      <c r="AI1022" s="38">
        <v>1</v>
      </c>
      <c r="AO1022" s="38">
        <v>1</v>
      </c>
      <c r="AW1022" s="33">
        <v>1</v>
      </c>
      <c r="BC1022" s="33">
        <v>1</v>
      </c>
      <c r="BD1022" s="33">
        <v>1</v>
      </c>
    </row>
    <row r="1023" spans="1:56" ht="15" customHeight="1" x14ac:dyDescent="0.35">
      <c r="A1023" s="9">
        <v>1022</v>
      </c>
      <c r="B1023" s="3" t="s">
        <v>712</v>
      </c>
      <c r="C1023" s="3">
        <v>171</v>
      </c>
      <c r="D1023" s="3">
        <v>171</v>
      </c>
      <c r="Q1023" s="32"/>
      <c r="R1023" s="9"/>
      <c r="S1023" s="6" t="s">
        <v>3132</v>
      </c>
      <c r="T1023" s="6" t="s">
        <v>3132</v>
      </c>
      <c r="U1023" s="6" t="s">
        <v>3132</v>
      </c>
      <c r="V1023" s="6" t="s">
        <v>3132</v>
      </c>
      <c r="W1023" s="6" t="s">
        <v>3132</v>
      </c>
    </row>
    <row r="1024" spans="1:56" ht="15" customHeight="1" x14ac:dyDescent="0.35">
      <c r="A1024" s="9">
        <v>1023</v>
      </c>
      <c r="B1024" s="3" t="s">
        <v>1861</v>
      </c>
      <c r="C1024" s="3">
        <v>234</v>
      </c>
      <c r="D1024" s="3">
        <v>234</v>
      </c>
      <c r="Q1024" s="32"/>
      <c r="R1024" s="9"/>
      <c r="S1024" s="6" t="s">
        <v>3132</v>
      </c>
      <c r="T1024" s="6" t="s">
        <v>3132</v>
      </c>
      <c r="U1024" s="6" t="s">
        <v>3132</v>
      </c>
      <c r="V1024" s="6" t="s">
        <v>3132</v>
      </c>
      <c r="W1024" s="6" t="s">
        <v>3132</v>
      </c>
    </row>
    <row r="1025" spans="1:56" ht="15" customHeight="1" x14ac:dyDescent="0.35">
      <c r="A1025" s="9">
        <v>1024</v>
      </c>
      <c r="B1025" s="3" t="s">
        <v>2010</v>
      </c>
      <c r="C1025" s="3">
        <v>718</v>
      </c>
      <c r="D1025" s="3">
        <v>718</v>
      </c>
      <c r="G1025" s="6"/>
      <c r="Q1025" s="32"/>
      <c r="R1025" s="9"/>
      <c r="S1025" s="6" t="s">
        <v>3132</v>
      </c>
      <c r="T1025" s="6" t="s">
        <v>3132</v>
      </c>
      <c r="U1025" s="6" t="s">
        <v>3132</v>
      </c>
      <c r="V1025" s="6" t="s">
        <v>3132</v>
      </c>
      <c r="W1025" s="6" t="s">
        <v>3132</v>
      </c>
    </row>
    <row r="1026" spans="1:56" ht="15" customHeight="1" x14ac:dyDescent="0.35">
      <c r="A1026" s="9">
        <v>1025</v>
      </c>
      <c r="B1026" s="3" t="s">
        <v>801</v>
      </c>
      <c r="C1026" s="3">
        <v>912</v>
      </c>
      <c r="D1026" s="3">
        <v>912</v>
      </c>
      <c r="F1026" s="3" t="s">
        <v>776</v>
      </c>
      <c r="G1026" s="75" t="s">
        <v>4594</v>
      </c>
      <c r="H1026" s="3" t="s">
        <v>905</v>
      </c>
      <c r="I1026" s="3" t="s">
        <v>904</v>
      </c>
      <c r="J1026" s="3" t="s">
        <v>1922</v>
      </c>
      <c r="K1026" s="3" t="s">
        <v>932</v>
      </c>
      <c r="L1026" s="3" t="s">
        <v>1918</v>
      </c>
      <c r="M1026" s="33" t="s">
        <v>878</v>
      </c>
      <c r="N1026" s="27">
        <v>1.43</v>
      </c>
      <c r="P1026" s="27">
        <v>1.43</v>
      </c>
      <c r="Q1026" s="32" t="s">
        <v>2796</v>
      </c>
      <c r="R1026" s="9" t="s">
        <v>3097</v>
      </c>
      <c r="S1026" s="6" t="s">
        <v>3114</v>
      </c>
      <c r="T1026" s="6" t="s">
        <v>3115</v>
      </c>
      <c r="U1026" s="6" t="s">
        <v>3133</v>
      </c>
      <c r="V1026" s="6" t="s">
        <v>3121</v>
      </c>
      <c r="W1026" s="6" t="s">
        <v>3137</v>
      </c>
      <c r="X1026" s="38">
        <v>1</v>
      </c>
      <c r="AI1026" s="38">
        <v>1</v>
      </c>
      <c r="AP1026" s="33">
        <v>1</v>
      </c>
      <c r="AV1026" s="38">
        <v>1</v>
      </c>
      <c r="AZ1026" s="38">
        <v>1</v>
      </c>
      <c r="BC1026" s="33">
        <v>1</v>
      </c>
    </row>
    <row r="1027" spans="1:56" ht="15" customHeight="1" x14ac:dyDescent="0.35">
      <c r="A1027" s="9">
        <v>1026</v>
      </c>
      <c r="B1027" s="3" t="s">
        <v>802</v>
      </c>
      <c r="C1027" s="3">
        <v>913</v>
      </c>
      <c r="D1027" s="3">
        <v>913</v>
      </c>
      <c r="F1027" s="3" t="s">
        <v>1563</v>
      </c>
      <c r="G1027" s="3" t="s">
        <v>1563</v>
      </c>
      <c r="H1027" s="3" t="s">
        <v>1159</v>
      </c>
      <c r="I1027" s="3" t="s">
        <v>702</v>
      </c>
      <c r="J1027" s="3" t="s">
        <v>1922</v>
      </c>
      <c r="K1027" s="3" t="s">
        <v>918</v>
      </c>
      <c r="L1027" s="3" t="s">
        <v>1916</v>
      </c>
      <c r="M1027" s="33" t="s">
        <v>878</v>
      </c>
      <c r="P1027" s="27">
        <v>3.33</v>
      </c>
      <c r="Q1027" s="32" t="s">
        <v>2797</v>
      </c>
      <c r="R1027" s="9" t="s">
        <v>3097</v>
      </c>
      <c r="S1027" s="6" t="s">
        <v>3114</v>
      </c>
      <c r="T1027" s="6" t="s">
        <v>3115</v>
      </c>
      <c r="U1027" s="6" t="s">
        <v>3133</v>
      </c>
      <c r="V1027" s="6" t="s">
        <v>3121</v>
      </c>
      <c r="W1027" s="6" t="s">
        <v>3118</v>
      </c>
      <c r="X1027" s="38">
        <v>1</v>
      </c>
      <c r="AI1027" s="38">
        <v>1</v>
      </c>
      <c r="AP1027" s="38">
        <v>1</v>
      </c>
      <c r="AV1027" s="38">
        <v>1</v>
      </c>
      <c r="AZ1027" s="38">
        <v>1</v>
      </c>
    </row>
    <row r="1028" spans="1:56" ht="15" customHeight="1" x14ac:dyDescent="0.35">
      <c r="A1028" s="9">
        <v>1027</v>
      </c>
      <c r="B1028" s="3" t="s">
        <v>3597</v>
      </c>
      <c r="C1028" s="3">
        <v>914</v>
      </c>
      <c r="D1028" s="3">
        <v>914</v>
      </c>
      <c r="F1028" s="43" t="s">
        <v>3534</v>
      </c>
      <c r="G1028" s="6" t="s">
        <v>4595</v>
      </c>
      <c r="H1028" s="3" t="s">
        <v>913</v>
      </c>
      <c r="I1028" s="3" t="s">
        <v>909</v>
      </c>
      <c r="J1028" s="3" t="s">
        <v>1922</v>
      </c>
      <c r="K1028" s="3" t="s">
        <v>932</v>
      </c>
      <c r="L1028" s="3" t="s">
        <v>1918</v>
      </c>
      <c r="M1028" s="33" t="s">
        <v>882</v>
      </c>
      <c r="P1028" s="27">
        <v>2.4500000000000002</v>
      </c>
      <c r="Q1028" s="32" t="s">
        <v>2798</v>
      </c>
      <c r="R1028" s="9" t="s">
        <v>3100</v>
      </c>
      <c r="S1028" s="6" t="s">
        <v>3122</v>
      </c>
      <c r="T1028" s="6" t="s">
        <v>3115</v>
      </c>
      <c r="U1028" s="6" t="s">
        <v>3120</v>
      </c>
      <c r="V1028" s="6" t="s">
        <v>3128</v>
      </c>
      <c r="W1028" s="6" t="s">
        <v>3140</v>
      </c>
      <c r="Y1028" s="33">
        <v>1</v>
      </c>
      <c r="AI1028" s="38">
        <v>1</v>
      </c>
      <c r="AO1028" s="38">
        <v>1</v>
      </c>
      <c r="AW1028" s="33">
        <v>1</v>
      </c>
      <c r="BC1028" s="33">
        <v>1</v>
      </c>
      <c r="BD1028" s="33">
        <v>1</v>
      </c>
    </row>
    <row r="1029" spans="1:56" ht="15" customHeight="1" x14ac:dyDescent="0.35">
      <c r="A1029" s="9">
        <v>1028</v>
      </c>
      <c r="B1029" s="3" t="s">
        <v>1862</v>
      </c>
      <c r="C1029" s="3">
        <v>133</v>
      </c>
      <c r="D1029" s="3">
        <v>133</v>
      </c>
      <c r="Q1029" s="32"/>
      <c r="R1029" s="9"/>
      <c r="S1029" s="6" t="s">
        <v>3132</v>
      </c>
      <c r="T1029" s="6" t="s">
        <v>3132</v>
      </c>
      <c r="U1029" s="6" t="s">
        <v>3132</v>
      </c>
      <c r="V1029" s="6" t="s">
        <v>3132</v>
      </c>
      <c r="W1029" s="6" t="s">
        <v>3132</v>
      </c>
    </row>
    <row r="1030" spans="1:56" ht="15" customHeight="1" x14ac:dyDescent="0.35">
      <c r="A1030" s="9">
        <v>1029</v>
      </c>
      <c r="B1030" s="3" t="s">
        <v>2011</v>
      </c>
      <c r="C1030" s="3">
        <v>852</v>
      </c>
      <c r="D1030" s="3">
        <v>852</v>
      </c>
      <c r="G1030" s="6"/>
      <c r="Q1030" s="32"/>
      <c r="R1030" s="9"/>
      <c r="S1030" s="6" t="s">
        <v>3132</v>
      </c>
      <c r="T1030" s="6" t="s">
        <v>3132</v>
      </c>
      <c r="U1030" s="6" t="s">
        <v>3132</v>
      </c>
      <c r="V1030" s="6" t="s">
        <v>3132</v>
      </c>
      <c r="W1030" s="6" t="s">
        <v>3132</v>
      </c>
    </row>
    <row r="1031" spans="1:56" ht="15" customHeight="1" x14ac:dyDescent="0.35">
      <c r="A1031" s="9">
        <v>1030</v>
      </c>
      <c r="B1031" s="3" t="s">
        <v>1863</v>
      </c>
      <c r="C1031" s="3">
        <v>860</v>
      </c>
      <c r="D1031" s="3">
        <v>860</v>
      </c>
      <c r="Q1031" s="32"/>
      <c r="R1031" s="9"/>
      <c r="S1031" s="6" t="s">
        <v>3132</v>
      </c>
      <c r="T1031" s="6" t="s">
        <v>3132</v>
      </c>
      <c r="U1031" s="6" t="s">
        <v>3132</v>
      </c>
      <c r="V1031" s="6" t="s">
        <v>3132</v>
      </c>
      <c r="W1031" s="6" t="s">
        <v>3132</v>
      </c>
    </row>
    <row r="1032" spans="1:56" ht="15" customHeight="1" x14ac:dyDescent="0.35">
      <c r="A1032" s="9">
        <v>1031</v>
      </c>
      <c r="B1032" s="3" t="s">
        <v>1053</v>
      </c>
      <c r="C1032" s="3">
        <v>918</v>
      </c>
      <c r="D1032" s="3">
        <v>918</v>
      </c>
      <c r="E1032" s="6" t="s">
        <v>2028</v>
      </c>
      <c r="F1032" s="3" t="s">
        <v>3759</v>
      </c>
      <c r="G1032" s="75" t="s">
        <v>3759</v>
      </c>
      <c r="H1032" s="3" t="s">
        <v>1055</v>
      </c>
      <c r="I1032" s="3" t="s">
        <v>881</v>
      </c>
      <c r="J1032" s="3" t="s">
        <v>1922</v>
      </c>
      <c r="K1032" s="3" t="s">
        <v>918</v>
      </c>
      <c r="L1032" s="3" t="s">
        <v>1916</v>
      </c>
      <c r="M1032" s="33" t="s">
        <v>878</v>
      </c>
      <c r="P1032" s="27">
        <v>3.82</v>
      </c>
      <c r="Q1032" s="32" t="s">
        <v>2799</v>
      </c>
      <c r="R1032" s="9" t="s">
        <v>3098</v>
      </c>
      <c r="S1032" s="6" t="s">
        <v>3114</v>
      </c>
      <c r="T1032" s="6" t="s">
        <v>3115</v>
      </c>
      <c r="U1032" s="6" t="s">
        <v>3116</v>
      </c>
      <c r="V1032" s="6" t="s">
        <v>3128</v>
      </c>
      <c r="W1032" s="6" t="s">
        <v>3118</v>
      </c>
      <c r="X1032" s="38">
        <v>1</v>
      </c>
      <c r="AI1032" s="38">
        <v>1</v>
      </c>
      <c r="AP1032" s="39"/>
      <c r="AR1032" s="33">
        <v>1</v>
      </c>
      <c r="AW1032" s="33">
        <v>1</v>
      </c>
      <c r="AZ1032" s="38">
        <v>1</v>
      </c>
    </row>
    <row r="1033" spans="1:56" ht="15" customHeight="1" x14ac:dyDescent="0.35">
      <c r="A1033" s="9">
        <v>1032</v>
      </c>
      <c r="D1033" s="3">
        <v>918</v>
      </c>
      <c r="E1033" s="6" t="s">
        <v>2029</v>
      </c>
      <c r="F1033" s="3" t="s">
        <v>3759</v>
      </c>
      <c r="G1033" s="75" t="s">
        <v>3759</v>
      </c>
      <c r="H1033" s="3" t="s">
        <v>1055</v>
      </c>
      <c r="I1033" s="3" t="s">
        <v>881</v>
      </c>
      <c r="J1033" s="3" t="s">
        <v>1922</v>
      </c>
      <c r="Q1033" s="32" t="s">
        <v>2800</v>
      </c>
      <c r="R1033" s="9" t="s">
        <v>3098</v>
      </c>
      <c r="S1033" s="6" t="s">
        <v>3135</v>
      </c>
      <c r="T1033" s="6" t="s">
        <v>3156</v>
      </c>
      <c r="U1033" s="6" t="s">
        <v>3120</v>
      </c>
      <c r="V1033" s="6" t="s">
        <v>3128</v>
      </c>
      <c r="W1033" s="6" t="s">
        <v>3142</v>
      </c>
      <c r="X1033" s="38">
        <v>1</v>
      </c>
      <c r="AD1033" s="33">
        <v>1</v>
      </c>
      <c r="AI1033" s="38">
        <v>1</v>
      </c>
      <c r="AJ1033" s="33">
        <v>1</v>
      </c>
      <c r="AO1033" s="38">
        <v>1</v>
      </c>
      <c r="AW1033" s="33">
        <v>1</v>
      </c>
      <c r="AZ1033" s="38">
        <v>1</v>
      </c>
      <c r="BA1033" s="39">
        <v>1</v>
      </c>
    </row>
    <row r="1034" spans="1:56" ht="15" customHeight="1" x14ac:dyDescent="0.35">
      <c r="A1034" s="9">
        <v>1033</v>
      </c>
      <c r="B1034" s="3" t="s">
        <v>804</v>
      </c>
      <c r="C1034" s="3">
        <v>919</v>
      </c>
      <c r="D1034" s="3">
        <v>919</v>
      </c>
      <c r="F1034" s="3" t="s">
        <v>397</v>
      </c>
      <c r="G1034" s="75" t="s">
        <v>4596</v>
      </c>
      <c r="H1034" s="3" t="s">
        <v>1034</v>
      </c>
      <c r="I1034" s="3" t="s">
        <v>702</v>
      </c>
      <c r="J1034" s="3" t="s">
        <v>1922</v>
      </c>
      <c r="K1034" s="3" t="s">
        <v>918</v>
      </c>
      <c r="L1034" s="3" t="s">
        <v>1916</v>
      </c>
      <c r="M1034" s="33" t="s">
        <v>878</v>
      </c>
      <c r="P1034" s="27">
        <v>1.44</v>
      </c>
      <c r="Q1034" s="32" t="s">
        <v>2801</v>
      </c>
      <c r="R1034" s="9" t="s">
        <v>3097</v>
      </c>
      <c r="S1034" s="6" t="s">
        <v>3114</v>
      </c>
      <c r="T1034" s="6" t="s">
        <v>3115</v>
      </c>
      <c r="U1034" s="6" t="s">
        <v>3133</v>
      </c>
      <c r="V1034" s="6" t="s">
        <v>3121</v>
      </c>
      <c r="W1034" s="6" t="s">
        <v>3118</v>
      </c>
      <c r="X1034" s="38">
        <v>1</v>
      </c>
      <c r="AI1034" s="38">
        <v>1</v>
      </c>
      <c r="AP1034" s="39">
        <v>1</v>
      </c>
      <c r="AV1034" s="38">
        <v>1</v>
      </c>
      <c r="AZ1034" s="38">
        <v>1</v>
      </c>
    </row>
    <row r="1035" spans="1:56" ht="15" customHeight="1" x14ac:dyDescent="0.35">
      <c r="A1035" s="9">
        <v>1034</v>
      </c>
      <c r="B1035" s="3" t="s">
        <v>399</v>
      </c>
      <c r="C1035" s="3">
        <v>920</v>
      </c>
      <c r="D1035" s="3">
        <v>920</v>
      </c>
      <c r="E1035" s="6" t="s">
        <v>2028</v>
      </c>
      <c r="F1035" s="3" t="s">
        <v>1582</v>
      </c>
      <c r="G1035" s="3" t="s">
        <v>1582</v>
      </c>
      <c r="H1035" s="3" t="s">
        <v>974</v>
      </c>
      <c r="I1035" s="3" t="s">
        <v>881</v>
      </c>
      <c r="J1035" s="3" t="s">
        <v>1922</v>
      </c>
      <c r="K1035" s="3" t="s">
        <v>1150</v>
      </c>
      <c r="L1035" s="3" t="s">
        <v>1917</v>
      </c>
      <c r="M1035" s="33" t="s">
        <v>878</v>
      </c>
      <c r="Q1035" s="32" t="s">
        <v>2802</v>
      </c>
      <c r="R1035" s="9" t="s">
        <v>3098</v>
      </c>
      <c r="S1035" s="6" t="s">
        <v>3114</v>
      </c>
      <c r="T1035" s="6" t="s">
        <v>3115</v>
      </c>
      <c r="U1035" s="6" t="s">
        <v>3116</v>
      </c>
      <c r="V1035" s="6" t="s">
        <v>3121</v>
      </c>
      <c r="W1035" s="6" t="s">
        <v>3118</v>
      </c>
      <c r="X1035" s="38">
        <v>1</v>
      </c>
      <c r="AI1035" s="38">
        <v>1</v>
      </c>
      <c r="AR1035" s="33">
        <v>1</v>
      </c>
      <c r="AV1035" s="38">
        <v>1</v>
      </c>
      <c r="AZ1035" s="38">
        <v>1</v>
      </c>
    </row>
    <row r="1036" spans="1:56" ht="15" customHeight="1" x14ac:dyDescent="0.35">
      <c r="A1036" s="9">
        <v>1035</v>
      </c>
      <c r="D1036" s="3">
        <v>920</v>
      </c>
      <c r="E1036" s="6" t="s">
        <v>2029</v>
      </c>
      <c r="F1036" s="3" t="s">
        <v>1582</v>
      </c>
      <c r="G1036" s="3" t="s">
        <v>1582</v>
      </c>
      <c r="H1036" s="3" t="s">
        <v>974</v>
      </c>
      <c r="I1036" s="3" t="s">
        <v>881</v>
      </c>
      <c r="J1036" s="3" t="s">
        <v>1922</v>
      </c>
      <c r="P1036" s="27">
        <v>6.94</v>
      </c>
      <c r="Q1036" s="32" t="s">
        <v>2803</v>
      </c>
      <c r="R1036" s="9" t="s">
        <v>3097</v>
      </c>
      <c r="S1036" s="6" t="s">
        <v>3114</v>
      </c>
      <c r="T1036" s="6" t="s">
        <v>3115</v>
      </c>
      <c r="U1036" s="6" t="s">
        <v>3120</v>
      </c>
      <c r="V1036" s="6" t="s">
        <v>3121</v>
      </c>
      <c r="W1036" s="6" t="s">
        <v>3118</v>
      </c>
      <c r="X1036" s="38">
        <v>1</v>
      </c>
      <c r="AI1036" s="38">
        <v>1</v>
      </c>
      <c r="AO1036" s="38">
        <v>1</v>
      </c>
      <c r="AV1036" s="38">
        <v>1</v>
      </c>
      <c r="AZ1036" s="38">
        <v>1</v>
      </c>
    </row>
    <row r="1037" spans="1:56" ht="15" customHeight="1" x14ac:dyDescent="0.35">
      <c r="A1037" s="9">
        <v>1036</v>
      </c>
      <c r="B1037" s="3" t="s">
        <v>1864</v>
      </c>
      <c r="C1037" s="3">
        <v>140</v>
      </c>
      <c r="D1037" s="3">
        <v>140</v>
      </c>
      <c r="Q1037" s="32"/>
      <c r="R1037" s="9"/>
      <c r="S1037" s="6" t="s">
        <v>3132</v>
      </c>
      <c r="T1037" s="6" t="s">
        <v>3132</v>
      </c>
      <c r="U1037" s="6" t="s">
        <v>3132</v>
      </c>
      <c r="V1037" s="6" t="s">
        <v>3132</v>
      </c>
      <c r="W1037" s="6" t="s">
        <v>3132</v>
      </c>
    </row>
    <row r="1038" spans="1:56" ht="15" customHeight="1" x14ac:dyDescent="0.35">
      <c r="A1038" s="9">
        <v>1037</v>
      </c>
      <c r="B1038" s="3" t="s">
        <v>1865</v>
      </c>
      <c r="C1038" s="3">
        <v>862</v>
      </c>
      <c r="D1038" s="3">
        <v>862</v>
      </c>
      <c r="G1038" s="6"/>
      <c r="Q1038" s="32"/>
      <c r="R1038" s="9"/>
      <c r="S1038" s="6" t="s">
        <v>3132</v>
      </c>
      <c r="T1038" s="6" t="s">
        <v>3132</v>
      </c>
      <c r="U1038" s="6" t="s">
        <v>3132</v>
      </c>
      <c r="V1038" s="6" t="s">
        <v>3132</v>
      </c>
      <c r="W1038" s="6" t="s">
        <v>3132</v>
      </c>
      <c r="AP1038" s="39"/>
    </row>
    <row r="1039" spans="1:56" ht="15" customHeight="1" x14ac:dyDescent="0.35">
      <c r="A1039" s="9">
        <v>1038</v>
      </c>
      <c r="B1039" s="3" t="s">
        <v>1866</v>
      </c>
      <c r="C1039" s="3">
        <v>1086</v>
      </c>
      <c r="D1039" s="3">
        <v>1086</v>
      </c>
      <c r="G1039" s="6"/>
      <c r="Q1039" s="32"/>
      <c r="R1039" s="9"/>
      <c r="S1039" s="6" t="s">
        <v>3132</v>
      </c>
      <c r="T1039" s="6" t="s">
        <v>3132</v>
      </c>
      <c r="U1039" s="6" t="s">
        <v>3132</v>
      </c>
      <c r="V1039" s="6" t="s">
        <v>3132</v>
      </c>
      <c r="W1039" s="6" t="s">
        <v>3132</v>
      </c>
    </row>
    <row r="1040" spans="1:56" ht="15" customHeight="1" x14ac:dyDescent="0.35">
      <c r="A1040" s="9">
        <v>1039</v>
      </c>
      <c r="B1040" s="3" t="s">
        <v>1867</v>
      </c>
      <c r="C1040" s="3">
        <v>140</v>
      </c>
      <c r="D1040" s="3">
        <v>140</v>
      </c>
      <c r="Q1040" s="32"/>
      <c r="R1040" s="9"/>
      <c r="S1040" s="6" t="s">
        <v>3132</v>
      </c>
      <c r="T1040" s="6" t="s">
        <v>3132</v>
      </c>
      <c r="U1040" s="6" t="s">
        <v>3132</v>
      </c>
      <c r="V1040" s="6" t="s">
        <v>3132</v>
      </c>
      <c r="W1040" s="6" t="s">
        <v>3132</v>
      </c>
    </row>
    <row r="1041" spans="1:57" ht="15" customHeight="1" x14ac:dyDescent="0.35">
      <c r="A1041" s="9">
        <v>1040</v>
      </c>
      <c r="B1041" s="3" t="s">
        <v>1611</v>
      </c>
      <c r="C1041" s="3">
        <v>925</v>
      </c>
      <c r="D1041" s="3">
        <v>925</v>
      </c>
      <c r="E1041" s="3"/>
      <c r="F1041" s="3" t="s">
        <v>891</v>
      </c>
      <c r="G1041" s="75" t="s">
        <v>4597</v>
      </c>
      <c r="H1041" s="3" t="s">
        <v>892</v>
      </c>
      <c r="I1041" s="3" t="s">
        <v>702</v>
      </c>
      <c r="J1041" s="3" t="s">
        <v>1922</v>
      </c>
      <c r="K1041" s="3" t="s">
        <v>985</v>
      </c>
      <c r="L1041" s="3" t="s">
        <v>1916</v>
      </c>
      <c r="M1041" s="33" t="s">
        <v>878</v>
      </c>
      <c r="N1041" s="3"/>
      <c r="O1041" s="3"/>
      <c r="P1041" s="27">
        <v>4</v>
      </c>
      <c r="Q1041" s="32" t="s">
        <v>2049</v>
      </c>
      <c r="R1041" s="9" t="s">
        <v>3097</v>
      </c>
      <c r="S1041" s="6" t="s">
        <v>3114</v>
      </c>
      <c r="T1041" s="6" t="s">
        <v>3115</v>
      </c>
      <c r="U1041" s="6" t="s">
        <v>3133</v>
      </c>
      <c r="V1041" s="6" t="s">
        <v>3121</v>
      </c>
      <c r="W1041" s="6" t="s">
        <v>3134</v>
      </c>
      <c r="X1041" s="38">
        <v>1</v>
      </c>
      <c r="AI1041" s="38">
        <v>1</v>
      </c>
      <c r="AP1041" s="39">
        <v>1</v>
      </c>
      <c r="AV1041" s="38">
        <v>1</v>
      </c>
      <c r="AZ1041" s="38">
        <v>1</v>
      </c>
      <c r="BE1041" s="33">
        <v>1</v>
      </c>
    </row>
    <row r="1042" spans="1:57" ht="15" customHeight="1" x14ac:dyDescent="0.35">
      <c r="A1042" s="9">
        <v>1041</v>
      </c>
      <c r="B1042" s="3" t="s">
        <v>402</v>
      </c>
      <c r="C1042" s="3">
        <v>926</v>
      </c>
      <c r="D1042" s="3">
        <v>926</v>
      </c>
      <c r="F1042" s="3" t="s">
        <v>895</v>
      </c>
      <c r="G1042" s="75" t="s">
        <v>4598</v>
      </c>
      <c r="H1042" s="3" t="s">
        <v>894</v>
      </c>
      <c r="I1042" s="3" t="s">
        <v>702</v>
      </c>
      <c r="J1042" s="3" t="s">
        <v>1922</v>
      </c>
      <c r="K1042" s="3" t="s">
        <v>918</v>
      </c>
      <c r="L1042" s="3" t="s">
        <v>1916</v>
      </c>
      <c r="M1042" s="33" t="s">
        <v>878</v>
      </c>
      <c r="P1042" s="27">
        <v>4</v>
      </c>
      <c r="Q1042" s="32" t="s">
        <v>2052</v>
      </c>
      <c r="R1042" s="9" t="s">
        <v>3097</v>
      </c>
      <c r="S1042" s="6" t="s">
        <v>3114</v>
      </c>
      <c r="T1042" s="6" t="s">
        <v>3115</v>
      </c>
      <c r="U1042" s="6" t="s">
        <v>3133</v>
      </c>
      <c r="V1042" s="6" t="s">
        <v>3121</v>
      </c>
      <c r="W1042" s="6" t="s">
        <v>3118</v>
      </c>
      <c r="X1042" s="38">
        <v>1</v>
      </c>
      <c r="AI1042" s="38">
        <v>1</v>
      </c>
      <c r="AP1042" s="33">
        <v>1</v>
      </c>
      <c r="AV1042" s="38">
        <v>1</v>
      </c>
      <c r="AZ1042" s="38">
        <v>1</v>
      </c>
    </row>
    <row r="1043" spans="1:57" ht="15" customHeight="1" x14ac:dyDescent="0.35">
      <c r="A1043" s="9">
        <v>1042</v>
      </c>
      <c r="B1043" s="3" t="s">
        <v>1612</v>
      </c>
      <c r="C1043" s="3">
        <v>927</v>
      </c>
      <c r="D1043" s="3">
        <v>927</v>
      </c>
      <c r="F1043" s="3" t="s">
        <v>1146</v>
      </c>
      <c r="G1043" s="3" t="s">
        <v>4599</v>
      </c>
      <c r="H1043" s="3" t="s">
        <v>4421</v>
      </c>
      <c r="I1043" s="3" t="s">
        <v>883</v>
      </c>
      <c r="J1043" s="3" t="s">
        <v>1921</v>
      </c>
      <c r="K1043" s="3" t="s">
        <v>932</v>
      </c>
      <c r="L1043" s="3" t="s">
        <v>1918</v>
      </c>
      <c r="M1043" s="33" t="s">
        <v>882</v>
      </c>
      <c r="N1043" s="27">
        <v>7.5</v>
      </c>
      <c r="O1043" s="27">
        <v>5.75</v>
      </c>
      <c r="P1043" s="27">
        <v>6.625</v>
      </c>
      <c r="Q1043" s="32" t="s">
        <v>2167</v>
      </c>
      <c r="R1043" s="9" t="s">
        <v>3100</v>
      </c>
      <c r="S1043" s="6" t="s">
        <v>3122</v>
      </c>
      <c r="T1043" s="6" t="s">
        <v>3115</v>
      </c>
      <c r="U1043" s="6" t="s">
        <v>3124</v>
      </c>
      <c r="V1043" s="6" t="s">
        <v>3128</v>
      </c>
      <c r="W1043" s="6" t="s">
        <v>3118</v>
      </c>
      <c r="Y1043" s="33">
        <v>1</v>
      </c>
      <c r="AI1043" s="38">
        <v>1</v>
      </c>
      <c r="AQ1043" s="33">
        <v>1</v>
      </c>
      <c r="AW1043" s="33">
        <v>1</v>
      </c>
      <c r="AZ1043" s="38">
        <v>1</v>
      </c>
    </row>
    <row r="1044" spans="1:57" ht="15" customHeight="1" x14ac:dyDescent="0.35">
      <c r="A1044" s="9">
        <v>1043</v>
      </c>
      <c r="B1044" s="3" t="s">
        <v>403</v>
      </c>
      <c r="C1044" s="3">
        <v>928</v>
      </c>
      <c r="D1044" s="3">
        <v>928</v>
      </c>
      <c r="F1044" s="3" t="s">
        <v>470</v>
      </c>
      <c r="G1044" s="6" t="s">
        <v>4600</v>
      </c>
      <c r="H1044" s="3" t="s">
        <v>4421</v>
      </c>
      <c r="I1044" s="3" t="s">
        <v>883</v>
      </c>
      <c r="J1044" s="3" t="s">
        <v>1921</v>
      </c>
      <c r="K1044" s="3" t="s">
        <v>985</v>
      </c>
      <c r="L1044" s="3" t="s">
        <v>1916</v>
      </c>
      <c r="M1044" s="33" t="s">
        <v>882</v>
      </c>
      <c r="N1044" s="27">
        <v>7</v>
      </c>
      <c r="O1044" s="27">
        <v>5.5</v>
      </c>
      <c r="P1044" s="27">
        <v>6.25</v>
      </c>
      <c r="Q1044" s="32" t="s">
        <v>2168</v>
      </c>
      <c r="R1044" s="9" t="s">
        <v>3100</v>
      </c>
      <c r="S1044" s="6" t="s">
        <v>3122</v>
      </c>
      <c r="T1044" s="6" t="s">
        <v>3115</v>
      </c>
      <c r="U1044" s="6" t="s">
        <v>3124</v>
      </c>
      <c r="V1044" s="6" t="s">
        <v>3128</v>
      </c>
      <c r="W1044" s="6" t="s">
        <v>3137</v>
      </c>
      <c r="Y1044" s="33">
        <v>1</v>
      </c>
      <c r="AI1044" s="38">
        <v>1</v>
      </c>
      <c r="AQ1044" s="33">
        <v>1</v>
      </c>
      <c r="AW1044" s="33">
        <v>1</v>
      </c>
      <c r="AZ1044" s="38">
        <v>1</v>
      </c>
      <c r="BC1044" s="33">
        <v>1</v>
      </c>
    </row>
    <row r="1045" spans="1:57" ht="15" customHeight="1" x14ac:dyDescent="0.35">
      <c r="A1045" s="9">
        <v>1044</v>
      </c>
      <c r="B1045" s="3" t="s">
        <v>404</v>
      </c>
      <c r="C1045" s="3">
        <v>929</v>
      </c>
      <c r="D1045" s="3">
        <v>929</v>
      </c>
      <c r="E1045" s="6" t="s">
        <v>2028</v>
      </c>
      <c r="F1045" s="3" t="s">
        <v>595</v>
      </c>
      <c r="G1045" s="3" t="s">
        <v>4601</v>
      </c>
      <c r="H1045" s="3" t="s">
        <v>2031</v>
      </c>
      <c r="I1045" s="3" t="s">
        <v>881</v>
      </c>
      <c r="J1045" s="3" t="s">
        <v>1922</v>
      </c>
      <c r="K1045" s="3" t="s">
        <v>985</v>
      </c>
      <c r="L1045" s="3" t="s">
        <v>1916</v>
      </c>
      <c r="M1045" s="33" t="s">
        <v>878</v>
      </c>
      <c r="P1045" s="33">
        <v>20</v>
      </c>
      <c r="Q1045" s="32" t="s">
        <v>2805</v>
      </c>
      <c r="R1045" s="9" t="s">
        <v>3098</v>
      </c>
      <c r="S1045" s="6" t="s">
        <v>3114</v>
      </c>
      <c r="T1045" s="6" t="s">
        <v>3115</v>
      </c>
      <c r="U1045" s="6" t="s">
        <v>3116</v>
      </c>
      <c r="V1045" s="6" t="s">
        <v>3121</v>
      </c>
      <c r="W1045" s="6" t="s">
        <v>3118</v>
      </c>
      <c r="X1045" s="38">
        <v>1</v>
      </c>
      <c r="AI1045" s="38">
        <v>1</v>
      </c>
      <c r="AR1045" s="33">
        <v>1</v>
      </c>
      <c r="AV1045" s="38">
        <v>1</v>
      </c>
      <c r="AZ1045" s="38">
        <v>1</v>
      </c>
    </row>
    <row r="1046" spans="1:57" ht="15" customHeight="1" x14ac:dyDescent="0.35">
      <c r="A1046" s="9">
        <v>1045</v>
      </c>
      <c r="D1046" s="3">
        <v>929</v>
      </c>
      <c r="E1046" s="6" t="s">
        <v>2029</v>
      </c>
      <c r="F1046" s="3" t="s">
        <v>595</v>
      </c>
      <c r="G1046" s="3" t="s">
        <v>4601</v>
      </c>
      <c r="H1046" s="3" t="s">
        <v>2031</v>
      </c>
      <c r="I1046" s="3" t="s">
        <v>881</v>
      </c>
      <c r="J1046" s="3" t="s">
        <v>1922</v>
      </c>
      <c r="Q1046" s="32" t="s">
        <v>2806</v>
      </c>
      <c r="R1046" s="9" t="s">
        <v>3098</v>
      </c>
      <c r="S1046" s="6" t="s">
        <v>3114</v>
      </c>
      <c r="T1046" s="6" t="s">
        <v>3115</v>
      </c>
      <c r="U1046" s="6" t="s">
        <v>3120</v>
      </c>
      <c r="V1046" s="6" t="s">
        <v>3128</v>
      </c>
      <c r="W1046" s="6" t="s">
        <v>3118</v>
      </c>
      <c r="X1046" s="38">
        <v>1</v>
      </c>
      <c r="AI1046" s="38">
        <v>1</v>
      </c>
      <c r="AO1046" s="38">
        <v>1</v>
      </c>
      <c r="AW1046" s="33">
        <v>1</v>
      </c>
      <c r="AZ1046" s="38">
        <v>1</v>
      </c>
    </row>
    <row r="1047" spans="1:57" ht="15" customHeight="1" x14ac:dyDescent="0.35">
      <c r="A1047" s="9">
        <v>1046</v>
      </c>
      <c r="B1047" s="3" t="s">
        <v>2012</v>
      </c>
      <c r="C1047" s="3">
        <v>930</v>
      </c>
      <c r="D1047" s="3">
        <v>930</v>
      </c>
      <c r="E1047" s="6" t="s">
        <v>2028</v>
      </c>
      <c r="F1047" s="3" t="s">
        <v>956</v>
      </c>
      <c r="G1047" s="3" t="s">
        <v>4602</v>
      </c>
      <c r="H1047" s="3" t="s">
        <v>138</v>
      </c>
      <c r="I1047" s="3" t="s">
        <v>881</v>
      </c>
      <c r="J1047" s="3" t="s">
        <v>1922</v>
      </c>
      <c r="K1047" s="3" t="s">
        <v>985</v>
      </c>
      <c r="L1047" s="3" t="s">
        <v>1916</v>
      </c>
      <c r="M1047" s="33" t="s">
        <v>878</v>
      </c>
      <c r="P1047" s="27">
        <v>2.5299999999999998</v>
      </c>
      <c r="Q1047" s="32" t="s">
        <v>2807</v>
      </c>
      <c r="R1047" s="9" t="s">
        <v>3098</v>
      </c>
      <c r="S1047" s="6" t="s">
        <v>3114</v>
      </c>
      <c r="T1047" s="6" t="s">
        <v>3115</v>
      </c>
      <c r="U1047" s="6" t="s">
        <v>3116</v>
      </c>
      <c r="V1047" s="6" t="s">
        <v>3121</v>
      </c>
      <c r="W1047" s="6" t="s">
        <v>3118</v>
      </c>
      <c r="X1047" s="38">
        <v>1</v>
      </c>
      <c r="AI1047" s="38">
        <v>1</v>
      </c>
      <c r="AR1047" s="33">
        <v>1</v>
      </c>
      <c r="AV1047" s="38">
        <v>1</v>
      </c>
      <c r="AZ1047" s="38">
        <v>1</v>
      </c>
    </row>
    <row r="1048" spans="1:57" ht="15" customHeight="1" x14ac:dyDescent="0.35">
      <c r="A1048" s="9">
        <v>1047</v>
      </c>
      <c r="D1048" s="3">
        <v>930</v>
      </c>
      <c r="E1048" s="6" t="s">
        <v>2029</v>
      </c>
      <c r="F1048" s="3" t="s">
        <v>956</v>
      </c>
      <c r="G1048" s="3" t="s">
        <v>4602</v>
      </c>
      <c r="H1048" s="3" t="s">
        <v>138</v>
      </c>
      <c r="I1048" s="3" t="s">
        <v>881</v>
      </c>
      <c r="J1048" s="3" t="s">
        <v>1922</v>
      </c>
      <c r="Q1048" s="32" t="s">
        <v>2808</v>
      </c>
      <c r="R1048" s="9" t="s">
        <v>3096</v>
      </c>
      <c r="S1048" s="6" t="s">
        <v>3114</v>
      </c>
      <c r="T1048" s="6" t="s">
        <v>3119</v>
      </c>
      <c r="U1048" s="6" t="s">
        <v>3120</v>
      </c>
      <c r="V1048" s="6" t="s">
        <v>3121</v>
      </c>
      <c r="W1048" s="6" t="s">
        <v>3153</v>
      </c>
      <c r="X1048" s="38">
        <v>1</v>
      </c>
      <c r="AJ1048" s="33">
        <v>1</v>
      </c>
      <c r="AO1048" s="38">
        <v>1</v>
      </c>
      <c r="AV1048" s="38">
        <v>1</v>
      </c>
      <c r="BA1048" s="39">
        <v>1</v>
      </c>
    </row>
    <row r="1049" spans="1:57" ht="15" customHeight="1" x14ac:dyDescent="0.35">
      <c r="A1049" s="9">
        <v>1048</v>
      </c>
      <c r="B1049" s="3" t="s">
        <v>384</v>
      </c>
      <c r="C1049" s="3">
        <v>931</v>
      </c>
      <c r="D1049" s="3">
        <v>931</v>
      </c>
      <c r="F1049" s="108" t="s">
        <v>4846</v>
      </c>
      <c r="G1049" s="3" t="s">
        <v>4846</v>
      </c>
      <c r="H1049" s="3" t="s">
        <v>457</v>
      </c>
      <c r="I1049" s="3" t="s">
        <v>883</v>
      </c>
      <c r="J1049" s="3" t="s">
        <v>1921</v>
      </c>
      <c r="K1049" s="3" t="s">
        <v>932</v>
      </c>
      <c r="L1049" s="3" t="s">
        <v>1918</v>
      </c>
      <c r="M1049" s="33" t="s">
        <v>882</v>
      </c>
      <c r="N1049" s="30">
        <v>9.5</v>
      </c>
      <c r="O1049" s="30">
        <v>7.5</v>
      </c>
      <c r="P1049" s="30">
        <v>8.5</v>
      </c>
      <c r="Q1049" s="32" t="s">
        <v>2809</v>
      </c>
      <c r="R1049" s="9" t="s">
        <v>3107</v>
      </c>
      <c r="S1049" s="6" t="s">
        <v>3122</v>
      </c>
      <c r="T1049" s="6" t="s">
        <v>3123</v>
      </c>
      <c r="U1049" s="6" t="s">
        <v>3124</v>
      </c>
      <c r="V1049" s="6" t="s">
        <v>3125</v>
      </c>
      <c r="W1049" s="6" t="s">
        <v>3131</v>
      </c>
      <c r="Y1049" s="33">
        <v>1</v>
      </c>
      <c r="AM1049" s="33">
        <v>1</v>
      </c>
      <c r="AQ1049" s="33">
        <v>1</v>
      </c>
      <c r="AV1049" s="38">
        <v>1</v>
      </c>
      <c r="AW1049" s="33">
        <v>1</v>
      </c>
      <c r="AX1049" s="33">
        <v>1</v>
      </c>
      <c r="BB1049" s="39">
        <v>1</v>
      </c>
      <c r="BC1049" s="33">
        <v>1</v>
      </c>
    </row>
    <row r="1050" spans="1:57" ht="15" customHeight="1" x14ac:dyDescent="0.35">
      <c r="A1050" s="9">
        <v>1049</v>
      </c>
      <c r="B1050" s="3" t="s">
        <v>1250</v>
      </c>
      <c r="C1050" s="3">
        <v>932</v>
      </c>
      <c r="D1050" s="3">
        <v>932</v>
      </c>
      <c r="F1050" s="2" t="s">
        <v>1370</v>
      </c>
      <c r="G1050" s="75" t="s">
        <v>4603</v>
      </c>
      <c r="H1050" s="3" t="s">
        <v>1095</v>
      </c>
      <c r="I1050" s="3" t="s">
        <v>702</v>
      </c>
      <c r="J1050" s="3" t="s">
        <v>1922</v>
      </c>
      <c r="K1050" s="3" t="s">
        <v>918</v>
      </c>
      <c r="L1050" s="3" t="s">
        <v>1916</v>
      </c>
      <c r="M1050" s="33" t="s">
        <v>878</v>
      </c>
      <c r="P1050" s="27">
        <v>5.95</v>
      </c>
      <c r="Q1050" s="32" t="s">
        <v>2810</v>
      </c>
      <c r="R1050" s="9" t="s">
        <v>3097</v>
      </c>
      <c r="S1050" s="6" t="s">
        <v>3114</v>
      </c>
      <c r="T1050" s="6" t="s">
        <v>3115</v>
      </c>
      <c r="U1050" s="6" t="s">
        <v>3133</v>
      </c>
      <c r="V1050" s="6" t="s">
        <v>3121</v>
      </c>
      <c r="W1050" s="6" t="s">
        <v>3118</v>
      </c>
      <c r="X1050" s="38">
        <v>1</v>
      </c>
      <c r="AI1050" s="38">
        <v>1</v>
      </c>
      <c r="AP1050" s="33">
        <v>1</v>
      </c>
      <c r="AV1050" s="38">
        <v>1</v>
      </c>
      <c r="AZ1050" s="38">
        <v>1</v>
      </c>
    </row>
    <row r="1051" spans="1:57" ht="15" customHeight="1" x14ac:dyDescent="0.35">
      <c r="A1051" s="9">
        <v>1050</v>
      </c>
      <c r="B1051" s="3" t="s">
        <v>1251</v>
      </c>
      <c r="C1051" s="3">
        <v>933</v>
      </c>
      <c r="D1051" s="3">
        <v>933</v>
      </c>
      <c r="F1051" s="3" t="s">
        <v>1555</v>
      </c>
      <c r="G1051" s="3" t="s">
        <v>1555</v>
      </c>
      <c r="H1051" s="3" t="s">
        <v>975</v>
      </c>
      <c r="I1051" s="3" t="s">
        <v>702</v>
      </c>
      <c r="J1051" s="3" t="s">
        <v>1922</v>
      </c>
      <c r="K1051" s="3" t="s">
        <v>932</v>
      </c>
      <c r="L1051" s="3" t="s">
        <v>1918</v>
      </c>
      <c r="M1051" s="33" t="s">
        <v>878</v>
      </c>
      <c r="P1051" s="27">
        <v>2</v>
      </c>
      <c r="Q1051" s="32" t="s">
        <v>2811</v>
      </c>
      <c r="R1051" s="9" t="s">
        <v>3097</v>
      </c>
      <c r="S1051" s="6" t="s">
        <v>3114</v>
      </c>
      <c r="T1051" s="6" t="s">
        <v>3115</v>
      </c>
      <c r="U1051" s="6" t="s">
        <v>3133</v>
      </c>
      <c r="V1051" s="6" t="s">
        <v>3121</v>
      </c>
      <c r="W1051" s="6" t="s">
        <v>3118</v>
      </c>
      <c r="X1051" s="38">
        <v>1</v>
      </c>
      <c r="AI1051" s="38">
        <v>1</v>
      </c>
      <c r="AP1051" s="33">
        <v>1</v>
      </c>
      <c r="AV1051" s="38">
        <v>1</v>
      </c>
      <c r="AZ1051" s="38">
        <v>1</v>
      </c>
    </row>
    <row r="1052" spans="1:57" ht="15" customHeight="1" x14ac:dyDescent="0.35">
      <c r="A1052" s="9">
        <v>1051</v>
      </c>
      <c r="B1052" s="3" t="s">
        <v>1252</v>
      </c>
      <c r="C1052" s="3">
        <v>934</v>
      </c>
      <c r="D1052" s="3">
        <v>934</v>
      </c>
      <c r="F1052" s="3" t="s">
        <v>1554</v>
      </c>
      <c r="G1052" s="3" t="s">
        <v>1554</v>
      </c>
      <c r="H1052" s="3" t="s">
        <v>905</v>
      </c>
      <c r="I1052" s="3" t="s">
        <v>904</v>
      </c>
      <c r="J1052" s="3" t="s">
        <v>1922</v>
      </c>
      <c r="K1052" s="3" t="s">
        <v>974</v>
      </c>
      <c r="L1052" s="3" t="s">
        <v>974</v>
      </c>
      <c r="M1052" s="33" t="s">
        <v>878</v>
      </c>
      <c r="Q1052" s="32" t="s">
        <v>2812</v>
      </c>
      <c r="R1052" s="9" t="s">
        <v>3097</v>
      </c>
      <c r="S1052" s="6" t="s">
        <v>3114</v>
      </c>
      <c r="T1052" s="6" t="s">
        <v>3115</v>
      </c>
      <c r="U1052" s="6" t="s">
        <v>3133</v>
      </c>
      <c r="V1052" s="6" t="s">
        <v>3121</v>
      </c>
      <c r="W1052" s="6" t="s">
        <v>3137</v>
      </c>
      <c r="X1052" s="38">
        <v>1</v>
      </c>
      <c r="AI1052" s="38">
        <v>1</v>
      </c>
      <c r="AP1052" s="33">
        <v>1</v>
      </c>
      <c r="AV1052" s="38">
        <v>1</v>
      </c>
      <c r="AZ1052" s="38">
        <v>1</v>
      </c>
      <c r="BC1052" s="33">
        <v>1</v>
      </c>
    </row>
    <row r="1053" spans="1:57" ht="15" customHeight="1" x14ac:dyDescent="0.35">
      <c r="A1053" s="9">
        <v>1052</v>
      </c>
      <c r="B1053" s="3" t="s">
        <v>1253</v>
      </c>
      <c r="C1053" s="3">
        <v>935</v>
      </c>
      <c r="D1053" s="3">
        <v>935</v>
      </c>
      <c r="F1053" s="3" t="s">
        <v>3854</v>
      </c>
      <c r="G1053" s="6" t="s">
        <v>4604</v>
      </c>
      <c r="H1053" s="3" t="s">
        <v>923</v>
      </c>
      <c r="I1053" s="3" t="s">
        <v>909</v>
      </c>
      <c r="J1053" s="3" t="s">
        <v>1922</v>
      </c>
      <c r="K1053" s="3" t="s">
        <v>932</v>
      </c>
      <c r="L1053" s="3" t="s">
        <v>1918</v>
      </c>
      <c r="M1053" s="33" t="s">
        <v>878</v>
      </c>
      <c r="P1053" s="27">
        <v>4.2699999999999996</v>
      </c>
      <c r="Q1053" s="32" t="s">
        <v>2813</v>
      </c>
      <c r="R1053" s="9" t="s">
        <v>3098</v>
      </c>
      <c r="S1053" s="6" t="s">
        <v>3114</v>
      </c>
      <c r="T1053" s="6" t="s">
        <v>3115</v>
      </c>
      <c r="U1053" s="6" t="s">
        <v>3120</v>
      </c>
      <c r="V1053" s="6" t="s">
        <v>3168</v>
      </c>
      <c r="W1053" s="6" t="s">
        <v>3126</v>
      </c>
      <c r="X1053" s="38">
        <v>1</v>
      </c>
      <c r="AI1053" s="38">
        <v>1</v>
      </c>
      <c r="AO1053" s="38">
        <v>1</v>
      </c>
      <c r="AX1053" s="33">
        <v>1</v>
      </c>
      <c r="AZ1053" s="38">
        <v>1</v>
      </c>
      <c r="BD1053" s="33">
        <v>1</v>
      </c>
    </row>
    <row r="1054" spans="1:57" ht="15" customHeight="1" x14ac:dyDescent="0.35">
      <c r="A1054" s="9">
        <v>1053</v>
      </c>
      <c r="B1054" s="3" t="s">
        <v>1868</v>
      </c>
      <c r="C1054" s="3">
        <v>137</v>
      </c>
      <c r="D1054" s="3">
        <v>137</v>
      </c>
      <c r="Q1054" s="32"/>
      <c r="R1054" s="9"/>
      <c r="S1054" s="6" t="s">
        <v>3132</v>
      </c>
      <c r="T1054" s="6" t="s">
        <v>3132</v>
      </c>
      <c r="U1054" s="6" t="s">
        <v>3132</v>
      </c>
      <c r="V1054" s="6" t="s">
        <v>3132</v>
      </c>
      <c r="W1054" s="6" t="s">
        <v>3132</v>
      </c>
    </row>
    <row r="1055" spans="1:57" ht="15" customHeight="1" x14ac:dyDescent="0.35">
      <c r="A1055" s="9">
        <v>1054</v>
      </c>
      <c r="B1055" s="3" t="s">
        <v>1254</v>
      </c>
      <c r="C1055" s="3">
        <v>937</v>
      </c>
      <c r="D1055" s="3">
        <v>937</v>
      </c>
      <c r="F1055" s="3" t="s">
        <v>1562</v>
      </c>
      <c r="G1055" s="3" t="s">
        <v>1562</v>
      </c>
      <c r="H1055" s="3" t="s">
        <v>923</v>
      </c>
      <c r="I1055" s="3" t="s">
        <v>909</v>
      </c>
      <c r="J1055" s="3" t="s">
        <v>1922</v>
      </c>
      <c r="K1055" s="3" t="s">
        <v>974</v>
      </c>
      <c r="L1055" s="3" t="s">
        <v>974</v>
      </c>
      <c r="M1055" s="33" t="s">
        <v>878</v>
      </c>
      <c r="P1055" s="27">
        <v>2.2000000000000002</v>
      </c>
      <c r="Q1055" s="32" t="s">
        <v>2814</v>
      </c>
      <c r="R1055" s="9" t="s">
        <v>3097</v>
      </c>
      <c r="S1055" s="6" t="s">
        <v>3114</v>
      </c>
      <c r="T1055" s="6" t="s">
        <v>3115</v>
      </c>
      <c r="U1055" s="6" t="s">
        <v>3120</v>
      </c>
      <c r="V1055" s="6" t="s">
        <v>3121</v>
      </c>
      <c r="W1055" s="6" t="s">
        <v>3118</v>
      </c>
      <c r="X1055" s="38">
        <v>1</v>
      </c>
      <c r="AI1055" s="38">
        <v>1</v>
      </c>
      <c r="AO1055" s="38">
        <v>1</v>
      </c>
      <c r="AV1055" s="38">
        <v>1</v>
      </c>
      <c r="AZ1055" s="38">
        <v>1</v>
      </c>
    </row>
    <row r="1056" spans="1:57" ht="15" customHeight="1" x14ac:dyDescent="0.35">
      <c r="A1056" s="9">
        <v>1055</v>
      </c>
      <c r="B1056" s="3" t="s">
        <v>1255</v>
      </c>
      <c r="C1056" s="3">
        <v>938</v>
      </c>
      <c r="D1056" s="3">
        <v>938</v>
      </c>
      <c r="F1056" s="3" t="s">
        <v>1554</v>
      </c>
      <c r="G1056" s="3" t="s">
        <v>1554</v>
      </c>
      <c r="H1056" s="3" t="s">
        <v>1414</v>
      </c>
      <c r="I1056" s="3" t="s">
        <v>909</v>
      </c>
      <c r="J1056" s="3" t="s">
        <v>1922</v>
      </c>
      <c r="K1056" s="3" t="s">
        <v>974</v>
      </c>
      <c r="L1056" s="3" t="s">
        <v>974</v>
      </c>
      <c r="M1056" s="33" t="s">
        <v>903</v>
      </c>
      <c r="P1056" s="6">
        <v>3</v>
      </c>
      <c r="Q1056" s="32" t="s">
        <v>2815</v>
      </c>
      <c r="R1056" s="9" t="s">
        <v>3102</v>
      </c>
      <c r="S1056" s="6" t="s">
        <v>3138</v>
      </c>
      <c r="T1056" s="6" t="s">
        <v>3115</v>
      </c>
      <c r="U1056" s="6" t="s">
        <v>3120</v>
      </c>
      <c r="V1056" s="6" t="s">
        <v>3125</v>
      </c>
      <c r="W1056" s="6" t="s">
        <v>3140</v>
      </c>
      <c r="AA1056" s="33">
        <v>1</v>
      </c>
      <c r="AI1056" s="38">
        <v>1</v>
      </c>
      <c r="AO1056" s="38">
        <v>1</v>
      </c>
      <c r="AV1056" s="38">
        <v>1</v>
      </c>
      <c r="AW1056" s="33">
        <v>1</v>
      </c>
      <c r="AX1056" s="33">
        <v>1</v>
      </c>
      <c r="BC1056" s="33">
        <v>1</v>
      </c>
      <c r="BD1056" s="33">
        <v>1</v>
      </c>
    </row>
    <row r="1057" spans="1:56" ht="15" customHeight="1" x14ac:dyDescent="0.35">
      <c r="A1057" s="9">
        <v>1056</v>
      </c>
      <c r="B1057" s="3" t="s">
        <v>1869</v>
      </c>
      <c r="C1057" s="3">
        <v>488</v>
      </c>
      <c r="D1057" s="3">
        <v>488</v>
      </c>
      <c r="Q1057" s="32"/>
      <c r="R1057" s="9"/>
      <c r="S1057" s="6" t="s">
        <v>3132</v>
      </c>
      <c r="T1057" s="6" t="s">
        <v>3132</v>
      </c>
      <c r="U1057" s="6" t="s">
        <v>3132</v>
      </c>
      <c r="V1057" s="6" t="s">
        <v>3132</v>
      </c>
      <c r="W1057" s="6" t="s">
        <v>3132</v>
      </c>
    </row>
    <row r="1058" spans="1:56" ht="15" customHeight="1" x14ac:dyDescent="0.35">
      <c r="A1058" s="9">
        <v>1057</v>
      </c>
      <c r="B1058" s="3" t="s">
        <v>511</v>
      </c>
      <c r="C1058" s="3">
        <v>940</v>
      </c>
      <c r="D1058" s="3">
        <v>940</v>
      </c>
      <c r="F1058" s="3" t="s">
        <v>1574</v>
      </c>
      <c r="G1058" s="3" t="s">
        <v>1574</v>
      </c>
      <c r="H1058" s="3" t="s">
        <v>1296</v>
      </c>
      <c r="I1058" s="3" t="s">
        <v>702</v>
      </c>
      <c r="J1058" s="3" t="s">
        <v>1922</v>
      </c>
      <c r="K1058" s="3" t="s">
        <v>1150</v>
      </c>
      <c r="L1058" s="3" t="s">
        <v>1917</v>
      </c>
      <c r="M1058" s="33" t="s">
        <v>878</v>
      </c>
      <c r="P1058" s="27">
        <v>1.05</v>
      </c>
      <c r="Q1058" s="32" t="s">
        <v>2816</v>
      </c>
      <c r="R1058" s="9" t="s">
        <v>3097</v>
      </c>
      <c r="S1058" s="6" t="s">
        <v>3114</v>
      </c>
      <c r="T1058" s="6" t="s">
        <v>3156</v>
      </c>
      <c r="U1058" s="6" t="s">
        <v>3133</v>
      </c>
      <c r="V1058" s="6" t="s">
        <v>3121</v>
      </c>
      <c r="W1058" s="6" t="s">
        <v>3118</v>
      </c>
      <c r="X1058" s="38">
        <v>1</v>
      </c>
      <c r="AI1058" s="38">
        <v>1</v>
      </c>
      <c r="AJ1058" s="33">
        <v>1</v>
      </c>
      <c r="AP1058" s="33">
        <v>1</v>
      </c>
      <c r="AV1058" s="38">
        <v>1</v>
      </c>
      <c r="AZ1058" s="38">
        <v>1</v>
      </c>
    </row>
    <row r="1059" spans="1:56" ht="15" customHeight="1" x14ac:dyDescent="0.35">
      <c r="A1059" s="9">
        <v>1058</v>
      </c>
      <c r="B1059" s="3" t="s">
        <v>510</v>
      </c>
      <c r="C1059" s="3">
        <v>941</v>
      </c>
      <c r="D1059" s="3">
        <v>941</v>
      </c>
      <c r="E1059" s="6" t="s">
        <v>2028</v>
      </c>
      <c r="F1059" s="3" t="s">
        <v>792</v>
      </c>
      <c r="G1059" s="3" t="s">
        <v>4605</v>
      </c>
      <c r="H1059" s="3" t="s">
        <v>4606</v>
      </c>
      <c r="I1059" s="3" t="s">
        <v>881</v>
      </c>
      <c r="J1059" s="3" t="s">
        <v>1922</v>
      </c>
      <c r="K1059" s="3" t="s">
        <v>918</v>
      </c>
      <c r="L1059" s="3" t="s">
        <v>1916</v>
      </c>
      <c r="M1059" s="33" t="s">
        <v>878</v>
      </c>
      <c r="P1059" s="27">
        <v>6.77</v>
      </c>
      <c r="Q1059" s="32" t="s">
        <v>2817</v>
      </c>
      <c r="R1059" s="9" t="s">
        <v>3098</v>
      </c>
      <c r="S1059" s="6" t="s">
        <v>3114</v>
      </c>
      <c r="T1059" s="6" t="s">
        <v>3115</v>
      </c>
      <c r="U1059" s="6" t="s">
        <v>3116</v>
      </c>
      <c r="V1059" s="6" t="s">
        <v>3128</v>
      </c>
      <c r="W1059" s="6" t="s">
        <v>3118</v>
      </c>
      <c r="X1059" s="38">
        <v>1</v>
      </c>
      <c r="AI1059" s="38">
        <v>1</v>
      </c>
      <c r="AR1059" s="33">
        <v>1</v>
      </c>
      <c r="AW1059" s="33">
        <v>1</v>
      </c>
      <c r="AZ1059" s="38">
        <v>1</v>
      </c>
    </row>
    <row r="1060" spans="1:56" ht="15" customHeight="1" x14ac:dyDescent="0.35">
      <c r="A1060" s="9">
        <v>1059</v>
      </c>
      <c r="D1060" s="3">
        <v>941</v>
      </c>
      <c r="E1060" s="6" t="s">
        <v>2029</v>
      </c>
      <c r="F1060" s="3" t="s">
        <v>792</v>
      </c>
      <c r="G1060" s="3" t="s">
        <v>4605</v>
      </c>
      <c r="H1060" s="3" t="s">
        <v>4606</v>
      </c>
      <c r="I1060" s="3" t="s">
        <v>881</v>
      </c>
      <c r="J1060" s="3" t="s">
        <v>1922</v>
      </c>
      <c r="Q1060" s="32" t="s">
        <v>2818</v>
      </c>
      <c r="R1060" s="9" t="s">
        <v>3098</v>
      </c>
      <c r="S1060" s="6" t="s">
        <v>3114</v>
      </c>
      <c r="T1060" s="6" t="s">
        <v>3115</v>
      </c>
      <c r="U1060" s="6" t="s">
        <v>3120</v>
      </c>
      <c r="V1060" s="6" t="s">
        <v>3128</v>
      </c>
      <c r="W1060" s="6" t="s">
        <v>3118</v>
      </c>
      <c r="X1060" s="38">
        <v>1</v>
      </c>
      <c r="AI1060" s="38">
        <v>1</v>
      </c>
      <c r="AO1060" s="38">
        <v>1</v>
      </c>
      <c r="AW1060" s="33">
        <v>1</v>
      </c>
      <c r="AZ1060" s="38">
        <v>1</v>
      </c>
    </row>
    <row r="1061" spans="1:56" ht="15" customHeight="1" x14ac:dyDescent="0.35">
      <c r="A1061" s="9">
        <v>1060</v>
      </c>
      <c r="B1061" s="3" t="s">
        <v>1870</v>
      </c>
      <c r="C1061" s="3">
        <v>634</v>
      </c>
      <c r="D1061" s="3">
        <v>634</v>
      </c>
      <c r="Q1061" s="32"/>
      <c r="R1061" s="9"/>
      <c r="S1061" s="6" t="s">
        <v>3132</v>
      </c>
      <c r="T1061" s="6" t="s">
        <v>3132</v>
      </c>
      <c r="U1061" s="6" t="s">
        <v>3132</v>
      </c>
      <c r="V1061" s="6" t="s">
        <v>3132</v>
      </c>
      <c r="W1061" s="6" t="s">
        <v>3132</v>
      </c>
    </row>
    <row r="1062" spans="1:56" ht="15" customHeight="1" x14ac:dyDescent="0.35">
      <c r="A1062" s="9">
        <v>1061</v>
      </c>
      <c r="B1062" s="3" t="s">
        <v>342</v>
      </c>
      <c r="C1062" s="3">
        <v>943</v>
      </c>
      <c r="D1062" s="3">
        <v>943</v>
      </c>
      <c r="F1062" s="3" t="s">
        <v>1563</v>
      </c>
      <c r="G1062" s="3" t="s">
        <v>1563</v>
      </c>
      <c r="H1062" s="3" t="s">
        <v>923</v>
      </c>
      <c r="I1062" s="3" t="s">
        <v>909</v>
      </c>
      <c r="J1062" s="3" t="s">
        <v>1922</v>
      </c>
      <c r="K1062" s="3" t="s">
        <v>932</v>
      </c>
      <c r="L1062" s="3" t="s">
        <v>1918</v>
      </c>
      <c r="M1062" s="33" t="s">
        <v>878</v>
      </c>
      <c r="P1062" s="27">
        <v>1.23</v>
      </c>
      <c r="Q1062" s="32" t="s">
        <v>2819</v>
      </c>
      <c r="R1062" s="9" t="s">
        <v>3097</v>
      </c>
      <c r="S1062" s="6" t="s">
        <v>3114</v>
      </c>
      <c r="T1062" s="6" t="s">
        <v>3115</v>
      </c>
      <c r="U1062" s="6" t="s">
        <v>3120</v>
      </c>
      <c r="V1062" s="6" t="s">
        <v>3121</v>
      </c>
      <c r="W1062" s="6" t="s">
        <v>3118</v>
      </c>
      <c r="X1062" s="38">
        <v>1</v>
      </c>
      <c r="AI1062" s="38">
        <v>1</v>
      </c>
      <c r="AO1062" s="38">
        <v>1</v>
      </c>
      <c r="AV1062" s="38">
        <v>1</v>
      </c>
      <c r="AZ1062" s="38">
        <v>1</v>
      </c>
    </row>
    <row r="1063" spans="1:56" ht="15" customHeight="1" x14ac:dyDescent="0.35">
      <c r="A1063" s="9">
        <v>1062</v>
      </c>
      <c r="B1063" s="3" t="s">
        <v>343</v>
      </c>
      <c r="C1063" s="3">
        <v>944</v>
      </c>
      <c r="D1063" s="3">
        <v>944</v>
      </c>
      <c r="F1063" s="3" t="s">
        <v>1561</v>
      </c>
      <c r="G1063" s="3" t="s">
        <v>1561</v>
      </c>
      <c r="H1063" s="3" t="s">
        <v>715</v>
      </c>
      <c r="I1063" s="3" t="s">
        <v>909</v>
      </c>
      <c r="J1063" s="3" t="s">
        <v>1922</v>
      </c>
      <c r="K1063" s="3" t="s">
        <v>932</v>
      </c>
      <c r="L1063" s="3" t="s">
        <v>1918</v>
      </c>
      <c r="M1063" s="33" t="s">
        <v>878</v>
      </c>
      <c r="P1063" s="27">
        <v>2.14</v>
      </c>
      <c r="Q1063" s="32" t="s">
        <v>2820</v>
      </c>
      <c r="R1063" s="9" t="s">
        <v>3102</v>
      </c>
      <c r="S1063" s="6" t="s">
        <v>3138</v>
      </c>
      <c r="T1063" s="6" t="s">
        <v>3115</v>
      </c>
      <c r="U1063" s="6" t="s">
        <v>3120</v>
      </c>
      <c r="V1063" s="6" t="s">
        <v>3125</v>
      </c>
      <c r="W1063" s="6" t="s">
        <v>3147</v>
      </c>
      <c r="AA1063" s="33">
        <v>1</v>
      </c>
      <c r="AI1063" s="38">
        <v>1</v>
      </c>
      <c r="AO1063" s="38">
        <v>1</v>
      </c>
      <c r="AV1063" s="38">
        <v>1</v>
      </c>
      <c r="AW1063" s="33">
        <v>1</v>
      </c>
      <c r="AX1063" s="33">
        <v>1</v>
      </c>
      <c r="BC1063" s="33">
        <v>1</v>
      </c>
    </row>
    <row r="1064" spans="1:56" ht="15" customHeight="1" x14ac:dyDescent="0.35">
      <c r="A1064" s="9">
        <v>1063</v>
      </c>
      <c r="B1064" s="3" t="s">
        <v>344</v>
      </c>
      <c r="C1064" s="3">
        <v>945</v>
      </c>
      <c r="D1064" s="3">
        <v>945</v>
      </c>
      <c r="F1064" s="3" t="s">
        <v>411</v>
      </c>
      <c r="G1064" s="3" t="s">
        <v>411</v>
      </c>
      <c r="H1064" s="3" t="s">
        <v>1106</v>
      </c>
      <c r="I1064" s="3" t="s">
        <v>909</v>
      </c>
      <c r="J1064" s="3" t="s">
        <v>1922</v>
      </c>
      <c r="K1064" s="3" t="s">
        <v>932</v>
      </c>
      <c r="L1064" s="3" t="s">
        <v>1918</v>
      </c>
      <c r="M1064" s="33" t="s">
        <v>903</v>
      </c>
      <c r="P1064" s="27">
        <v>1.82</v>
      </c>
      <c r="Q1064" s="32" t="s">
        <v>2821</v>
      </c>
      <c r="R1064" s="9" t="s">
        <v>3102</v>
      </c>
      <c r="S1064" s="6" t="s">
        <v>3138</v>
      </c>
      <c r="T1064" s="6" t="s">
        <v>3115</v>
      </c>
      <c r="U1064" s="6" t="s">
        <v>3120</v>
      </c>
      <c r="V1064" s="6" t="s">
        <v>3125</v>
      </c>
      <c r="W1064" s="6" t="s">
        <v>3140</v>
      </c>
      <c r="AA1064" s="33">
        <v>1</v>
      </c>
      <c r="AI1064" s="38">
        <v>1</v>
      </c>
      <c r="AO1064" s="38">
        <v>1</v>
      </c>
      <c r="AV1064" s="38">
        <v>1</v>
      </c>
      <c r="AW1064" s="33">
        <v>1</v>
      </c>
      <c r="AX1064" s="33">
        <v>1</v>
      </c>
      <c r="BC1064" s="33">
        <v>1</v>
      </c>
      <c r="BD1064" s="33">
        <v>1</v>
      </c>
    </row>
    <row r="1065" spans="1:56" ht="15" customHeight="1" x14ac:dyDescent="0.35">
      <c r="A1065" s="9">
        <v>1064</v>
      </c>
      <c r="B1065" s="3" t="s">
        <v>345</v>
      </c>
      <c r="C1065" s="3">
        <v>946</v>
      </c>
      <c r="D1065" s="3">
        <v>946</v>
      </c>
      <c r="F1065" s="3" t="s">
        <v>1554</v>
      </c>
      <c r="G1065" s="3" t="s">
        <v>1554</v>
      </c>
      <c r="H1065" s="3" t="s">
        <v>1369</v>
      </c>
      <c r="I1065" s="3" t="s">
        <v>904</v>
      </c>
      <c r="J1065" s="3" t="s">
        <v>1922</v>
      </c>
      <c r="K1065" s="3" t="s">
        <v>932</v>
      </c>
      <c r="L1065" s="3" t="s">
        <v>1918</v>
      </c>
      <c r="M1065" s="33" t="s">
        <v>878</v>
      </c>
      <c r="Q1065" s="32" t="s">
        <v>2822</v>
      </c>
      <c r="R1065" s="9" t="s">
        <v>3097</v>
      </c>
      <c r="S1065" s="6" t="s">
        <v>3114</v>
      </c>
      <c r="T1065" s="6" t="s">
        <v>3115</v>
      </c>
      <c r="U1065" s="6" t="s">
        <v>3133</v>
      </c>
      <c r="V1065" s="6" t="s">
        <v>3121</v>
      </c>
      <c r="W1065" s="6" t="s">
        <v>3137</v>
      </c>
      <c r="X1065" s="38">
        <v>1</v>
      </c>
      <c r="AI1065" s="38">
        <v>1</v>
      </c>
      <c r="AP1065" s="33">
        <v>1</v>
      </c>
      <c r="AV1065" s="38">
        <v>1</v>
      </c>
      <c r="AZ1065" s="38">
        <v>1</v>
      </c>
      <c r="BC1065" s="33">
        <v>1</v>
      </c>
    </row>
    <row r="1066" spans="1:56" ht="15" customHeight="1" x14ac:dyDescent="0.35">
      <c r="A1066" s="9">
        <v>1065</v>
      </c>
      <c r="B1066" s="3" t="s">
        <v>346</v>
      </c>
      <c r="C1066" s="3">
        <v>947</v>
      </c>
      <c r="D1066" s="3">
        <v>947</v>
      </c>
      <c r="F1066" s="89" t="s">
        <v>1561</v>
      </c>
      <c r="G1066" s="89" t="s">
        <v>1561</v>
      </c>
      <c r="H1066" s="3" t="s">
        <v>894</v>
      </c>
      <c r="I1066" s="3" t="s">
        <v>702</v>
      </c>
      <c r="J1066" s="3" t="s">
        <v>1922</v>
      </c>
      <c r="K1066" s="3" t="s">
        <v>932</v>
      </c>
      <c r="L1066" s="3" t="s">
        <v>1918</v>
      </c>
      <c r="M1066" s="33" t="s">
        <v>878</v>
      </c>
      <c r="P1066" s="33">
        <v>3.53</v>
      </c>
      <c r="Q1066" s="32" t="s">
        <v>2823</v>
      </c>
      <c r="R1066" s="9" t="s">
        <v>3097</v>
      </c>
      <c r="S1066" s="6" t="s">
        <v>3114</v>
      </c>
      <c r="T1066" s="6" t="s">
        <v>3115</v>
      </c>
      <c r="U1066" s="6" t="s">
        <v>3133</v>
      </c>
      <c r="V1066" s="6" t="s">
        <v>3121</v>
      </c>
      <c r="W1066" s="6" t="s">
        <v>3118</v>
      </c>
      <c r="X1066" s="38">
        <v>1</v>
      </c>
      <c r="AI1066" s="38">
        <v>1</v>
      </c>
      <c r="AP1066" s="33">
        <v>1</v>
      </c>
      <c r="AV1066" s="38">
        <v>1</v>
      </c>
      <c r="AZ1066" s="38">
        <v>1</v>
      </c>
    </row>
    <row r="1067" spans="1:56" ht="15" customHeight="1" x14ac:dyDescent="0.35">
      <c r="A1067" s="9">
        <v>1066</v>
      </c>
      <c r="B1067" s="3" t="s">
        <v>347</v>
      </c>
      <c r="C1067" s="3">
        <v>948</v>
      </c>
      <c r="D1067" s="3">
        <v>948</v>
      </c>
      <c r="F1067" s="89" t="s">
        <v>1564</v>
      </c>
      <c r="G1067" s="89" t="s">
        <v>1564</v>
      </c>
      <c r="H1067" s="3" t="s">
        <v>1159</v>
      </c>
      <c r="I1067" s="3" t="s">
        <v>702</v>
      </c>
      <c r="J1067" s="3" t="s">
        <v>1922</v>
      </c>
      <c r="K1067" s="3" t="s">
        <v>918</v>
      </c>
      <c r="L1067" s="3" t="s">
        <v>1916</v>
      </c>
      <c r="M1067" s="33" t="s">
        <v>878</v>
      </c>
      <c r="P1067" s="33">
        <v>1.49</v>
      </c>
      <c r="Q1067" s="32" t="s">
        <v>2824</v>
      </c>
      <c r="R1067" s="9" t="s">
        <v>3097</v>
      </c>
      <c r="S1067" s="6" t="s">
        <v>3114</v>
      </c>
      <c r="T1067" s="6" t="s">
        <v>3115</v>
      </c>
      <c r="U1067" s="6" t="s">
        <v>3133</v>
      </c>
      <c r="V1067" s="6" t="s">
        <v>3121</v>
      </c>
      <c r="W1067" s="6" t="s">
        <v>3118</v>
      </c>
      <c r="X1067" s="38">
        <v>1</v>
      </c>
      <c r="AI1067" s="38">
        <v>1</v>
      </c>
      <c r="AP1067" s="38">
        <v>1</v>
      </c>
      <c r="AV1067" s="38">
        <v>1</v>
      </c>
      <c r="AZ1067" s="38">
        <v>1</v>
      </c>
    </row>
    <row r="1068" spans="1:56" ht="15" customHeight="1" x14ac:dyDescent="0.35">
      <c r="A1068" s="9">
        <v>1067</v>
      </c>
      <c r="B1068" s="3" t="s">
        <v>1132</v>
      </c>
      <c r="C1068" s="3">
        <v>949</v>
      </c>
      <c r="D1068" s="3">
        <v>949</v>
      </c>
      <c r="F1068" s="3" t="s">
        <v>1133</v>
      </c>
      <c r="G1068" s="6" t="s">
        <v>4607</v>
      </c>
      <c r="H1068" s="3" t="s">
        <v>923</v>
      </c>
      <c r="I1068" s="3" t="s">
        <v>909</v>
      </c>
      <c r="J1068" s="3" t="s">
        <v>1922</v>
      </c>
      <c r="K1068" s="3" t="s">
        <v>932</v>
      </c>
      <c r="L1068" s="3" t="s">
        <v>1918</v>
      </c>
      <c r="M1068" s="33" t="s">
        <v>878</v>
      </c>
      <c r="P1068" s="27">
        <v>2</v>
      </c>
      <c r="Q1068" s="32" t="s">
        <v>2825</v>
      </c>
      <c r="R1068" s="9" t="s">
        <v>3097</v>
      </c>
      <c r="S1068" s="6" t="s">
        <v>3114</v>
      </c>
      <c r="T1068" s="6" t="s">
        <v>3115</v>
      </c>
      <c r="U1068" s="6" t="s">
        <v>3120</v>
      </c>
      <c r="V1068" s="6" t="s">
        <v>3121</v>
      </c>
      <c r="W1068" s="6" t="s">
        <v>3118</v>
      </c>
      <c r="X1068" s="38">
        <v>1</v>
      </c>
      <c r="AI1068" s="38">
        <v>1</v>
      </c>
      <c r="AO1068" s="38">
        <v>1</v>
      </c>
      <c r="AV1068" s="38">
        <v>1</v>
      </c>
      <c r="AZ1068" s="38">
        <v>1</v>
      </c>
    </row>
    <row r="1069" spans="1:56" ht="15" customHeight="1" x14ac:dyDescent="0.35">
      <c r="A1069" s="9">
        <v>1068</v>
      </c>
      <c r="B1069" s="3" t="s">
        <v>364</v>
      </c>
      <c r="C1069" s="3">
        <v>950</v>
      </c>
      <c r="D1069" s="3">
        <v>950</v>
      </c>
      <c r="F1069" s="3" t="s">
        <v>2013</v>
      </c>
      <c r="G1069" s="3" t="s">
        <v>2013</v>
      </c>
      <c r="H1069" s="3" t="s">
        <v>753</v>
      </c>
      <c r="I1069" s="3" t="s">
        <v>904</v>
      </c>
      <c r="J1069" s="3" t="s">
        <v>1922</v>
      </c>
      <c r="K1069" s="3" t="s">
        <v>932</v>
      </c>
      <c r="L1069" s="3" t="s">
        <v>1918</v>
      </c>
      <c r="M1069" s="33" t="s">
        <v>878</v>
      </c>
      <c r="Q1069" s="32" t="s">
        <v>2826</v>
      </c>
      <c r="R1069" s="9" t="s">
        <v>3097</v>
      </c>
      <c r="S1069" s="6" t="s">
        <v>3114</v>
      </c>
      <c r="T1069" s="6" t="s">
        <v>3115</v>
      </c>
      <c r="U1069" s="6" t="s">
        <v>3133</v>
      </c>
      <c r="V1069" s="6" t="s">
        <v>3121</v>
      </c>
      <c r="W1069" s="6" t="s">
        <v>3137</v>
      </c>
      <c r="X1069" s="38">
        <v>1</v>
      </c>
      <c r="AI1069" s="38">
        <v>1</v>
      </c>
      <c r="AP1069" s="33">
        <v>1</v>
      </c>
      <c r="AV1069" s="38">
        <v>1</v>
      </c>
      <c r="AZ1069" s="38">
        <v>1</v>
      </c>
      <c r="BC1069" s="33">
        <v>1</v>
      </c>
    </row>
    <row r="1070" spans="1:56" ht="15" customHeight="1" x14ac:dyDescent="0.35">
      <c r="A1070" s="9">
        <v>1069</v>
      </c>
      <c r="B1070" s="3" t="s">
        <v>365</v>
      </c>
      <c r="C1070" s="3">
        <v>951</v>
      </c>
      <c r="D1070" s="3">
        <v>951</v>
      </c>
      <c r="F1070" s="3" t="s">
        <v>1561</v>
      </c>
      <c r="G1070" s="3" t="s">
        <v>1561</v>
      </c>
      <c r="H1070" s="3" t="s">
        <v>975</v>
      </c>
      <c r="I1070" s="3" t="s">
        <v>702</v>
      </c>
      <c r="J1070" s="3" t="s">
        <v>1922</v>
      </c>
      <c r="K1070" s="3" t="s">
        <v>932</v>
      </c>
      <c r="L1070" s="3" t="s">
        <v>1918</v>
      </c>
      <c r="M1070" s="33" t="s">
        <v>878</v>
      </c>
      <c r="P1070" s="83">
        <v>1.24</v>
      </c>
      <c r="Q1070" s="32" t="s">
        <v>2827</v>
      </c>
      <c r="R1070" s="9" t="s">
        <v>3097</v>
      </c>
      <c r="S1070" s="6" t="s">
        <v>3114</v>
      </c>
      <c r="T1070" s="6" t="s">
        <v>3115</v>
      </c>
      <c r="U1070" s="6" t="s">
        <v>3133</v>
      </c>
      <c r="V1070" s="6" t="s">
        <v>3121</v>
      </c>
      <c r="W1070" s="6" t="s">
        <v>3118</v>
      </c>
      <c r="X1070" s="38">
        <v>1</v>
      </c>
      <c r="AI1070" s="38">
        <v>1</v>
      </c>
      <c r="AP1070" s="33">
        <v>1</v>
      </c>
      <c r="AV1070" s="38">
        <v>1</v>
      </c>
      <c r="AZ1070" s="38">
        <v>1</v>
      </c>
    </row>
    <row r="1071" spans="1:56" ht="15" customHeight="1" x14ac:dyDescent="0.35">
      <c r="A1071" s="9">
        <v>1070</v>
      </c>
      <c r="B1071" s="3" t="s">
        <v>1871</v>
      </c>
      <c r="C1071" s="3">
        <v>198</v>
      </c>
      <c r="D1071" s="3">
        <v>198</v>
      </c>
      <c r="Q1071" s="32"/>
      <c r="R1071" s="9"/>
      <c r="S1071" s="6" t="s">
        <v>3132</v>
      </c>
      <c r="T1071" s="6" t="s">
        <v>3132</v>
      </c>
      <c r="U1071" s="6" t="s">
        <v>3132</v>
      </c>
      <c r="V1071" s="6" t="s">
        <v>3132</v>
      </c>
      <c r="W1071" s="6" t="s">
        <v>3132</v>
      </c>
    </row>
    <row r="1072" spans="1:56" ht="15" customHeight="1" x14ac:dyDescent="0.35">
      <c r="A1072" s="9">
        <v>1071</v>
      </c>
      <c r="B1072" s="3" t="s">
        <v>366</v>
      </c>
      <c r="C1072" s="3">
        <v>953</v>
      </c>
      <c r="D1072" s="3">
        <v>953</v>
      </c>
      <c r="F1072" s="3" t="s">
        <v>376</v>
      </c>
      <c r="G1072" s="6" t="s">
        <v>4608</v>
      </c>
      <c r="H1072" s="3" t="s">
        <v>377</v>
      </c>
      <c r="I1072" s="3" t="s">
        <v>909</v>
      </c>
      <c r="J1072" s="3" t="s">
        <v>1922</v>
      </c>
      <c r="K1072" s="3" t="s">
        <v>932</v>
      </c>
      <c r="L1072" s="3" t="s">
        <v>1918</v>
      </c>
      <c r="M1072" s="33" t="s">
        <v>882</v>
      </c>
      <c r="P1072" s="27">
        <v>2</v>
      </c>
      <c r="Q1072" s="32" t="s">
        <v>2828</v>
      </c>
      <c r="R1072" s="9" t="s">
        <v>3102</v>
      </c>
      <c r="S1072" s="6" t="s">
        <v>3122</v>
      </c>
      <c r="T1072" s="6" t="s">
        <v>3115</v>
      </c>
      <c r="U1072" s="6" t="s">
        <v>3120</v>
      </c>
      <c r="V1072" s="6" t="s">
        <v>3121</v>
      </c>
      <c r="W1072" s="6" t="s">
        <v>3140</v>
      </c>
      <c r="Y1072" s="33">
        <v>1</v>
      </c>
      <c r="AI1072" s="38">
        <v>1</v>
      </c>
      <c r="AO1072" s="38">
        <v>1</v>
      </c>
      <c r="AV1072" s="38">
        <v>1</v>
      </c>
      <c r="BC1072" s="33">
        <v>1</v>
      </c>
      <c r="BD1072" s="33">
        <v>1</v>
      </c>
    </row>
    <row r="1073" spans="1:57" ht="15" customHeight="1" x14ac:dyDescent="0.35">
      <c r="A1073" s="9">
        <v>1072</v>
      </c>
      <c r="B1073" s="3" t="s">
        <v>367</v>
      </c>
      <c r="C1073" s="3">
        <v>954</v>
      </c>
      <c r="D1073" s="3">
        <v>954</v>
      </c>
      <c r="E1073" s="6" t="s">
        <v>2028</v>
      </c>
      <c r="F1073" s="3" t="s">
        <v>1554</v>
      </c>
      <c r="G1073" s="3" t="s">
        <v>1554</v>
      </c>
      <c r="H1073" s="3" t="s">
        <v>725</v>
      </c>
      <c r="I1073" s="3" t="s">
        <v>1178</v>
      </c>
      <c r="J1073" s="3" t="s">
        <v>1922</v>
      </c>
      <c r="K1073" s="3" t="s">
        <v>918</v>
      </c>
      <c r="L1073" s="3" t="s">
        <v>1916</v>
      </c>
      <c r="M1073" s="33" t="s">
        <v>882</v>
      </c>
      <c r="P1073" s="27">
        <v>4.9800000000000004</v>
      </c>
      <c r="Q1073" s="32" t="s">
        <v>2829</v>
      </c>
      <c r="R1073" s="9" t="s">
        <v>3095</v>
      </c>
      <c r="S1073" s="6" t="s">
        <v>3122</v>
      </c>
      <c r="T1073" s="6" t="s">
        <v>3115</v>
      </c>
      <c r="U1073" s="6" t="s">
        <v>3133</v>
      </c>
      <c r="V1073" s="6" t="s">
        <v>3128</v>
      </c>
      <c r="W1073" s="6" t="s">
        <v>3118</v>
      </c>
      <c r="Y1073" s="33">
        <v>1</v>
      </c>
      <c r="AI1073" s="38">
        <v>1</v>
      </c>
      <c r="AP1073" s="33">
        <v>1</v>
      </c>
      <c r="AW1073" s="33">
        <v>1</v>
      </c>
      <c r="AZ1073" s="38">
        <v>1</v>
      </c>
    </row>
    <row r="1074" spans="1:57" ht="15" customHeight="1" x14ac:dyDescent="0.35">
      <c r="A1074" s="9">
        <v>1073</v>
      </c>
      <c r="D1074" s="3">
        <v>954</v>
      </c>
      <c r="E1074" s="6" t="s">
        <v>2029</v>
      </c>
      <c r="F1074" s="3" t="s">
        <v>1554</v>
      </c>
      <c r="G1074" s="3" t="s">
        <v>1554</v>
      </c>
      <c r="H1074" s="3" t="s">
        <v>725</v>
      </c>
      <c r="I1074" s="3" t="s">
        <v>1178</v>
      </c>
      <c r="J1074" s="3" t="s">
        <v>1922</v>
      </c>
      <c r="Q1074" s="32" t="s">
        <v>2830</v>
      </c>
      <c r="R1074" s="9" t="s">
        <v>3095</v>
      </c>
      <c r="S1074" s="6" t="s">
        <v>3122</v>
      </c>
      <c r="T1074" s="6" t="s">
        <v>3115</v>
      </c>
      <c r="U1074" s="6" t="s">
        <v>3133</v>
      </c>
      <c r="V1074" s="6" t="s">
        <v>3128</v>
      </c>
      <c r="W1074" s="6" t="s">
        <v>3118</v>
      </c>
      <c r="Y1074" s="33">
        <v>1</v>
      </c>
      <c r="AI1074" s="38">
        <v>1</v>
      </c>
      <c r="AP1074" s="33">
        <v>1</v>
      </c>
      <c r="AW1074" s="33">
        <v>1</v>
      </c>
      <c r="AZ1074" s="38">
        <v>1</v>
      </c>
    </row>
    <row r="1075" spans="1:57" ht="15" customHeight="1" x14ac:dyDescent="0.35">
      <c r="A1075" s="9">
        <v>1074</v>
      </c>
      <c r="B1075" s="3" t="s">
        <v>368</v>
      </c>
      <c r="C1075" s="3">
        <v>955</v>
      </c>
      <c r="D1075" s="3">
        <v>955</v>
      </c>
      <c r="F1075" s="3" t="s">
        <v>2014</v>
      </c>
      <c r="G1075" s="3" t="s">
        <v>2014</v>
      </c>
      <c r="H1075" s="3" t="s">
        <v>892</v>
      </c>
      <c r="I1075" s="3" t="s">
        <v>702</v>
      </c>
      <c r="J1075" s="3" t="s">
        <v>1922</v>
      </c>
      <c r="K1075" s="3" t="s">
        <v>985</v>
      </c>
      <c r="L1075" s="3" t="s">
        <v>1916</v>
      </c>
      <c r="M1075" s="33" t="s">
        <v>878</v>
      </c>
      <c r="P1075" s="83">
        <v>3.66</v>
      </c>
      <c r="Q1075" s="32" t="s">
        <v>2831</v>
      </c>
      <c r="R1075" s="9" t="s">
        <v>3097</v>
      </c>
      <c r="S1075" s="6" t="s">
        <v>3114</v>
      </c>
      <c r="T1075" s="6" t="s">
        <v>3115</v>
      </c>
      <c r="U1075" s="6" t="s">
        <v>3133</v>
      </c>
      <c r="V1075" s="6" t="s">
        <v>3121</v>
      </c>
      <c r="W1075" s="6" t="s">
        <v>3134</v>
      </c>
      <c r="X1075" s="38">
        <v>1</v>
      </c>
      <c r="AI1075" s="38">
        <v>1</v>
      </c>
      <c r="AP1075" s="39">
        <v>1</v>
      </c>
      <c r="AV1075" s="38">
        <v>1</v>
      </c>
      <c r="AZ1075" s="38">
        <v>1</v>
      </c>
      <c r="BE1075" s="33">
        <v>1</v>
      </c>
    </row>
    <row r="1076" spans="1:57" ht="15" customHeight="1" x14ac:dyDescent="0.35">
      <c r="A1076" s="9">
        <v>1075</v>
      </c>
      <c r="B1076" s="3" t="s">
        <v>369</v>
      </c>
      <c r="C1076" s="3">
        <v>956</v>
      </c>
      <c r="D1076" s="3">
        <v>956</v>
      </c>
      <c r="E1076" s="6" t="s">
        <v>2028</v>
      </c>
      <c r="F1076" s="3" t="s">
        <v>1554</v>
      </c>
      <c r="G1076" s="3" t="s">
        <v>1554</v>
      </c>
      <c r="H1076" s="3" t="s">
        <v>1055</v>
      </c>
      <c r="I1076" s="3" t="s">
        <v>881</v>
      </c>
      <c r="J1076" s="3" t="s">
        <v>1922</v>
      </c>
      <c r="K1076" s="3" t="s">
        <v>918</v>
      </c>
      <c r="L1076" s="3" t="s">
        <v>1916</v>
      </c>
      <c r="M1076" s="33" t="s">
        <v>878</v>
      </c>
      <c r="P1076" s="27">
        <v>3.66</v>
      </c>
      <c r="Q1076" s="32" t="s">
        <v>2832</v>
      </c>
      <c r="R1076" s="9" t="s">
        <v>3098</v>
      </c>
      <c r="S1076" s="6" t="s">
        <v>3114</v>
      </c>
      <c r="T1076" s="6" t="s">
        <v>3115</v>
      </c>
      <c r="U1076" s="6" t="s">
        <v>3116</v>
      </c>
      <c r="V1076" s="6" t="s">
        <v>3128</v>
      </c>
      <c r="W1076" s="6" t="s">
        <v>3118</v>
      </c>
      <c r="X1076" s="38">
        <v>1</v>
      </c>
      <c r="AI1076" s="38">
        <v>1</v>
      </c>
      <c r="AR1076" s="33">
        <v>1</v>
      </c>
      <c r="AW1076" s="33">
        <v>1</v>
      </c>
      <c r="AZ1076" s="38">
        <v>1</v>
      </c>
    </row>
    <row r="1077" spans="1:57" ht="15" customHeight="1" x14ac:dyDescent="0.35">
      <c r="A1077" s="9">
        <v>1076</v>
      </c>
      <c r="D1077" s="3">
        <v>956</v>
      </c>
      <c r="E1077" s="6" t="s">
        <v>2029</v>
      </c>
      <c r="F1077" s="3" t="s">
        <v>1554</v>
      </c>
      <c r="G1077" s="3" t="s">
        <v>1554</v>
      </c>
      <c r="H1077" s="3" t="s">
        <v>1055</v>
      </c>
      <c r="I1077" s="3" t="s">
        <v>881</v>
      </c>
      <c r="J1077" s="3" t="s">
        <v>1922</v>
      </c>
      <c r="Q1077" s="32" t="s">
        <v>2833</v>
      </c>
      <c r="R1077" s="9" t="s">
        <v>3098</v>
      </c>
      <c r="S1077" s="6" t="s">
        <v>3135</v>
      </c>
      <c r="T1077" s="6" t="s">
        <v>3156</v>
      </c>
      <c r="U1077" s="6" t="s">
        <v>3120</v>
      </c>
      <c r="V1077" s="6" t="s">
        <v>3128</v>
      </c>
      <c r="W1077" s="6" t="s">
        <v>3142</v>
      </c>
      <c r="X1077" s="38">
        <v>1</v>
      </c>
      <c r="AD1077" s="33">
        <v>1</v>
      </c>
      <c r="AI1077" s="38">
        <v>1</v>
      </c>
      <c r="AJ1077" s="33">
        <v>1</v>
      </c>
      <c r="AO1077" s="38">
        <v>1</v>
      </c>
      <c r="AW1077" s="33">
        <v>1</v>
      </c>
      <c r="AZ1077" s="38">
        <v>1</v>
      </c>
      <c r="BA1077" s="39">
        <v>1</v>
      </c>
    </row>
    <row r="1078" spans="1:57" ht="15" customHeight="1" x14ac:dyDescent="0.35">
      <c r="A1078" s="9">
        <v>1077</v>
      </c>
      <c r="B1078" s="3" t="s">
        <v>370</v>
      </c>
      <c r="C1078" s="3">
        <v>957</v>
      </c>
      <c r="D1078" s="3">
        <v>957</v>
      </c>
      <c r="F1078" s="3" t="s">
        <v>1555</v>
      </c>
      <c r="G1078" s="3" t="s">
        <v>1555</v>
      </c>
      <c r="H1078" s="3" t="s">
        <v>905</v>
      </c>
      <c r="I1078" s="3" t="s">
        <v>904</v>
      </c>
      <c r="J1078" s="3" t="s">
        <v>1922</v>
      </c>
      <c r="K1078" s="3" t="s">
        <v>932</v>
      </c>
      <c r="L1078" s="3" t="s">
        <v>1918</v>
      </c>
      <c r="M1078" s="33" t="s">
        <v>878</v>
      </c>
      <c r="Q1078" s="32" t="s">
        <v>2834</v>
      </c>
      <c r="R1078" s="9" t="s">
        <v>3097</v>
      </c>
      <c r="S1078" s="6" t="s">
        <v>3114</v>
      </c>
      <c r="T1078" s="6" t="s">
        <v>3115</v>
      </c>
      <c r="U1078" s="6" t="s">
        <v>3133</v>
      </c>
      <c r="V1078" s="6" t="s">
        <v>3121</v>
      </c>
      <c r="W1078" s="6" t="s">
        <v>3137</v>
      </c>
      <c r="X1078" s="38">
        <v>1</v>
      </c>
      <c r="AI1078" s="38">
        <v>1</v>
      </c>
      <c r="AP1078" s="33">
        <v>1</v>
      </c>
      <c r="AV1078" s="38">
        <v>1</v>
      </c>
      <c r="AZ1078" s="38">
        <v>1</v>
      </c>
      <c r="BC1078" s="33">
        <v>1</v>
      </c>
    </row>
    <row r="1079" spans="1:57" ht="15" customHeight="1" x14ac:dyDescent="0.35">
      <c r="A1079" s="9">
        <v>1078</v>
      </c>
      <c r="B1079" s="3" t="s">
        <v>371</v>
      </c>
      <c r="C1079" s="3">
        <v>958</v>
      </c>
      <c r="D1079" s="3">
        <v>958</v>
      </c>
      <c r="F1079" s="3" t="s">
        <v>1562</v>
      </c>
      <c r="G1079" s="3" t="s">
        <v>1562</v>
      </c>
      <c r="H1079" s="3" t="s">
        <v>975</v>
      </c>
      <c r="I1079" s="3" t="s">
        <v>702</v>
      </c>
      <c r="J1079" s="3" t="s">
        <v>1922</v>
      </c>
      <c r="K1079" s="3" t="s">
        <v>932</v>
      </c>
      <c r="L1079" s="3" t="s">
        <v>1918</v>
      </c>
      <c r="M1079" s="33" t="s">
        <v>878</v>
      </c>
      <c r="P1079" s="83">
        <v>0.98</v>
      </c>
      <c r="Q1079" s="32" t="s">
        <v>2835</v>
      </c>
      <c r="R1079" s="9" t="s">
        <v>3097</v>
      </c>
      <c r="S1079" s="6" t="s">
        <v>3114</v>
      </c>
      <c r="T1079" s="6" t="s">
        <v>3115</v>
      </c>
      <c r="U1079" s="6" t="s">
        <v>3133</v>
      </c>
      <c r="V1079" s="6" t="s">
        <v>3121</v>
      </c>
      <c r="W1079" s="6" t="s">
        <v>3118</v>
      </c>
      <c r="X1079" s="38">
        <v>1</v>
      </c>
      <c r="AI1079" s="38">
        <v>1</v>
      </c>
      <c r="AP1079" s="39">
        <v>1</v>
      </c>
      <c r="AV1079" s="38">
        <v>1</v>
      </c>
      <c r="AZ1079" s="38">
        <v>1</v>
      </c>
    </row>
    <row r="1080" spans="1:57" ht="15" customHeight="1" x14ac:dyDescent="0.35">
      <c r="A1080" s="9">
        <v>1079</v>
      </c>
      <c r="B1080" s="3" t="s">
        <v>372</v>
      </c>
      <c r="C1080" s="3">
        <v>959</v>
      </c>
      <c r="D1080" s="3">
        <v>959</v>
      </c>
      <c r="F1080" s="3" t="s">
        <v>1371</v>
      </c>
      <c r="G1080" s="75" t="s">
        <v>4609</v>
      </c>
      <c r="H1080" s="3" t="s">
        <v>1161</v>
      </c>
      <c r="I1080" s="3" t="s">
        <v>702</v>
      </c>
      <c r="J1080" s="3" t="s">
        <v>1922</v>
      </c>
      <c r="K1080" s="3" t="s">
        <v>932</v>
      </c>
      <c r="L1080" s="3" t="s">
        <v>1918</v>
      </c>
      <c r="M1080" s="33" t="s">
        <v>878</v>
      </c>
      <c r="P1080" s="27">
        <v>3.15</v>
      </c>
      <c r="Q1080" s="32" t="s">
        <v>2836</v>
      </c>
      <c r="R1080" s="9" t="s">
        <v>3097</v>
      </c>
      <c r="S1080" s="6" t="s">
        <v>3114</v>
      </c>
      <c r="T1080" s="6" t="s">
        <v>3115</v>
      </c>
      <c r="U1080" s="6" t="s">
        <v>3133</v>
      </c>
      <c r="V1080" s="6" t="s">
        <v>3121</v>
      </c>
      <c r="W1080" s="6" t="s">
        <v>3118</v>
      </c>
      <c r="X1080" s="38">
        <v>1</v>
      </c>
      <c r="AI1080" s="38">
        <v>1</v>
      </c>
      <c r="AP1080" s="33">
        <v>1</v>
      </c>
      <c r="AV1080" s="38">
        <v>1</v>
      </c>
      <c r="AZ1080" s="38">
        <v>1</v>
      </c>
    </row>
    <row r="1081" spans="1:57" ht="15" customHeight="1" x14ac:dyDescent="0.35">
      <c r="A1081" s="9">
        <v>1080</v>
      </c>
      <c r="B1081" s="3" t="s">
        <v>373</v>
      </c>
      <c r="C1081" s="3">
        <v>960</v>
      </c>
      <c r="D1081" s="3">
        <v>960</v>
      </c>
      <c r="F1081" s="3" t="s">
        <v>1554</v>
      </c>
      <c r="G1081" s="3" t="s">
        <v>1554</v>
      </c>
      <c r="H1081" s="3" t="s">
        <v>753</v>
      </c>
      <c r="I1081" s="3" t="s">
        <v>904</v>
      </c>
      <c r="J1081" s="3" t="s">
        <v>1922</v>
      </c>
      <c r="K1081" s="3" t="s">
        <v>932</v>
      </c>
      <c r="L1081" s="3" t="s">
        <v>1918</v>
      </c>
      <c r="M1081" s="33" t="s">
        <v>878</v>
      </c>
      <c r="Q1081" s="32" t="s">
        <v>2837</v>
      </c>
      <c r="R1081" s="9" t="s">
        <v>3097</v>
      </c>
      <c r="S1081" s="6" t="s">
        <v>3114</v>
      </c>
      <c r="T1081" s="6" t="s">
        <v>3115</v>
      </c>
      <c r="U1081" s="6" t="s">
        <v>3133</v>
      </c>
      <c r="V1081" s="6" t="s">
        <v>3121</v>
      </c>
      <c r="W1081" s="6" t="s">
        <v>3137</v>
      </c>
      <c r="X1081" s="38">
        <v>1</v>
      </c>
      <c r="AI1081" s="38">
        <v>1</v>
      </c>
      <c r="AP1081" s="33">
        <v>1</v>
      </c>
      <c r="AV1081" s="38">
        <v>1</v>
      </c>
      <c r="AZ1081" s="38">
        <v>1</v>
      </c>
      <c r="BC1081" s="33">
        <v>1</v>
      </c>
    </row>
    <row r="1082" spans="1:57" ht="15" customHeight="1" x14ac:dyDescent="0.35">
      <c r="A1082" s="9">
        <v>1081</v>
      </c>
      <c r="B1082" s="3" t="s">
        <v>3348</v>
      </c>
      <c r="C1082" s="3">
        <v>961</v>
      </c>
      <c r="D1082" s="3">
        <v>961</v>
      </c>
      <c r="F1082" s="4" t="s">
        <v>1534</v>
      </c>
      <c r="G1082" s="6" t="s">
        <v>4610</v>
      </c>
      <c r="H1082" s="3" t="s">
        <v>923</v>
      </c>
      <c r="I1082" s="3" t="s">
        <v>909</v>
      </c>
      <c r="J1082" s="3" t="s">
        <v>1922</v>
      </c>
      <c r="K1082" s="3" t="s">
        <v>932</v>
      </c>
      <c r="L1082" s="3" t="s">
        <v>1918</v>
      </c>
      <c r="M1082" s="33" t="s">
        <v>878</v>
      </c>
      <c r="P1082" s="27">
        <v>4.74</v>
      </c>
      <c r="Q1082" s="32" t="s">
        <v>2838</v>
      </c>
      <c r="R1082" s="9" t="s">
        <v>3098</v>
      </c>
      <c r="S1082" s="6" t="s">
        <v>3114</v>
      </c>
      <c r="T1082" s="6" t="s">
        <v>3115</v>
      </c>
      <c r="U1082" s="6" t="s">
        <v>3120</v>
      </c>
      <c r="V1082" s="6" t="s">
        <v>3168</v>
      </c>
      <c r="W1082" s="6" t="s">
        <v>3126</v>
      </c>
      <c r="X1082" s="38">
        <v>1</v>
      </c>
      <c r="AI1082" s="38">
        <v>1</v>
      </c>
      <c r="AO1082" s="38">
        <v>1</v>
      </c>
      <c r="AX1082" s="33">
        <v>1</v>
      </c>
      <c r="AZ1082" s="38">
        <v>1</v>
      </c>
      <c r="BD1082" s="33">
        <v>1</v>
      </c>
    </row>
    <row r="1083" spans="1:57" ht="15" customHeight="1" x14ac:dyDescent="0.35">
      <c r="A1083" s="9">
        <v>1082</v>
      </c>
      <c r="B1083" s="3" t="s">
        <v>374</v>
      </c>
      <c r="C1083" s="3">
        <v>962</v>
      </c>
      <c r="D1083" s="3">
        <v>962</v>
      </c>
      <c r="F1083" s="3" t="s">
        <v>1561</v>
      </c>
      <c r="G1083" s="3" t="s">
        <v>1561</v>
      </c>
      <c r="H1083" s="3" t="s">
        <v>905</v>
      </c>
      <c r="I1083" s="3" t="s">
        <v>904</v>
      </c>
      <c r="J1083" s="3" t="s">
        <v>1922</v>
      </c>
      <c r="K1083" s="3" t="s">
        <v>932</v>
      </c>
      <c r="L1083" s="3" t="s">
        <v>1918</v>
      </c>
      <c r="M1083" s="33" t="s">
        <v>878</v>
      </c>
      <c r="Q1083" s="32" t="s">
        <v>2839</v>
      </c>
      <c r="R1083" s="9" t="s">
        <v>3097</v>
      </c>
      <c r="S1083" s="6" t="s">
        <v>3114</v>
      </c>
      <c r="T1083" s="6" t="s">
        <v>3115</v>
      </c>
      <c r="U1083" s="6" t="s">
        <v>3133</v>
      </c>
      <c r="V1083" s="6" t="s">
        <v>3121</v>
      </c>
      <c r="W1083" s="6" t="s">
        <v>3137</v>
      </c>
      <c r="X1083" s="38">
        <v>1</v>
      </c>
      <c r="AI1083" s="38">
        <v>1</v>
      </c>
      <c r="AP1083" s="33">
        <v>1</v>
      </c>
      <c r="AV1083" s="38">
        <v>1</v>
      </c>
      <c r="AZ1083" s="38">
        <v>1</v>
      </c>
      <c r="BC1083" s="33">
        <v>1</v>
      </c>
    </row>
    <row r="1084" spans="1:57" ht="15" customHeight="1" x14ac:dyDescent="0.35">
      <c r="A1084" s="9">
        <v>1083</v>
      </c>
      <c r="B1084" s="3" t="s">
        <v>375</v>
      </c>
      <c r="C1084" s="3">
        <v>963</v>
      </c>
      <c r="D1084" s="3">
        <v>963</v>
      </c>
      <c r="F1084" s="3" t="s">
        <v>412</v>
      </c>
      <c r="G1084" s="3" t="s">
        <v>412</v>
      </c>
      <c r="H1084" s="3" t="s">
        <v>1106</v>
      </c>
      <c r="I1084" s="3" t="s">
        <v>909</v>
      </c>
      <c r="J1084" s="3" t="s">
        <v>1922</v>
      </c>
      <c r="K1084" s="3" t="s">
        <v>932</v>
      </c>
      <c r="L1084" s="3" t="s">
        <v>1918</v>
      </c>
      <c r="M1084" s="33" t="s">
        <v>903</v>
      </c>
      <c r="P1084" s="27">
        <v>1.64</v>
      </c>
      <c r="Q1084" s="32" t="s">
        <v>2840</v>
      </c>
      <c r="R1084" s="9" t="s">
        <v>3102</v>
      </c>
      <c r="S1084" s="6" t="s">
        <v>3138</v>
      </c>
      <c r="T1084" s="6" t="s">
        <v>3115</v>
      </c>
      <c r="U1084" s="6" t="s">
        <v>3120</v>
      </c>
      <c r="V1084" s="6" t="s">
        <v>3125</v>
      </c>
      <c r="W1084" s="6" t="s">
        <v>3140</v>
      </c>
      <c r="AA1084" s="33">
        <v>1</v>
      </c>
      <c r="AI1084" s="38">
        <v>1</v>
      </c>
      <c r="AO1084" s="38">
        <v>1</v>
      </c>
      <c r="AV1084" s="38">
        <v>1</v>
      </c>
      <c r="AW1084" s="33">
        <v>1</v>
      </c>
      <c r="AX1084" s="33">
        <v>1</v>
      </c>
      <c r="BC1084" s="33">
        <v>1</v>
      </c>
      <c r="BD1084" s="33">
        <v>1</v>
      </c>
    </row>
    <row r="1085" spans="1:57" ht="15" customHeight="1" x14ac:dyDescent="0.35">
      <c r="A1085" s="9">
        <v>1084</v>
      </c>
      <c r="B1085" s="3" t="s">
        <v>66</v>
      </c>
      <c r="C1085" s="3">
        <v>964</v>
      </c>
      <c r="D1085" s="3">
        <v>964</v>
      </c>
      <c r="E1085" s="6" t="s">
        <v>2028</v>
      </c>
      <c r="F1085" s="3" t="s">
        <v>1570</v>
      </c>
      <c r="G1085" s="3" t="s">
        <v>1570</v>
      </c>
      <c r="H1085" s="3" t="s">
        <v>37</v>
      </c>
      <c r="I1085" s="3" t="s">
        <v>881</v>
      </c>
      <c r="J1085" s="3" t="s">
        <v>1922</v>
      </c>
      <c r="K1085" s="3" t="s">
        <v>932</v>
      </c>
      <c r="L1085" s="3" t="s">
        <v>1918</v>
      </c>
      <c r="M1085" s="33" t="s">
        <v>878</v>
      </c>
      <c r="Q1085" s="32" t="s">
        <v>2841</v>
      </c>
      <c r="R1085" s="9" t="s">
        <v>3098</v>
      </c>
      <c r="S1085" s="6" t="s">
        <v>3114</v>
      </c>
      <c r="T1085" s="6" t="s">
        <v>3115</v>
      </c>
      <c r="U1085" s="6" t="s">
        <v>3116</v>
      </c>
      <c r="V1085" s="6" t="s">
        <v>3117</v>
      </c>
      <c r="W1085" s="6" t="s">
        <v>3118</v>
      </c>
      <c r="X1085" s="38">
        <v>1</v>
      </c>
      <c r="AI1085" s="38">
        <v>1</v>
      </c>
      <c r="AR1085" s="33">
        <v>1</v>
      </c>
      <c r="AW1085" s="33">
        <v>1</v>
      </c>
      <c r="AX1085" s="33">
        <v>1</v>
      </c>
      <c r="AZ1085" s="38">
        <v>1</v>
      </c>
    </row>
    <row r="1086" spans="1:57" ht="15" customHeight="1" x14ac:dyDescent="0.35">
      <c r="A1086" s="9">
        <v>1085</v>
      </c>
      <c r="D1086" s="3">
        <v>964</v>
      </c>
      <c r="E1086" s="6" t="s">
        <v>2029</v>
      </c>
      <c r="F1086" s="3" t="s">
        <v>1570</v>
      </c>
      <c r="G1086" s="3" t="s">
        <v>1570</v>
      </c>
      <c r="H1086" s="3" t="s">
        <v>37</v>
      </c>
      <c r="I1086" s="3" t="s">
        <v>881</v>
      </c>
      <c r="J1086" s="3" t="s">
        <v>1922</v>
      </c>
      <c r="P1086" s="27">
        <v>5.6</v>
      </c>
      <c r="Q1086" s="32" t="s">
        <v>2842</v>
      </c>
      <c r="R1086" s="9" t="s">
        <v>3097</v>
      </c>
      <c r="S1086" s="6" t="s">
        <v>3114</v>
      </c>
      <c r="T1086" s="6" t="s">
        <v>3119</v>
      </c>
      <c r="U1086" s="6" t="s">
        <v>3120</v>
      </c>
      <c r="V1086" s="6" t="s">
        <v>3121</v>
      </c>
      <c r="W1086" s="6" t="s">
        <v>3118</v>
      </c>
      <c r="X1086" s="38">
        <v>1</v>
      </c>
      <c r="AJ1086" s="33">
        <v>1</v>
      </c>
      <c r="AO1086" s="38">
        <v>1</v>
      </c>
      <c r="AV1086" s="38">
        <v>1</v>
      </c>
      <c r="AZ1086" s="38">
        <v>1</v>
      </c>
    </row>
    <row r="1087" spans="1:57" ht="15" customHeight="1" x14ac:dyDescent="0.35">
      <c r="A1087" s="9">
        <v>1086</v>
      </c>
      <c r="B1087" s="3" t="s">
        <v>3588</v>
      </c>
      <c r="C1087" s="3">
        <v>794</v>
      </c>
      <c r="D1087" s="3">
        <v>794</v>
      </c>
      <c r="F1087" s="43" t="s">
        <v>3500</v>
      </c>
      <c r="G1087" s="6" t="s">
        <v>4551</v>
      </c>
      <c r="H1087" s="3" t="s">
        <v>913</v>
      </c>
      <c r="I1087" s="3" t="s">
        <v>909</v>
      </c>
      <c r="J1087" s="3" t="s">
        <v>1922</v>
      </c>
      <c r="K1087" s="3" t="s">
        <v>932</v>
      </c>
      <c r="L1087" s="3" t="s">
        <v>1918</v>
      </c>
      <c r="M1087" s="33" t="s">
        <v>882</v>
      </c>
      <c r="P1087" s="27">
        <v>1.1100000000000001</v>
      </c>
      <c r="Q1087" s="32" t="s">
        <v>2843</v>
      </c>
      <c r="R1087" s="9" t="s">
        <v>3100</v>
      </c>
      <c r="S1087" s="6" t="s">
        <v>3122</v>
      </c>
      <c r="T1087" s="6" t="s">
        <v>3115</v>
      </c>
      <c r="U1087" s="6" t="s">
        <v>3120</v>
      </c>
      <c r="V1087" s="6" t="s">
        <v>3128</v>
      </c>
      <c r="W1087" s="6" t="s">
        <v>3140</v>
      </c>
      <c r="Y1087" s="33">
        <v>1</v>
      </c>
      <c r="AI1087" s="38">
        <v>1</v>
      </c>
      <c r="AO1087" s="38">
        <v>1</v>
      </c>
      <c r="AW1087" s="33">
        <v>1</v>
      </c>
      <c r="BC1087" s="33">
        <v>1</v>
      </c>
      <c r="BD1087" s="33">
        <v>1</v>
      </c>
    </row>
    <row r="1088" spans="1:57" ht="15" customHeight="1" x14ac:dyDescent="0.35">
      <c r="A1088" s="9">
        <v>1087</v>
      </c>
      <c r="B1088" s="3" t="s">
        <v>68</v>
      </c>
      <c r="C1088" s="3">
        <v>966</v>
      </c>
      <c r="D1088" s="3">
        <v>966</v>
      </c>
      <c r="F1088" s="3" t="s">
        <v>1563</v>
      </c>
      <c r="G1088" s="3" t="s">
        <v>1563</v>
      </c>
      <c r="H1088" s="3" t="s">
        <v>975</v>
      </c>
      <c r="I1088" s="3" t="s">
        <v>702</v>
      </c>
      <c r="J1088" s="3" t="s">
        <v>1922</v>
      </c>
      <c r="K1088" s="3" t="s">
        <v>932</v>
      </c>
      <c r="L1088" s="3" t="s">
        <v>1918</v>
      </c>
      <c r="M1088" s="33" t="s">
        <v>878</v>
      </c>
      <c r="P1088" s="27">
        <v>2.59</v>
      </c>
      <c r="Q1088" s="32" t="s">
        <v>2844</v>
      </c>
      <c r="R1088" s="9" t="s">
        <v>3097</v>
      </c>
      <c r="S1088" s="6" t="s">
        <v>3114</v>
      </c>
      <c r="T1088" s="6" t="s">
        <v>3115</v>
      </c>
      <c r="U1088" s="6" t="s">
        <v>3133</v>
      </c>
      <c r="V1088" s="6" t="s">
        <v>3121</v>
      </c>
      <c r="W1088" s="6" t="s">
        <v>3118</v>
      </c>
      <c r="X1088" s="38">
        <v>1</v>
      </c>
      <c r="AI1088" s="38">
        <v>1</v>
      </c>
      <c r="AP1088" s="33">
        <v>1</v>
      </c>
      <c r="AV1088" s="38">
        <v>1</v>
      </c>
      <c r="AZ1088" s="38">
        <v>1</v>
      </c>
    </row>
    <row r="1089" spans="1:56" ht="15" customHeight="1" x14ac:dyDescent="0.35">
      <c r="A1089" s="9">
        <v>1088</v>
      </c>
      <c r="B1089" s="3" t="s">
        <v>69</v>
      </c>
      <c r="C1089" s="3">
        <v>967</v>
      </c>
      <c r="D1089" s="3">
        <v>967</v>
      </c>
      <c r="F1089" s="3" t="s">
        <v>1372</v>
      </c>
      <c r="G1089" s="75" t="s">
        <v>4611</v>
      </c>
      <c r="H1089" s="3" t="s">
        <v>1095</v>
      </c>
      <c r="I1089" s="3" t="s">
        <v>702</v>
      </c>
      <c r="J1089" s="3" t="s">
        <v>1922</v>
      </c>
      <c r="K1089" s="3" t="s">
        <v>918</v>
      </c>
      <c r="L1089" s="3" t="s">
        <v>1916</v>
      </c>
      <c r="M1089" s="33" t="s">
        <v>878</v>
      </c>
      <c r="P1089" s="33">
        <v>4</v>
      </c>
      <c r="Q1089" s="32" t="s">
        <v>2845</v>
      </c>
      <c r="R1089" s="9" t="s">
        <v>3097</v>
      </c>
      <c r="S1089" s="6" t="s">
        <v>3114</v>
      </c>
      <c r="T1089" s="6" t="s">
        <v>3115</v>
      </c>
      <c r="U1089" s="6" t="s">
        <v>3133</v>
      </c>
      <c r="V1089" s="6" t="s">
        <v>3121</v>
      </c>
      <c r="W1089" s="6" t="s">
        <v>3118</v>
      </c>
      <c r="X1089" s="38">
        <v>1</v>
      </c>
      <c r="AI1089" s="38">
        <v>1</v>
      </c>
      <c r="AP1089" s="33">
        <v>1</v>
      </c>
      <c r="AV1089" s="38">
        <v>1</v>
      </c>
      <c r="AZ1089" s="38">
        <v>1</v>
      </c>
    </row>
    <row r="1090" spans="1:56" ht="15" customHeight="1" x14ac:dyDescent="0.35">
      <c r="A1090" s="9">
        <v>1089</v>
      </c>
      <c r="B1090" s="3" t="s">
        <v>1872</v>
      </c>
      <c r="C1090" s="3">
        <v>645</v>
      </c>
      <c r="D1090" s="3">
        <v>645</v>
      </c>
      <c r="Q1090" s="32"/>
      <c r="R1090" s="9"/>
      <c r="S1090" s="6" t="s">
        <v>3132</v>
      </c>
      <c r="T1090" s="6" t="s">
        <v>3132</v>
      </c>
      <c r="U1090" s="6" t="s">
        <v>3132</v>
      </c>
      <c r="V1090" s="6" t="s">
        <v>3132</v>
      </c>
      <c r="W1090" s="6" t="s">
        <v>3132</v>
      </c>
    </row>
    <row r="1091" spans="1:56" ht="15" customHeight="1" x14ac:dyDescent="0.35">
      <c r="A1091" s="9">
        <v>1090</v>
      </c>
      <c r="B1091" s="3" t="s">
        <v>70</v>
      </c>
      <c r="C1091" s="3">
        <v>969</v>
      </c>
      <c r="D1091" s="3">
        <v>969</v>
      </c>
      <c r="E1091" s="6" t="s">
        <v>2028</v>
      </c>
      <c r="F1091" s="3" t="s">
        <v>1583</v>
      </c>
      <c r="G1091" s="3" t="s">
        <v>1583</v>
      </c>
      <c r="H1091" s="3" t="s">
        <v>974</v>
      </c>
      <c r="I1091" s="3" t="s">
        <v>881</v>
      </c>
      <c r="J1091" s="3" t="s">
        <v>1922</v>
      </c>
      <c r="K1091" s="3" t="s">
        <v>932</v>
      </c>
      <c r="L1091" s="3" t="s">
        <v>1918</v>
      </c>
      <c r="M1091" s="33" t="s">
        <v>878</v>
      </c>
      <c r="Q1091" s="32" t="s">
        <v>2846</v>
      </c>
      <c r="R1091" s="9" t="s">
        <v>3098</v>
      </c>
      <c r="S1091" s="6" t="s">
        <v>3114</v>
      </c>
      <c r="T1091" s="6" t="s">
        <v>3115</v>
      </c>
      <c r="U1091" s="6" t="s">
        <v>3116</v>
      </c>
      <c r="V1091" s="6" t="s">
        <v>3121</v>
      </c>
      <c r="W1091" s="6" t="s">
        <v>3118</v>
      </c>
      <c r="X1091" s="38">
        <v>1</v>
      </c>
      <c r="AI1091" s="38">
        <v>1</v>
      </c>
      <c r="AR1091" s="33">
        <v>1</v>
      </c>
      <c r="AV1091" s="38">
        <v>1</v>
      </c>
      <c r="AZ1091" s="38">
        <v>1</v>
      </c>
    </row>
    <row r="1092" spans="1:56" ht="15" customHeight="1" x14ac:dyDescent="0.35">
      <c r="A1092" s="9">
        <v>1091</v>
      </c>
      <c r="D1092" s="3">
        <v>969</v>
      </c>
      <c r="E1092" s="6" t="s">
        <v>2029</v>
      </c>
      <c r="F1092" s="3" t="s">
        <v>1583</v>
      </c>
      <c r="G1092" s="3" t="s">
        <v>1583</v>
      </c>
      <c r="H1092" s="3" t="s">
        <v>974</v>
      </c>
      <c r="I1092" s="3" t="s">
        <v>881</v>
      </c>
      <c r="J1092" s="3" t="s">
        <v>1922</v>
      </c>
      <c r="P1092" s="27">
        <v>2.85</v>
      </c>
      <c r="Q1092" s="32" t="s">
        <v>2847</v>
      </c>
      <c r="R1092" s="9" t="s">
        <v>3097</v>
      </c>
      <c r="S1092" s="6" t="s">
        <v>3114</v>
      </c>
      <c r="T1092" s="6" t="s">
        <v>3115</v>
      </c>
      <c r="U1092" s="6" t="s">
        <v>3120</v>
      </c>
      <c r="V1092" s="6" t="s">
        <v>3121</v>
      </c>
      <c r="W1092" s="6" t="s">
        <v>3118</v>
      </c>
      <c r="X1092" s="38">
        <v>1</v>
      </c>
      <c r="AI1092" s="38">
        <v>1</v>
      </c>
      <c r="AO1092" s="38">
        <v>1</v>
      </c>
      <c r="AV1092" s="38">
        <v>1</v>
      </c>
      <c r="AZ1092" s="38">
        <v>1</v>
      </c>
    </row>
    <row r="1093" spans="1:56" ht="15" customHeight="1" x14ac:dyDescent="0.35">
      <c r="A1093" s="9">
        <v>1092</v>
      </c>
      <c r="B1093" s="3" t="s">
        <v>71</v>
      </c>
      <c r="C1093" s="3">
        <v>970</v>
      </c>
      <c r="D1093" s="3">
        <v>970</v>
      </c>
      <c r="F1093" s="3" t="s">
        <v>1562</v>
      </c>
      <c r="G1093" s="3" t="s">
        <v>1562</v>
      </c>
      <c r="H1093" s="3" t="s">
        <v>905</v>
      </c>
      <c r="I1093" s="3" t="s">
        <v>904</v>
      </c>
      <c r="J1093" s="3" t="s">
        <v>1922</v>
      </c>
      <c r="K1093" s="3" t="s">
        <v>932</v>
      </c>
      <c r="L1093" s="3" t="s">
        <v>1918</v>
      </c>
      <c r="M1093" s="33" t="s">
        <v>878</v>
      </c>
      <c r="Q1093" s="32" t="s">
        <v>2848</v>
      </c>
      <c r="R1093" s="9" t="s">
        <v>3097</v>
      </c>
      <c r="S1093" s="6" t="s">
        <v>3114</v>
      </c>
      <c r="T1093" s="6" t="s">
        <v>3115</v>
      </c>
      <c r="U1093" s="6" t="s">
        <v>3133</v>
      </c>
      <c r="V1093" s="6" t="s">
        <v>3121</v>
      </c>
      <c r="W1093" s="6" t="s">
        <v>3137</v>
      </c>
      <c r="X1093" s="38">
        <v>1</v>
      </c>
      <c r="AI1093" s="38">
        <v>1</v>
      </c>
      <c r="AP1093" s="33">
        <v>1</v>
      </c>
      <c r="AV1093" s="38">
        <v>1</v>
      </c>
      <c r="AZ1093" s="38">
        <v>1</v>
      </c>
      <c r="BC1093" s="33">
        <v>1</v>
      </c>
    </row>
    <row r="1094" spans="1:56" ht="15" customHeight="1" x14ac:dyDescent="0.35">
      <c r="A1094" s="9">
        <v>1093</v>
      </c>
      <c r="B1094" s="3" t="s">
        <v>72</v>
      </c>
      <c r="C1094" s="3">
        <v>971</v>
      </c>
      <c r="D1094" s="3">
        <v>971</v>
      </c>
      <c r="E1094" s="6" t="s">
        <v>2028</v>
      </c>
      <c r="F1094" s="3" t="s">
        <v>1555</v>
      </c>
      <c r="G1094" s="3" t="s">
        <v>1555</v>
      </c>
      <c r="H1094" s="3" t="s">
        <v>1055</v>
      </c>
      <c r="I1094" s="3" t="s">
        <v>881</v>
      </c>
      <c r="J1094" s="3" t="s">
        <v>1922</v>
      </c>
      <c r="K1094" s="3" t="s">
        <v>918</v>
      </c>
      <c r="L1094" s="3" t="s">
        <v>1916</v>
      </c>
      <c r="M1094" s="33" t="s">
        <v>878</v>
      </c>
      <c r="P1094" s="27">
        <v>2.96</v>
      </c>
      <c r="Q1094" s="32" t="s">
        <v>2849</v>
      </c>
      <c r="R1094" s="9" t="s">
        <v>3098</v>
      </c>
      <c r="S1094" s="6" t="s">
        <v>3114</v>
      </c>
      <c r="T1094" s="6" t="s">
        <v>3115</v>
      </c>
      <c r="U1094" s="6" t="s">
        <v>3116</v>
      </c>
      <c r="V1094" s="6" t="s">
        <v>3128</v>
      </c>
      <c r="W1094" s="6" t="s">
        <v>3118</v>
      </c>
      <c r="X1094" s="38">
        <v>1</v>
      </c>
      <c r="AI1094" s="38">
        <v>1</v>
      </c>
      <c r="AR1094" s="33">
        <v>1</v>
      </c>
      <c r="AW1094" s="33">
        <v>1</v>
      </c>
      <c r="AZ1094" s="38">
        <v>1</v>
      </c>
    </row>
    <row r="1095" spans="1:56" ht="15" customHeight="1" x14ac:dyDescent="0.35">
      <c r="A1095" s="9">
        <v>1094</v>
      </c>
      <c r="D1095" s="3">
        <v>971</v>
      </c>
      <c r="E1095" s="6" t="s">
        <v>2029</v>
      </c>
      <c r="F1095" s="3" t="s">
        <v>1555</v>
      </c>
      <c r="G1095" s="3" t="s">
        <v>1555</v>
      </c>
      <c r="H1095" s="3" t="s">
        <v>1055</v>
      </c>
      <c r="I1095" s="3" t="s">
        <v>881</v>
      </c>
      <c r="J1095" s="3" t="s">
        <v>1922</v>
      </c>
      <c r="Q1095" s="32" t="s">
        <v>2850</v>
      </c>
      <c r="R1095" s="9" t="s">
        <v>3098</v>
      </c>
      <c r="S1095" s="6" t="s">
        <v>3135</v>
      </c>
      <c r="T1095" s="6" t="s">
        <v>3156</v>
      </c>
      <c r="U1095" s="6" t="s">
        <v>3120</v>
      </c>
      <c r="V1095" s="6" t="s">
        <v>3128</v>
      </c>
      <c r="W1095" s="6" t="s">
        <v>3142</v>
      </c>
      <c r="X1095" s="38">
        <v>1</v>
      </c>
      <c r="AD1095" s="33">
        <v>1</v>
      </c>
      <c r="AI1095" s="38">
        <v>1</v>
      </c>
      <c r="AJ1095" s="33">
        <v>1</v>
      </c>
      <c r="AO1095" s="38">
        <v>1</v>
      </c>
      <c r="AW1095" s="33">
        <v>1</v>
      </c>
      <c r="AZ1095" s="38">
        <v>1</v>
      </c>
      <c r="BA1095" s="39">
        <v>1</v>
      </c>
    </row>
    <row r="1096" spans="1:56" ht="15" customHeight="1" x14ac:dyDescent="0.35">
      <c r="A1096" s="9">
        <v>1095</v>
      </c>
      <c r="B1096" s="3" t="s">
        <v>73</v>
      </c>
      <c r="C1096" s="3">
        <v>972</v>
      </c>
      <c r="D1096" s="3">
        <v>972</v>
      </c>
      <c r="E1096" s="6" t="s">
        <v>2028</v>
      </c>
      <c r="F1096" s="3" t="s">
        <v>1561</v>
      </c>
      <c r="G1096" s="3" t="s">
        <v>1561</v>
      </c>
      <c r="H1096" s="3" t="s">
        <v>1055</v>
      </c>
      <c r="I1096" s="3" t="s">
        <v>881</v>
      </c>
      <c r="J1096" s="3" t="s">
        <v>1922</v>
      </c>
      <c r="K1096" s="3" t="s">
        <v>918</v>
      </c>
      <c r="L1096" s="3" t="s">
        <v>1916</v>
      </c>
      <c r="M1096" s="33" t="s">
        <v>878</v>
      </c>
      <c r="P1096" s="27">
        <v>4.5</v>
      </c>
      <c r="Q1096" s="32" t="s">
        <v>2851</v>
      </c>
      <c r="R1096" s="9" t="s">
        <v>3098</v>
      </c>
      <c r="S1096" s="6" t="s">
        <v>3114</v>
      </c>
      <c r="T1096" s="6" t="s">
        <v>3115</v>
      </c>
      <c r="U1096" s="6" t="s">
        <v>3116</v>
      </c>
      <c r="V1096" s="6" t="s">
        <v>3128</v>
      </c>
      <c r="W1096" s="6" t="s">
        <v>3118</v>
      </c>
      <c r="X1096" s="38">
        <v>1</v>
      </c>
      <c r="AI1096" s="38">
        <v>1</v>
      </c>
      <c r="AR1096" s="33">
        <v>1</v>
      </c>
      <c r="AW1096" s="33">
        <v>1</v>
      </c>
      <c r="AZ1096" s="38">
        <v>1</v>
      </c>
    </row>
    <row r="1097" spans="1:56" ht="15" customHeight="1" x14ac:dyDescent="0.35">
      <c r="A1097" s="9">
        <v>1096</v>
      </c>
      <c r="D1097" s="3">
        <v>972</v>
      </c>
      <c r="E1097" s="6" t="s">
        <v>2029</v>
      </c>
      <c r="F1097" s="3" t="s">
        <v>1561</v>
      </c>
      <c r="G1097" s="3" t="s">
        <v>1561</v>
      </c>
      <c r="H1097" s="3" t="s">
        <v>1055</v>
      </c>
      <c r="I1097" s="3" t="s">
        <v>881</v>
      </c>
      <c r="J1097" s="3" t="s">
        <v>1922</v>
      </c>
      <c r="Q1097" s="32" t="s">
        <v>2852</v>
      </c>
      <c r="R1097" s="9" t="s">
        <v>3098</v>
      </c>
      <c r="S1097" s="6" t="s">
        <v>3135</v>
      </c>
      <c r="T1097" s="6" t="s">
        <v>3156</v>
      </c>
      <c r="U1097" s="6" t="s">
        <v>3120</v>
      </c>
      <c r="V1097" s="6" t="s">
        <v>3128</v>
      </c>
      <c r="W1097" s="6" t="s">
        <v>3142</v>
      </c>
      <c r="X1097" s="38">
        <v>1</v>
      </c>
      <c r="AD1097" s="33">
        <v>1</v>
      </c>
      <c r="AI1097" s="38">
        <v>1</v>
      </c>
      <c r="AJ1097" s="33">
        <v>1</v>
      </c>
      <c r="AO1097" s="38">
        <v>1</v>
      </c>
      <c r="AW1097" s="33">
        <v>1</v>
      </c>
      <c r="AZ1097" s="38">
        <v>1</v>
      </c>
      <c r="BA1097" s="39">
        <v>1</v>
      </c>
    </row>
    <row r="1098" spans="1:56" ht="15" customHeight="1" x14ac:dyDescent="0.35">
      <c r="A1098" s="9">
        <v>1097</v>
      </c>
      <c r="B1098" s="3" t="s">
        <v>74</v>
      </c>
      <c r="C1098" s="3">
        <v>973</v>
      </c>
      <c r="D1098" s="3">
        <v>973</v>
      </c>
      <c r="F1098" s="3" t="s">
        <v>1565</v>
      </c>
      <c r="G1098" s="3" t="s">
        <v>1565</v>
      </c>
      <c r="H1098" s="3" t="s">
        <v>974</v>
      </c>
      <c r="I1098" s="3" t="s">
        <v>941</v>
      </c>
      <c r="J1098" s="3" t="s">
        <v>1922</v>
      </c>
      <c r="K1098" s="3" t="s">
        <v>932</v>
      </c>
      <c r="L1098" s="3" t="s">
        <v>1918</v>
      </c>
      <c r="M1098" s="33" t="s">
        <v>903</v>
      </c>
      <c r="Q1098" s="32" t="s">
        <v>2853</v>
      </c>
      <c r="R1098" s="9" t="s">
        <v>3102</v>
      </c>
      <c r="S1098" s="6" t="s">
        <v>3145</v>
      </c>
      <c r="T1098" s="6" t="s">
        <v>3115</v>
      </c>
      <c r="U1098" s="6" t="s">
        <v>3120</v>
      </c>
      <c r="V1098" s="6" t="s">
        <v>3125</v>
      </c>
      <c r="W1098" s="6" t="s">
        <v>3146</v>
      </c>
      <c r="X1098" s="38">
        <v>1</v>
      </c>
      <c r="AA1098" s="33">
        <v>1</v>
      </c>
      <c r="AC1098" s="33">
        <v>1</v>
      </c>
      <c r="AI1098" s="38">
        <v>1</v>
      </c>
      <c r="AO1098" s="38">
        <v>1</v>
      </c>
      <c r="AV1098" s="38">
        <v>1</v>
      </c>
      <c r="AW1098" s="33">
        <v>1</v>
      </c>
      <c r="AX1098" s="33">
        <v>1</v>
      </c>
      <c r="AZ1098" s="38">
        <v>1</v>
      </c>
      <c r="BC1098" s="33">
        <v>1</v>
      </c>
      <c r="BD1098" s="33">
        <v>1</v>
      </c>
    </row>
    <row r="1099" spans="1:56" ht="15" customHeight="1" x14ac:dyDescent="0.35">
      <c r="A1099" s="9">
        <v>1098</v>
      </c>
      <c r="B1099" s="3" t="s">
        <v>3347</v>
      </c>
      <c r="C1099" s="3">
        <v>974</v>
      </c>
      <c r="D1099" s="3">
        <v>974</v>
      </c>
      <c r="Q1099" s="32"/>
      <c r="R1099" s="9"/>
    </row>
    <row r="1100" spans="1:56" ht="15" customHeight="1" x14ac:dyDescent="0.35">
      <c r="A1100" s="9">
        <v>1099</v>
      </c>
      <c r="B1100" s="3" t="s">
        <v>1873</v>
      </c>
      <c r="C1100" s="3">
        <v>241</v>
      </c>
      <c r="D1100" s="3">
        <v>241</v>
      </c>
      <c r="Q1100" s="32"/>
      <c r="R1100" s="9"/>
      <c r="S1100" s="6" t="s">
        <v>3132</v>
      </c>
      <c r="T1100" s="6" t="s">
        <v>3132</v>
      </c>
      <c r="U1100" s="6" t="s">
        <v>3132</v>
      </c>
      <c r="V1100" s="6" t="s">
        <v>3132</v>
      </c>
      <c r="W1100" s="6" t="s">
        <v>3132</v>
      </c>
    </row>
    <row r="1101" spans="1:56" ht="15" customHeight="1" x14ac:dyDescent="0.35">
      <c r="A1101" s="9">
        <v>1100</v>
      </c>
      <c r="B1101" s="3" t="s">
        <v>76</v>
      </c>
      <c r="C1101" s="3">
        <v>976</v>
      </c>
      <c r="D1101" s="3">
        <v>976</v>
      </c>
      <c r="E1101" s="6" t="s">
        <v>2028</v>
      </c>
      <c r="F1101" s="3" t="s">
        <v>1562</v>
      </c>
      <c r="G1101" s="3" t="s">
        <v>1562</v>
      </c>
      <c r="H1101" s="3" t="s">
        <v>1055</v>
      </c>
      <c r="I1101" s="3" t="s">
        <v>881</v>
      </c>
      <c r="J1101" s="3" t="s">
        <v>1922</v>
      </c>
      <c r="K1101" s="3" t="s">
        <v>918</v>
      </c>
      <c r="L1101" s="3" t="s">
        <v>1916</v>
      </c>
      <c r="M1101" s="33" t="s">
        <v>878</v>
      </c>
      <c r="P1101" s="27">
        <v>3.94</v>
      </c>
      <c r="Q1101" s="32" t="s">
        <v>2854</v>
      </c>
      <c r="R1101" s="9" t="s">
        <v>3098</v>
      </c>
      <c r="S1101" s="6" t="s">
        <v>3114</v>
      </c>
      <c r="T1101" s="6" t="s">
        <v>3115</v>
      </c>
      <c r="U1101" s="6" t="s">
        <v>3116</v>
      </c>
      <c r="V1101" s="6" t="s">
        <v>3128</v>
      </c>
      <c r="W1101" s="6" t="s">
        <v>3118</v>
      </c>
      <c r="X1101" s="38">
        <v>1</v>
      </c>
      <c r="AI1101" s="38">
        <v>1</v>
      </c>
      <c r="AR1101" s="33">
        <v>1</v>
      </c>
      <c r="AW1101" s="33">
        <v>1</v>
      </c>
      <c r="AZ1101" s="38">
        <v>1</v>
      </c>
    </row>
    <row r="1102" spans="1:56" ht="15" customHeight="1" x14ac:dyDescent="0.35">
      <c r="A1102" s="9">
        <v>1101</v>
      </c>
      <c r="D1102" s="3">
        <v>976</v>
      </c>
      <c r="E1102" s="6" t="s">
        <v>2029</v>
      </c>
      <c r="F1102" s="3" t="s">
        <v>1562</v>
      </c>
      <c r="G1102" s="3" t="s">
        <v>1562</v>
      </c>
      <c r="H1102" s="3" t="s">
        <v>1055</v>
      </c>
      <c r="I1102" s="3" t="s">
        <v>881</v>
      </c>
      <c r="J1102" s="3" t="s">
        <v>1922</v>
      </c>
      <c r="Q1102" s="32" t="s">
        <v>2855</v>
      </c>
      <c r="R1102" s="9" t="s">
        <v>3098</v>
      </c>
      <c r="S1102" s="6" t="s">
        <v>3135</v>
      </c>
      <c r="T1102" s="6" t="s">
        <v>3156</v>
      </c>
      <c r="U1102" s="6" t="s">
        <v>3120</v>
      </c>
      <c r="V1102" s="6" t="s">
        <v>3128</v>
      </c>
      <c r="W1102" s="6" t="s">
        <v>3142</v>
      </c>
      <c r="X1102" s="38">
        <v>1</v>
      </c>
      <c r="AD1102" s="33">
        <v>1</v>
      </c>
      <c r="AI1102" s="38">
        <v>1</v>
      </c>
      <c r="AJ1102" s="33">
        <v>1</v>
      </c>
      <c r="AO1102" s="38">
        <v>1</v>
      </c>
      <c r="AW1102" s="33">
        <v>1</v>
      </c>
      <c r="AZ1102" s="38">
        <v>1</v>
      </c>
      <c r="BA1102" s="39">
        <v>1</v>
      </c>
    </row>
    <row r="1103" spans="1:56" ht="15" customHeight="1" x14ac:dyDescent="0.35">
      <c r="A1103" s="9">
        <v>1102</v>
      </c>
      <c r="B1103" s="3" t="s">
        <v>77</v>
      </c>
      <c r="C1103" s="3">
        <v>977</v>
      </c>
      <c r="D1103" s="3">
        <v>977</v>
      </c>
      <c r="F1103" s="3" t="s">
        <v>1555</v>
      </c>
      <c r="G1103" s="3" t="s">
        <v>1555</v>
      </c>
      <c r="H1103" s="3" t="s">
        <v>1369</v>
      </c>
      <c r="I1103" s="3" t="s">
        <v>904</v>
      </c>
      <c r="J1103" s="3" t="s">
        <v>1922</v>
      </c>
      <c r="K1103" s="3" t="s">
        <v>932</v>
      </c>
      <c r="L1103" s="3" t="s">
        <v>1918</v>
      </c>
      <c r="M1103" s="33" t="s">
        <v>878</v>
      </c>
      <c r="Q1103" s="32" t="s">
        <v>2856</v>
      </c>
      <c r="R1103" s="9" t="s">
        <v>3097</v>
      </c>
      <c r="S1103" s="6" t="s">
        <v>3114</v>
      </c>
      <c r="T1103" s="6" t="s">
        <v>3115</v>
      </c>
      <c r="U1103" s="6" t="s">
        <v>3133</v>
      </c>
      <c r="V1103" s="6" t="s">
        <v>3121</v>
      </c>
      <c r="W1103" s="6" t="s">
        <v>3137</v>
      </c>
      <c r="X1103" s="38">
        <v>1</v>
      </c>
      <c r="AI1103" s="38">
        <v>1</v>
      </c>
      <c r="AP1103" s="33">
        <v>1</v>
      </c>
      <c r="AV1103" s="38">
        <v>1</v>
      </c>
      <c r="AZ1103" s="38">
        <v>1</v>
      </c>
      <c r="BC1103" s="33">
        <v>1</v>
      </c>
    </row>
    <row r="1104" spans="1:56" ht="15" customHeight="1" x14ac:dyDescent="0.35">
      <c r="A1104" s="9">
        <v>1103</v>
      </c>
      <c r="B1104" s="3" t="s">
        <v>328</v>
      </c>
      <c r="C1104" s="3">
        <v>241</v>
      </c>
      <c r="D1104" s="3">
        <v>241</v>
      </c>
      <c r="Q1104" s="32"/>
      <c r="R1104" s="9"/>
      <c r="S1104" s="6" t="s">
        <v>3132</v>
      </c>
      <c r="T1104" s="6" t="s">
        <v>3132</v>
      </c>
      <c r="U1104" s="6" t="s">
        <v>3132</v>
      </c>
      <c r="V1104" s="6" t="s">
        <v>3132</v>
      </c>
      <c r="W1104" s="6" t="s">
        <v>3132</v>
      </c>
    </row>
    <row r="1105" spans="1:57" ht="15" customHeight="1" x14ac:dyDescent="0.35">
      <c r="A1105" s="9">
        <v>1104</v>
      </c>
      <c r="B1105" s="3" t="s">
        <v>1110</v>
      </c>
      <c r="C1105" s="3">
        <v>979</v>
      </c>
      <c r="D1105" s="3">
        <v>979</v>
      </c>
      <c r="F1105" s="3" t="s">
        <v>868</v>
      </c>
      <c r="G1105" s="6" t="s">
        <v>4612</v>
      </c>
      <c r="H1105" s="3" t="s">
        <v>1474</v>
      </c>
      <c r="I1105" s="3" t="s">
        <v>909</v>
      </c>
      <c r="J1105" s="3" t="s">
        <v>1922</v>
      </c>
      <c r="K1105" s="3" t="s">
        <v>932</v>
      </c>
      <c r="L1105" s="3" t="s">
        <v>1918</v>
      </c>
      <c r="M1105" s="33" t="s">
        <v>878</v>
      </c>
      <c r="P1105" s="27">
        <v>4</v>
      </c>
      <c r="Q1105" s="32" t="s">
        <v>2857</v>
      </c>
      <c r="R1105" s="9" t="s">
        <v>3108</v>
      </c>
      <c r="S1105" s="6" t="s">
        <v>3161</v>
      </c>
      <c r="T1105" s="6" t="s">
        <v>3161</v>
      </c>
      <c r="U1105" s="6" t="s">
        <v>3161</v>
      </c>
      <c r="V1105" s="6" t="s">
        <v>3125</v>
      </c>
      <c r="W1105" s="6" t="s">
        <v>3137</v>
      </c>
      <c r="AH1105" s="33">
        <v>1</v>
      </c>
      <c r="AN1105" s="33">
        <v>1</v>
      </c>
      <c r="AU1105" s="33">
        <v>1</v>
      </c>
      <c r="AV1105" s="38">
        <v>1</v>
      </c>
      <c r="AW1105" s="33">
        <v>1</v>
      </c>
      <c r="AX1105" s="33">
        <v>1</v>
      </c>
      <c r="AZ1105" s="38">
        <v>1</v>
      </c>
      <c r="BC1105" s="33">
        <v>1</v>
      </c>
    </row>
    <row r="1106" spans="1:57" ht="15" customHeight="1" x14ac:dyDescent="0.35">
      <c r="A1106" s="9">
        <v>1105</v>
      </c>
      <c r="B1106" s="3" t="s">
        <v>1111</v>
      </c>
      <c r="C1106" s="3">
        <v>980</v>
      </c>
      <c r="D1106" s="3">
        <v>980</v>
      </c>
      <c r="F1106" s="3" t="s">
        <v>413</v>
      </c>
      <c r="G1106" s="3" t="s">
        <v>413</v>
      </c>
      <c r="H1106" s="3" t="s">
        <v>1106</v>
      </c>
      <c r="I1106" s="3" t="s">
        <v>909</v>
      </c>
      <c r="J1106" s="3" t="s">
        <v>1922</v>
      </c>
      <c r="K1106" s="3" t="s">
        <v>932</v>
      </c>
      <c r="L1106" s="3" t="s">
        <v>1918</v>
      </c>
      <c r="M1106" s="33" t="s">
        <v>903</v>
      </c>
      <c r="P1106" s="27">
        <v>2.2000000000000002</v>
      </c>
      <c r="Q1106" s="32" t="s">
        <v>2858</v>
      </c>
      <c r="R1106" s="9" t="s">
        <v>3102</v>
      </c>
      <c r="S1106" s="6" t="s">
        <v>3138</v>
      </c>
      <c r="T1106" s="6" t="s">
        <v>3115</v>
      </c>
      <c r="U1106" s="6" t="s">
        <v>3120</v>
      </c>
      <c r="V1106" s="6" t="s">
        <v>3125</v>
      </c>
      <c r="W1106" s="6" t="s">
        <v>3140</v>
      </c>
      <c r="AA1106" s="33">
        <v>1</v>
      </c>
      <c r="AI1106" s="38">
        <v>1</v>
      </c>
      <c r="AO1106" s="38">
        <v>1</v>
      </c>
      <c r="AV1106" s="38">
        <v>1</v>
      </c>
      <c r="AW1106" s="33">
        <v>1</v>
      </c>
      <c r="AX1106" s="33">
        <v>1</v>
      </c>
      <c r="BC1106" s="33">
        <v>1</v>
      </c>
      <c r="BD1106" s="33">
        <v>1</v>
      </c>
    </row>
    <row r="1107" spans="1:57" ht="15" customHeight="1" x14ac:dyDescent="0.35">
      <c r="A1107" s="9">
        <v>1106</v>
      </c>
      <c r="B1107" s="3" t="s">
        <v>1112</v>
      </c>
      <c r="C1107" s="3">
        <v>981</v>
      </c>
      <c r="D1107" s="3">
        <v>981</v>
      </c>
      <c r="F1107" s="3" t="s">
        <v>424</v>
      </c>
      <c r="G1107" s="6" t="s">
        <v>4613</v>
      </c>
      <c r="H1107" s="3" t="s">
        <v>913</v>
      </c>
      <c r="I1107" s="3" t="s">
        <v>909</v>
      </c>
      <c r="J1107" s="3" t="s">
        <v>1922</v>
      </c>
      <c r="K1107" s="3" t="s">
        <v>932</v>
      </c>
      <c r="L1107" s="3" t="s">
        <v>1918</v>
      </c>
      <c r="M1107" s="33" t="s">
        <v>903</v>
      </c>
      <c r="P1107" s="27">
        <v>1.19</v>
      </c>
      <c r="Q1107" s="32" t="s">
        <v>2859</v>
      </c>
      <c r="R1107" s="9" t="s">
        <v>3100</v>
      </c>
      <c r="S1107" s="6" t="s">
        <v>3122</v>
      </c>
      <c r="T1107" s="6" t="s">
        <v>3115</v>
      </c>
      <c r="U1107" s="6" t="s">
        <v>3120</v>
      </c>
      <c r="V1107" s="6" t="s">
        <v>3128</v>
      </c>
      <c r="W1107" s="6" t="s">
        <v>3140</v>
      </c>
      <c r="Y1107" s="33">
        <v>1</v>
      </c>
      <c r="AI1107" s="38">
        <v>1</v>
      </c>
      <c r="AO1107" s="38">
        <v>1</v>
      </c>
      <c r="AW1107" s="33">
        <v>1</v>
      </c>
      <c r="BC1107" s="33">
        <v>1</v>
      </c>
      <c r="BD1107" s="33">
        <v>1</v>
      </c>
    </row>
    <row r="1108" spans="1:57" ht="15" customHeight="1" x14ac:dyDescent="0.35">
      <c r="A1108" s="9">
        <v>1107</v>
      </c>
      <c r="B1108" s="3" t="s">
        <v>1113</v>
      </c>
      <c r="C1108" s="3">
        <v>982</v>
      </c>
      <c r="D1108" s="3">
        <v>982</v>
      </c>
      <c r="E1108" s="6" t="s">
        <v>2028</v>
      </c>
      <c r="F1108" s="3" t="s">
        <v>1584</v>
      </c>
      <c r="G1108" s="3" t="s">
        <v>1584</v>
      </c>
      <c r="H1108" s="3" t="s">
        <v>974</v>
      </c>
      <c r="I1108" s="3" t="s">
        <v>881</v>
      </c>
      <c r="J1108" s="3" t="s">
        <v>1922</v>
      </c>
      <c r="K1108" s="3" t="s">
        <v>932</v>
      </c>
      <c r="L1108" s="3" t="s">
        <v>1918</v>
      </c>
      <c r="M1108" s="33" t="s">
        <v>878</v>
      </c>
      <c r="P1108" s="27">
        <v>12.73</v>
      </c>
      <c r="Q1108" s="32" t="s">
        <v>2860</v>
      </c>
      <c r="R1108" s="9" t="s">
        <v>3098</v>
      </c>
      <c r="S1108" s="6" t="s">
        <v>3114</v>
      </c>
      <c r="T1108" s="6" t="s">
        <v>3115</v>
      </c>
      <c r="U1108" s="6" t="s">
        <v>3116</v>
      </c>
      <c r="V1108" s="6" t="s">
        <v>3121</v>
      </c>
      <c r="W1108" s="6" t="s">
        <v>3118</v>
      </c>
      <c r="X1108" s="38">
        <v>1</v>
      </c>
      <c r="AI1108" s="38">
        <v>1</v>
      </c>
      <c r="AR1108" s="33">
        <v>1</v>
      </c>
      <c r="AV1108" s="38">
        <v>1</v>
      </c>
      <c r="AZ1108" s="38">
        <v>1</v>
      </c>
    </row>
    <row r="1109" spans="1:57" ht="15" customHeight="1" x14ac:dyDescent="0.35">
      <c r="A1109" s="9">
        <v>1108</v>
      </c>
      <c r="D1109" s="3">
        <v>982</v>
      </c>
      <c r="E1109" s="6" t="s">
        <v>2029</v>
      </c>
      <c r="F1109" s="3" t="s">
        <v>1584</v>
      </c>
      <c r="G1109" s="3" t="s">
        <v>1584</v>
      </c>
      <c r="H1109" s="3" t="s">
        <v>974</v>
      </c>
      <c r="I1109" s="3" t="s">
        <v>881</v>
      </c>
      <c r="J1109" s="3" t="s">
        <v>1922</v>
      </c>
      <c r="Q1109" s="32" t="s">
        <v>2861</v>
      </c>
      <c r="R1109" s="9" t="s">
        <v>3097</v>
      </c>
      <c r="S1109" s="6" t="s">
        <v>3114</v>
      </c>
      <c r="T1109" s="6" t="s">
        <v>3115</v>
      </c>
      <c r="U1109" s="6" t="s">
        <v>3120</v>
      </c>
      <c r="V1109" s="6" t="s">
        <v>3121</v>
      </c>
      <c r="W1109" s="6" t="s">
        <v>3118</v>
      </c>
      <c r="X1109" s="38">
        <v>1</v>
      </c>
      <c r="AI1109" s="38">
        <v>1</v>
      </c>
      <c r="AO1109" s="38">
        <v>1</v>
      </c>
      <c r="AV1109" s="38">
        <v>1</v>
      </c>
      <c r="AZ1109" s="38">
        <v>1</v>
      </c>
    </row>
    <row r="1110" spans="1:57" ht="15" customHeight="1" x14ac:dyDescent="0.35">
      <c r="A1110" s="9">
        <v>1109</v>
      </c>
      <c r="B1110" s="3" t="s">
        <v>1114</v>
      </c>
      <c r="C1110" s="3">
        <v>983</v>
      </c>
      <c r="D1110" s="3">
        <v>983</v>
      </c>
      <c r="F1110" s="3" t="s">
        <v>1554</v>
      </c>
      <c r="G1110" s="3" t="s">
        <v>1554</v>
      </c>
      <c r="H1110" s="3" t="s">
        <v>974</v>
      </c>
      <c r="I1110" s="3" t="s">
        <v>1209</v>
      </c>
      <c r="J1110" s="3" t="s">
        <v>925</v>
      </c>
      <c r="K1110" s="3" t="s">
        <v>1150</v>
      </c>
      <c r="L1110" s="3" t="s">
        <v>1917</v>
      </c>
      <c r="M1110" s="33" t="s">
        <v>882</v>
      </c>
      <c r="P1110" s="6">
        <v>97</v>
      </c>
      <c r="Q1110" s="32" t="s">
        <v>2862</v>
      </c>
      <c r="R1110" s="9" t="s">
        <v>3100</v>
      </c>
      <c r="S1110" s="6" t="s">
        <v>3122</v>
      </c>
      <c r="T1110" s="6" t="s">
        <v>3115</v>
      </c>
      <c r="U1110" s="6" t="s">
        <v>3120</v>
      </c>
      <c r="V1110" s="6" t="s">
        <v>3128</v>
      </c>
      <c r="W1110" s="6" t="s">
        <v>3143</v>
      </c>
      <c r="Y1110" s="33">
        <v>1</v>
      </c>
      <c r="AI1110" s="38">
        <v>1</v>
      </c>
      <c r="AO1110" s="38">
        <v>1</v>
      </c>
      <c r="AW1110" s="33">
        <v>1</v>
      </c>
      <c r="BC1110" s="33">
        <v>1</v>
      </c>
      <c r="BE1110" s="33">
        <v>1</v>
      </c>
    </row>
    <row r="1111" spans="1:57" ht="15" customHeight="1" x14ac:dyDescent="0.35">
      <c r="A1111" s="9">
        <v>1110</v>
      </c>
      <c r="B1111" s="3" t="s">
        <v>3590</v>
      </c>
      <c r="C1111" s="3">
        <v>23</v>
      </c>
      <c r="D1111" s="3">
        <v>23</v>
      </c>
      <c r="F1111" s="3" t="s">
        <v>3457</v>
      </c>
      <c r="G1111" s="3" t="s">
        <v>4198</v>
      </c>
      <c r="H1111" s="3" t="s">
        <v>913</v>
      </c>
      <c r="I1111" s="3" t="s">
        <v>909</v>
      </c>
      <c r="J1111" s="3" t="s">
        <v>1922</v>
      </c>
      <c r="K1111" s="3" t="s">
        <v>918</v>
      </c>
      <c r="L1111" s="3" t="s">
        <v>1916</v>
      </c>
      <c r="M1111" s="33" t="s">
        <v>882</v>
      </c>
      <c r="P1111" s="27">
        <v>2.35</v>
      </c>
      <c r="Q1111" s="32" t="s">
        <v>2863</v>
      </c>
      <c r="R1111" s="9" t="s">
        <v>3100</v>
      </c>
      <c r="S1111" s="6" t="s">
        <v>3122</v>
      </c>
      <c r="T1111" s="6" t="s">
        <v>3115</v>
      </c>
      <c r="U1111" s="6" t="s">
        <v>3120</v>
      </c>
      <c r="V1111" s="6" t="s">
        <v>3128</v>
      </c>
      <c r="W1111" s="6" t="s">
        <v>3140</v>
      </c>
      <c r="Y1111" s="33">
        <v>1</v>
      </c>
      <c r="AI1111" s="38">
        <v>1</v>
      </c>
      <c r="AO1111" s="38">
        <v>1</v>
      </c>
      <c r="AW1111" s="33">
        <v>1</v>
      </c>
      <c r="BC1111" s="33">
        <v>1</v>
      </c>
      <c r="BD1111" s="33">
        <v>1</v>
      </c>
    </row>
    <row r="1112" spans="1:57" ht="15" customHeight="1" x14ac:dyDescent="0.35">
      <c r="A1112" s="9">
        <v>1111</v>
      </c>
      <c r="B1112" s="3" t="s">
        <v>3592</v>
      </c>
      <c r="C1112" s="3">
        <v>823</v>
      </c>
      <c r="D1112" s="3">
        <v>823</v>
      </c>
      <c r="F1112" s="3" t="s">
        <v>256</v>
      </c>
      <c r="G1112" s="6" t="s">
        <v>4560</v>
      </c>
      <c r="H1112" s="3" t="s">
        <v>913</v>
      </c>
      <c r="I1112" s="3" t="s">
        <v>909</v>
      </c>
      <c r="J1112" s="3" t="s">
        <v>1922</v>
      </c>
      <c r="K1112" s="3" t="s">
        <v>932</v>
      </c>
      <c r="L1112" s="3" t="s">
        <v>1918</v>
      </c>
      <c r="M1112" s="33" t="s">
        <v>882</v>
      </c>
      <c r="P1112" s="27">
        <v>3.36</v>
      </c>
      <c r="Q1112" s="32" t="s">
        <v>2864</v>
      </c>
      <c r="R1112" s="9" t="s">
        <v>3100</v>
      </c>
      <c r="S1112" s="6" t="s">
        <v>3122</v>
      </c>
      <c r="T1112" s="6" t="s">
        <v>3115</v>
      </c>
      <c r="U1112" s="6" t="s">
        <v>3120</v>
      </c>
      <c r="V1112" s="6" t="s">
        <v>3128</v>
      </c>
      <c r="W1112" s="6" t="s">
        <v>3146</v>
      </c>
      <c r="Y1112" s="33">
        <v>1</v>
      </c>
      <c r="AI1112" s="38">
        <v>1</v>
      </c>
      <c r="AO1112" s="38">
        <v>1</v>
      </c>
      <c r="AW1112" s="33">
        <v>1</v>
      </c>
      <c r="AZ1112" s="38">
        <v>1</v>
      </c>
      <c r="BC1112" s="33">
        <v>1</v>
      </c>
      <c r="BD1112" s="33">
        <v>1</v>
      </c>
    </row>
    <row r="1113" spans="1:57" ht="15" customHeight="1" x14ac:dyDescent="0.35">
      <c r="A1113" s="9">
        <v>1112</v>
      </c>
      <c r="B1113" s="3" t="s">
        <v>3585</v>
      </c>
      <c r="C1113" s="3">
        <v>259</v>
      </c>
      <c r="D1113" s="3">
        <v>259</v>
      </c>
      <c r="F1113" s="3" t="s">
        <v>32</v>
      </c>
      <c r="G1113" s="6" t="s">
        <v>4340</v>
      </c>
      <c r="H1113" s="3" t="s">
        <v>913</v>
      </c>
      <c r="I1113" s="3" t="s">
        <v>909</v>
      </c>
      <c r="J1113" s="3" t="s">
        <v>1922</v>
      </c>
      <c r="K1113" s="3" t="s">
        <v>932</v>
      </c>
      <c r="L1113" s="3" t="s">
        <v>1918</v>
      </c>
      <c r="M1113" s="33" t="s">
        <v>882</v>
      </c>
      <c r="P1113" s="27">
        <v>3.25</v>
      </c>
      <c r="Q1113" s="32" t="s">
        <v>2865</v>
      </c>
      <c r="R1113" s="9" t="s">
        <v>3100</v>
      </c>
      <c r="S1113" s="6" t="s">
        <v>3122</v>
      </c>
      <c r="T1113" s="6" t="s">
        <v>3115</v>
      </c>
      <c r="U1113" s="6" t="s">
        <v>3120</v>
      </c>
      <c r="V1113" s="6" t="s">
        <v>3128</v>
      </c>
      <c r="W1113" s="6" t="s">
        <v>3139</v>
      </c>
      <c r="Y1113" s="33">
        <v>1</v>
      </c>
      <c r="AI1113" s="38">
        <v>1</v>
      </c>
      <c r="AO1113" s="38">
        <v>1</v>
      </c>
      <c r="AW1113" s="33">
        <v>1</v>
      </c>
      <c r="BD1113" s="33">
        <v>1</v>
      </c>
    </row>
    <row r="1114" spans="1:57" ht="15" customHeight="1" x14ac:dyDescent="0.35">
      <c r="A1114" s="9">
        <v>1113</v>
      </c>
      <c r="B1114" s="3" t="s">
        <v>1118</v>
      </c>
      <c r="C1114" s="3">
        <v>987</v>
      </c>
      <c r="D1114" s="3">
        <v>987</v>
      </c>
      <c r="F1114" s="3" t="s">
        <v>2016</v>
      </c>
      <c r="G1114" s="3" t="s">
        <v>2016</v>
      </c>
      <c r="H1114" s="3" t="s">
        <v>116</v>
      </c>
      <c r="I1114" s="3" t="s">
        <v>4768</v>
      </c>
      <c r="J1114" s="3" t="s">
        <v>1922</v>
      </c>
      <c r="K1114" s="3" t="s">
        <v>1150</v>
      </c>
      <c r="L1114" s="3" t="s">
        <v>1917</v>
      </c>
      <c r="M1114" s="33" t="s">
        <v>903</v>
      </c>
      <c r="P1114" s="33">
        <v>10.3</v>
      </c>
      <c r="Q1114" s="32" t="s">
        <v>2866</v>
      </c>
      <c r="R1114" s="9" t="s">
        <v>3103</v>
      </c>
      <c r="S1114" s="6" t="s">
        <v>3178</v>
      </c>
      <c r="T1114" s="6" t="s">
        <v>3115</v>
      </c>
      <c r="U1114" s="6" t="s">
        <v>3120</v>
      </c>
      <c r="V1114" s="6" t="s">
        <v>3128</v>
      </c>
      <c r="W1114" s="6" t="s">
        <v>3136</v>
      </c>
      <c r="Z1114" s="33">
        <v>1</v>
      </c>
      <c r="AA1114" s="33">
        <v>1</v>
      </c>
      <c r="AC1114" s="33">
        <v>1</v>
      </c>
      <c r="AD1114" s="33">
        <v>1</v>
      </c>
      <c r="AI1114" s="38">
        <v>1</v>
      </c>
      <c r="AO1114" s="38">
        <v>1</v>
      </c>
      <c r="AW1114" s="33">
        <v>1</v>
      </c>
      <c r="AZ1114" s="38">
        <v>1</v>
      </c>
      <c r="BB1114" s="39">
        <v>1</v>
      </c>
      <c r="BC1114" s="33">
        <v>1</v>
      </c>
    </row>
    <row r="1115" spans="1:57" ht="15" customHeight="1" x14ac:dyDescent="0.35">
      <c r="A1115" s="9">
        <v>1114</v>
      </c>
      <c r="B1115" s="3" t="s">
        <v>1119</v>
      </c>
      <c r="C1115" s="3">
        <v>988</v>
      </c>
      <c r="D1115" s="3">
        <v>988</v>
      </c>
      <c r="F1115" s="3" t="s">
        <v>1134</v>
      </c>
      <c r="G1115" s="3" t="s">
        <v>4614</v>
      </c>
      <c r="H1115" s="3" t="s">
        <v>325</v>
      </c>
      <c r="I1115" s="3" t="s">
        <v>883</v>
      </c>
      <c r="J1115" s="3" t="s">
        <v>1921</v>
      </c>
      <c r="K1115" s="3" t="s">
        <v>918</v>
      </c>
      <c r="L1115" s="3" t="s">
        <v>1916</v>
      </c>
      <c r="M1115" s="33" t="s">
        <v>882</v>
      </c>
      <c r="N1115" s="27">
        <v>2.5</v>
      </c>
      <c r="O1115" s="27">
        <v>2.2000000000000002</v>
      </c>
      <c r="P1115" s="27">
        <v>2.35</v>
      </c>
      <c r="Q1115" s="32" t="s">
        <v>2867</v>
      </c>
      <c r="R1115" s="9" t="s">
        <v>3107</v>
      </c>
      <c r="S1115" s="6" t="s">
        <v>3122</v>
      </c>
      <c r="T1115" s="6" t="s">
        <v>3123</v>
      </c>
      <c r="U1115" s="6" t="s">
        <v>3124</v>
      </c>
      <c r="V1115" s="6" t="s">
        <v>3125</v>
      </c>
      <c r="W1115" s="6" t="s">
        <v>3147</v>
      </c>
      <c r="Y1115" s="33">
        <v>1</v>
      </c>
      <c r="AM1115" s="33">
        <v>1</v>
      </c>
      <c r="AQ1115" s="33">
        <v>1</v>
      </c>
      <c r="AV1115" s="38">
        <v>1</v>
      </c>
      <c r="AW1115" s="33">
        <v>1</v>
      </c>
      <c r="AX1115" s="33">
        <v>1</v>
      </c>
      <c r="BC1115" s="33">
        <v>1</v>
      </c>
    </row>
    <row r="1116" spans="1:57" ht="15" customHeight="1" x14ac:dyDescent="0.35">
      <c r="A1116" s="9">
        <v>1115</v>
      </c>
      <c r="B1116" s="3" t="s">
        <v>3586</v>
      </c>
      <c r="C1116" s="3">
        <v>259</v>
      </c>
      <c r="D1116" s="3">
        <v>259</v>
      </c>
      <c r="F1116" s="3" t="s">
        <v>32</v>
      </c>
      <c r="G1116" s="6" t="s">
        <v>4340</v>
      </c>
      <c r="H1116" s="3" t="s">
        <v>913</v>
      </c>
      <c r="I1116" s="3" t="s">
        <v>909</v>
      </c>
      <c r="J1116" s="3" t="s">
        <v>1922</v>
      </c>
      <c r="K1116" s="3" t="s">
        <v>932</v>
      </c>
      <c r="L1116" s="3" t="s">
        <v>1918</v>
      </c>
      <c r="M1116" s="33" t="s">
        <v>882</v>
      </c>
      <c r="P1116" s="27">
        <v>3.23</v>
      </c>
      <c r="Q1116" s="32" t="s">
        <v>2868</v>
      </c>
      <c r="R1116" s="9" t="s">
        <v>3100</v>
      </c>
      <c r="S1116" s="6" t="s">
        <v>3122</v>
      </c>
      <c r="T1116" s="6" t="s">
        <v>3115</v>
      </c>
      <c r="U1116" s="6" t="s">
        <v>3120</v>
      </c>
      <c r="V1116" s="6" t="s">
        <v>3128</v>
      </c>
      <c r="W1116" s="6" t="s">
        <v>3139</v>
      </c>
      <c r="Y1116" s="33">
        <v>1</v>
      </c>
      <c r="AI1116" s="38">
        <v>1</v>
      </c>
      <c r="AO1116" s="38">
        <v>1</v>
      </c>
      <c r="AW1116" s="33">
        <v>1</v>
      </c>
      <c r="BD1116" s="33">
        <v>1</v>
      </c>
    </row>
    <row r="1117" spans="1:57" ht="15" customHeight="1" x14ac:dyDescent="0.35">
      <c r="A1117" s="9">
        <v>1116</v>
      </c>
      <c r="B1117" s="3" t="s">
        <v>1874</v>
      </c>
      <c r="C1117" s="3">
        <v>602</v>
      </c>
      <c r="D1117" s="3">
        <v>602</v>
      </c>
      <c r="Q1117" s="32"/>
      <c r="R1117" s="9"/>
      <c r="S1117" s="6" t="s">
        <v>3132</v>
      </c>
      <c r="T1117" s="6" t="s">
        <v>3132</v>
      </c>
      <c r="U1117" s="6" t="s">
        <v>3132</v>
      </c>
      <c r="V1117" s="6" t="s">
        <v>3132</v>
      </c>
      <c r="W1117" s="6" t="s">
        <v>3132</v>
      </c>
    </row>
    <row r="1118" spans="1:57" ht="15" customHeight="1" x14ac:dyDescent="0.35">
      <c r="A1118" s="9">
        <v>1117</v>
      </c>
      <c r="B1118" s="3" t="s">
        <v>1875</v>
      </c>
      <c r="C1118" s="3">
        <v>260</v>
      </c>
      <c r="D1118" s="3">
        <v>260</v>
      </c>
      <c r="Q1118" s="32"/>
      <c r="R1118" s="9"/>
      <c r="S1118" s="6" t="s">
        <v>3132</v>
      </c>
      <c r="T1118" s="6" t="s">
        <v>3132</v>
      </c>
      <c r="U1118" s="6" t="s">
        <v>3132</v>
      </c>
      <c r="V1118" s="6" t="s">
        <v>3132</v>
      </c>
      <c r="W1118" s="6" t="s">
        <v>3132</v>
      </c>
    </row>
    <row r="1119" spans="1:57" ht="15" customHeight="1" x14ac:dyDescent="0.35">
      <c r="A1119" s="9">
        <v>1118</v>
      </c>
      <c r="B1119" s="3" t="s">
        <v>1121</v>
      </c>
      <c r="C1119" s="3">
        <v>992</v>
      </c>
      <c r="D1119" s="3">
        <v>992</v>
      </c>
      <c r="F1119" s="3" t="s">
        <v>1374</v>
      </c>
      <c r="G1119" s="75" t="s">
        <v>4615</v>
      </c>
      <c r="H1119" s="3" t="s">
        <v>1034</v>
      </c>
      <c r="I1119" s="3" t="s">
        <v>702</v>
      </c>
      <c r="J1119" s="3" t="s">
        <v>1922</v>
      </c>
      <c r="K1119" s="3" t="s">
        <v>918</v>
      </c>
      <c r="L1119" s="3" t="s">
        <v>1916</v>
      </c>
      <c r="M1119" s="33" t="s">
        <v>878</v>
      </c>
      <c r="P1119" s="83">
        <v>3.07</v>
      </c>
      <c r="Q1119" s="32" t="s">
        <v>2869</v>
      </c>
      <c r="R1119" s="9" t="s">
        <v>3097</v>
      </c>
      <c r="S1119" s="6" t="s">
        <v>3114</v>
      </c>
      <c r="T1119" s="6" t="s">
        <v>3115</v>
      </c>
      <c r="U1119" s="6" t="s">
        <v>3133</v>
      </c>
      <c r="V1119" s="6" t="s">
        <v>3121</v>
      </c>
      <c r="W1119" s="6" t="s">
        <v>3118</v>
      </c>
      <c r="X1119" s="38">
        <v>1</v>
      </c>
      <c r="AI1119" s="38">
        <v>1</v>
      </c>
      <c r="AP1119" s="33">
        <v>1</v>
      </c>
      <c r="AV1119" s="38">
        <v>1</v>
      </c>
      <c r="AZ1119" s="38">
        <v>1</v>
      </c>
    </row>
    <row r="1120" spans="1:57" ht="15" customHeight="1" x14ac:dyDescent="0.35">
      <c r="A1120" s="9">
        <v>1119</v>
      </c>
      <c r="B1120" s="3" t="s">
        <v>1876</v>
      </c>
      <c r="C1120" s="3">
        <v>2</v>
      </c>
      <c r="D1120" s="3">
        <v>2</v>
      </c>
      <c r="Q1120" s="32"/>
      <c r="R1120" s="9"/>
      <c r="S1120" s="6" t="s">
        <v>3132</v>
      </c>
      <c r="T1120" s="6" t="s">
        <v>3132</v>
      </c>
      <c r="U1120" s="6" t="s">
        <v>3132</v>
      </c>
      <c r="V1120" s="6" t="s">
        <v>3132</v>
      </c>
      <c r="W1120" s="6" t="s">
        <v>3132</v>
      </c>
    </row>
    <row r="1121" spans="1:56" ht="15" customHeight="1" x14ac:dyDescent="0.35">
      <c r="A1121" s="9">
        <v>1120</v>
      </c>
      <c r="B1121" s="3" t="s">
        <v>1122</v>
      </c>
      <c r="C1121" s="3">
        <v>994</v>
      </c>
      <c r="D1121" s="3">
        <v>994</v>
      </c>
      <c r="F1121" s="3" t="s">
        <v>1563</v>
      </c>
      <c r="G1121" s="3" t="s">
        <v>1563</v>
      </c>
      <c r="H1121" s="3" t="s">
        <v>905</v>
      </c>
      <c r="I1121" s="3" t="s">
        <v>904</v>
      </c>
      <c r="J1121" s="3" t="s">
        <v>1922</v>
      </c>
      <c r="K1121" s="3" t="s">
        <v>1155</v>
      </c>
      <c r="L1121" s="3" t="s">
        <v>1919</v>
      </c>
      <c r="M1121" s="33" t="s">
        <v>878</v>
      </c>
      <c r="Q1121" s="32" t="s">
        <v>2870</v>
      </c>
      <c r="R1121" s="9" t="s">
        <v>3097</v>
      </c>
      <c r="S1121" s="6" t="s">
        <v>3114</v>
      </c>
      <c r="T1121" s="6" t="s">
        <v>3115</v>
      </c>
      <c r="U1121" s="6" t="s">
        <v>3133</v>
      </c>
      <c r="V1121" s="6" t="s">
        <v>3121</v>
      </c>
      <c r="W1121" s="6" t="s">
        <v>3137</v>
      </c>
      <c r="X1121" s="38">
        <v>1</v>
      </c>
      <c r="AI1121" s="38">
        <v>1</v>
      </c>
      <c r="AP1121" s="33">
        <v>1</v>
      </c>
      <c r="AV1121" s="38">
        <v>1</v>
      </c>
      <c r="AZ1121" s="38">
        <v>1</v>
      </c>
      <c r="BC1121" s="33">
        <v>1</v>
      </c>
    </row>
    <row r="1122" spans="1:56" ht="15" customHeight="1" x14ac:dyDescent="0.35">
      <c r="A1122" s="9">
        <v>1121</v>
      </c>
      <c r="B1122" s="3" t="s">
        <v>1123</v>
      </c>
      <c r="C1122" s="3">
        <v>995</v>
      </c>
      <c r="D1122" s="3">
        <v>995</v>
      </c>
      <c r="F1122" s="3" t="s">
        <v>1564</v>
      </c>
      <c r="G1122" s="3" t="s">
        <v>1564</v>
      </c>
      <c r="H1122" s="3" t="s">
        <v>905</v>
      </c>
      <c r="I1122" s="3" t="s">
        <v>904</v>
      </c>
      <c r="J1122" s="3" t="s">
        <v>1922</v>
      </c>
      <c r="K1122" s="3" t="s">
        <v>1155</v>
      </c>
      <c r="L1122" s="3" t="s">
        <v>1919</v>
      </c>
      <c r="M1122" s="33" t="s">
        <v>878</v>
      </c>
      <c r="Q1122" s="32" t="s">
        <v>2871</v>
      </c>
      <c r="R1122" s="9" t="s">
        <v>3097</v>
      </c>
      <c r="S1122" s="6" t="s">
        <v>3114</v>
      </c>
      <c r="T1122" s="6" t="s">
        <v>3115</v>
      </c>
      <c r="U1122" s="6" t="s">
        <v>3133</v>
      </c>
      <c r="V1122" s="6" t="s">
        <v>3121</v>
      </c>
      <c r="W1122" s="6" t="s">
        <v>3137</v>
      </c>
      <c r="X1122" s="38">
        <v>1</v>
      </c>
      <c r="AI1122" s="38">
        <v>1</v>
      </c>
      <c r="AP1122" s="33">
        <v>1</v>
      </c>
      <c r="AV1122" s="38">
        <v>1</v>
      </c>
      <c r="AZ1122" s="38">
        <v>1</v>
      </c>
      <c r="BC1122" s="33">
        <v>1</v>
      </c>
    </row>
    <row r="1123" spans="1:56" ht="15" customHeight="1" x14ac:dyDescent="0.35">
      <c r="A1123" s="9">
        <v>1122</v>
      </c>
      <c r="B1123" s="3" t="s">
        <v>1124</v>
      </c>
      <c r="C1123" s="3">
        <v>996</v>
      </c>
      <c r="D1123" s="3">
        <v>996</v>
      </c>
      <c r="F1123" s="3" t="s">
        <v>1564</v>
      </c>
      <c r="G1123" s="3" t="s">
        <v>1564</v>
      </c>
      <c r="H1123" s="3" t="s">
        <v>975</v>
      </c>
      <c r="I1123" s="3" t="s">
        <v>702</v>
      </c>
      <c r="J1123" s="3" t="s">
        <v>1922</v>
      </c>
      <c r="K1123" s="3" t="s">
        <v>932</v>
      </c>
      <c r="L1123" s="3" t="s">
        <v>1918</v>
      </c>
      <c r="M1123" s="33" t="s">
        <v>878</v>
      </c>
      <c r="P1123" s="83">
        <v>1.31</v>
      </c>
      <c r="Q1123" s="32" t="s">
        <v>2872</v>
      </c>
      <c r="R1123" s="9" t="s">
        <v>3097</v>
      </c>
      <c r="S1123" s="6" t="s">
        <v>3114</v>
      </c>
      <c r="T1123" s="6" t="s">
        <v>3115</v>
      </c>
      <c r="U1123" s="6" t="s">
        <v>3133</v>
      </c>
      <c r="V1123" s="6" t="s">
        <v>3121</v>
      </c>
      <c r="W1123" s="6" t="s">
        <v>3118</v>
      </c>
      <c r="X1123" s="38">
        <v>1</v>
      </c>
      <c r="AI1123" s="38">
        <v>1</v>
      </c>
      <c r="AP1123" s="33">
        <v>1</v>
      </c>
      <c r="AV1123" s="38">
        <v>1</v>
      </c>
      <c r="AZ1123" s="38">
        <v>1</v>
      </c>
    </row>
    <row r="1124" spans="1:56" ht="15" customHeight="1" x14ac:dyDescent="0.35">
      <c r="A1124" s="9">
        <v>1123</v>
      </c>
      <c r="B1124" s="3" t="s">
        <v>1125</v>
      </c>
      <c r="C1124" s="3">
        <v>997</v>
      </c>
      <c r="D1124" s="3">
        <v>997</v>
      </c>
      <c r="F1124" s="3" t="s">
        <v>1565</v>
      </c>
      <c r="G1124" s="3" t="s">
        <v>1565</v>
      </c>
      <c r="H1124" s="3" t="s">
        <v>975</v>
      </c>
      <c r="I1124" s="3" t="s">
        <v>702</v>
      </c>
      <c r="J1124" s="3" t="s">
        <v>1922</v>
      </c>
      <c r="K1124" s="3" t="s">
        <v>932</v>
      </c>
      <c r="L1124" s="3" t="s">
        <v>1918</v>
      </c>
      <c r="M1124" s="33" t="s">
        <v>878</v>
      </c>
      <c r="P1124" s="83">
        <v>1.65</v>
      </c>
      <c r="Q1124" s="32" t="s">
        <v>2873</v>
      </c>
      <c r="R1124" s="9" t="s">
        <v>3097</v>
      </c>
      <c r="S1124" s="6" t="s">
        <v>3114</v>
      </c>
      <c r="T1124" s="6" t="s">
        <v>3115</v>
      </c>
      <c r="U1124" s="6" t="s">
        <v>3133</v>
      </c>
      <c r="V1124" s="6" t="s">
        <v>3121</v>
      </c>
      <c r="W1124" s="6" t="s">
        <v>3118</v>
      </c>
      <c r="X1124" s="38">
        <v>1</v>
      </c>
      <c r="AI1124" s="38">
        <v>1</v>
      </c>
      <c r="AP1124" s="33">
        <v>1</v>
      </c>
      <c r="AV1124" s="38">
        <v>1</v>
      </c>
      <c r="AZ1124" s="38">
        <v>1</v>
      </c>
    </row>
    <row r="1125" spans="1:56" ht="15" customHeight="1" x14ac:dyDescent="0.35">
      <c r="A1125" s="9">
        <v>1124</v>
      </c>
      <c r="B1125" s="3" t="s">
        <v>1126</v>
      </c>
      <c r="C1125" s="3">
        <v>998</v>
      </c>
      <c r="D1125" s="3">
        <v>998</v>
      </c>
      <c r="F1125" s="3" t="s">
        <v>1136</v>
      </c>
      <c r="G1125" s="6" t="s">
        <v>4616</v>
      </c>
      <c r="H1125" s="3" t="s">
        <v>1376</v>
      </c>
      <c r="I1125" s="3" t="s">
        <v>883</v>
      </c>
      <c r="J1125" s="3" t="s">
        <v>1921</v>
      </c>
      <c r="K1125" s="3" t="s">
        <v>932</v>
      </c>
      <c r="L1125" s="3" t="s">
        <v>1918</v>
      </c>
      <c r="M1125" s="33" t="s">
        <v>882</v>
      </c>
      <c r="N1125" s="27">
        <v>6</v>
      </c>
      <c r="O1125" s="27">
        <v>6</v>
      </c>
      <c r="P1125" s="27">
        <v>6</v>
      </c>
      <c r="Q1125" s="32" t="s">
        <v>2874</v>
      </c>
      <c r="R1125" s="9" t="s">
        <v>3100</v>
      </c>
      <c r="S1125" s="6" t="s">
        <v>3122</v>
      </c>
      <c r="T1125" s="6" t="s">
        <v>3115</v>
      </c>
      <c r="U1125" s="6" t="s">
        <v>3124</v>
      </c>
      <c r="V1125" s="6" t="s">
        <v>3128</v>
      </c>
      <c r="W1125" s="6" t="s">
        <v>3188</v>
      </c>
      <c r="Y1125" s="33">
        <v>1</v>
      </c>
      <c r="AI1125" s="38">
        <v>1</v>
      </c>
      <c r="AQ1125" s="33">
        <v>1</v>
      </c>
      <c r="AW1125" s="33">
        <v>1</v>
      </c>
      <c r="AZ1125" s="38">
        <v>1</v>
      </c>
      <c r="BB1125" s="39">
        <v>1</v>
      </c>
      <c r="BC1125" s="33">
        <v>1</v>
      </c>
      <c r="BD1125" s="33">
        <v>1</v>
      </c>
    </row>
    <row r="1126" spans="1:56" ht="15" customHeight="1" x14ac:dyDescent="0.35">
      <c r="A1126" s="9">
        <v>1125</v>
      </c>
      <c r="B1126" s="3" t="s">
        <v>1127</v>
      </c>
      <c r="C1126" s="3">
        <v>999</v>
      </c>
      <c r="D1126" s="3">
        <v>999</v>
      </c>
      <c r="F1126" s="3" t="s">
        <v>1137</v>
      </c>
      <c r="G1126" s="6" t="s">
        <v>4848</v>
      </c>
      <c r="H1126" s="3" t="s">
        <v>1376</v>
      </c>
      <c r="I1126" s="3" t="s">
        <v>883</v>
      </c>
      <c r="J1126" s="3" t="s">
        <v>1921</v>
      </c>
      <c r="K1126" s="3" t="s">
        <v>932</v>
      </c>
      <c r="L1126" s="3" t="s">
        <v>1918</v>
      </c>
      <c r="M1126" s="33" t="s">
        <v>882</v>
      </c>
      <c r="N1126" s="27">
        <v>6</v>
      </c>
      <c r="O1126" s="27">
        <v>6</v>
      </c>
      <c r="P1126" s="27">
        <v>6</v>
      </c>
      <c r="Q1126" s="32" t="s">
        <v>2875</v>
      </c>
      <c r="R1126" s="9" t="s">
        <v>3100</v>
      </c>
      <c r="S1126" s="6" t="s">
        <v>3122</v>
      </c>
      <c r="T1126" s="6" t="s">
        <v>3115</v>
      </c>
      <c r="U1126" s="6" t="s">
        <v>3124</v>
      </c>
      <c r="V1126" s="6" t="s">
        <v>3128</v>
      </c>
      <c r="W1126" s="6" t="s">
        <v>3131</v>
      </c>
      <c r="Y1126" s="33">
        <v>1</v>
      </c>
      <c r="AI1126" s="38">
        <v>1</v>
      </c>
      <c r="AQ1126" s="33">
        <v>1</v>
      </c>
      <c r="AW1126" s="33">
        <v>1</v>
      </c>
      <c r="BB1126" s="39">
        <v>1</v>
      </c>
      <c r="BC1126" s="33">
        <v>1</v>
      </c>
    </row>
    <row r="1127" spans="1:56" ht="15" customHeight="1" x14ac:dyDescent="0.35">
      <c r="A1127" s="9">
        <v>1126</v>
      </c>
      <c r="B1127" s="3" t="s">
        <v>1128</v>
      </c>
      <c r="C1127" s="3">
        <v>1000</v>
      </c>
      <c r="D1127" s="3">
        <v>1000</v>
      </c>
      <c r="F1127" s="3" t="s">
        <v>940</v>
      </c>
      <c r="G1127" s="6" t="s">
        <v>4617</v>
      </c>
      <c r="H1127" s="3" t="s">
        <v>923</v>
      </c>
      <c r="I1127" s="3" t="s">
        <v>909</v>
      </c>
      <c r="J1127" s="3" t="s">
        <v>1922</v>
      </c>
      <c r="K1127" s="3" t="s">
        <v>932</v>
      </c>
      <c r="L1127" s="3" t="s">
        <v>1918</v>
      </c>
      <c r="M1127" s="33" t="s">
        <v>878</v>
      </c>
      <c r="N1127" s="27"/>
      <c r="O1127" s="27"/>
      <c r="P1127" s="27">
        <v>11</v>
      </c>
      <c r="Q1127" s="32" t="s">
        <v>2876</v>
      </c>
      <c r="R1127" s="9" t="s">
        <v>3097</v>
      </c>
      <c r="S1127" s="6" t="s">
        <v>3114</v>
      </c>
      <c r="T1127" s="6" t="s">
        <v>3115</v>
      </c>
      <c r="U1127" s="6" t="s">
        <v>3120</v>
      </c>
      <c r="V1127" s="6" t="s">
        <v>3121</v>
      </c>
      <c r="W1127" s="6" t="s">
        <v>3118</v>
      </c>
      <c r="X1127" s="38">
        <v>1</v>
      </c>
      <c r="AI1127" s="38">
        <v>1</v>
      </c>
      <c r="AO1127" s="38">
        <v>1</v>
      </c>
      <c r="AV1127" s="38">
        <v>1</v>
      </c>
      <c r="AZ1127" s="38">
        <v>1</v>
      </c>
    </row>
    <row r="1128" spans="1:56" ht="15" customHeight="1" x14ac:dyDescent="0.35">
      <c r="A1128" s="9">
        <v>1127</v>
      </c>
      <c r="B1128" s="3" t="s">
        <v>1129</v>
      </c>
      <c r="C1128" s="3">
        <v>1001</v>
      </c>
      <c r="D1128" s="3">
        <v>1001</v>
      </c>
      <c r="E1128" s="6" t="s">
        <v>2028</v>
      </c>
      <c r="F1128" s="3" t="s">
        <v>1585</v>
      </c>
      <c r="G1128" s="3" t="s">
        <v>1585</v>
      </c>
      <c r="H1128" s="3" t="s">
        <v>974</v>
      </c>
      <c r="I1128" s="3" t="s">
        <v>881</v>
      </c>
      <c r="J1128" s="3" t="s">
        <v>1922</v>
      </c>
      <c r="K1128" s="3" t="s">
        <v>932</v>
      </c>
      <c r="L1128" s="3" t="s">
        <v>1918</v>
      </c>
      <c r="M1128" s="33" t="s">
        <v>878</v>
      </c>
      <c r="Q1128" s="32" t="s">
        <v>2877</v>
      </c>
      <c r="R1128" s="9" t="s">
        <v>3098</v>
      </c>
      <c r="S1128" s="6" t="s">
        <v>3114</v>
      </c>
      <c r="T1128" s="6" t="s">
        <v>3115</v>
      </c>
      <c r="U1128" s="6" t="s">
        <v>3116</v>
      </c>
      <c r="V1128" s="6" t="s">
        <v>3121</v>
      </c>
      <c r="W1128" s="6" t="s">
        <v>3118</v>
      </c>
      <c r="X1128" s="38">
        <v>1</v>
      </c>
      <c r="AI1128" s="38">
        <v>1</v>
      </c>
      <c r="AR1128" s="33">
        <v>1</v>
      </c>
      <c r="AV1128" s="38">
        <v>1</v>
      </c>
      <c r="AZ1128" s="38">
        <v>1</v>
      </c>
    </row>
    <row r="1129" spans="1:56" ht="15" customHeight="1" x14ac:dyDescent="0.35">
      <c r="A1129" s="9">
        <v>1128</v>
      </c>
      <c r="D1129" s="3">
        <v>1001</v>
      </c>
      <c r="E1129" s="6" t="s">
        <v>2029</v>
      </c>
      <c r="F1129" s="3" t="s">
        <v>1585</v>
      </c>
      <c r="G1129" s="3" t="s">
        <v>1585</v>
      </c>
      <c r="H1129" s="3" t="s">
        <v>974</v>
      </c>
      <c r="I1129" s="3" t="s">
        <v>881</v>
      </c>
      <c r="J1129" s="3" t="s">
        <v>1922</v>
      </c>
      <c r="P1129" s="27">
        <v>6.79</v>
      </c>
      <c r="Q1129" s="32" t="s">
        <v>2878</v>
      </c>
      <c r="R1129" s="9" t="s">
        <v>3097</v>
      </c>
      <c r="S1129" s="6" t="s">
        <v>3114</v>
      </c>
      <c r="T1129" s="6" t="s">
        <v>3115</v>
      </c>
      <c r="U1129" s="6" t="s">
        <v>3120</v>
      </c>
      <c r="V1129" s="6" t="s">
        <v>3121</v>
      </c>
      <c r="W1129" s="6" t="s">
        <v>3118</v>
      </c>
      <c r="X1129" s="38">
        <v>1</v>
      </c>
      <c r="AI1129" s="38">
        <v>1</v>
      </c>
      <c r="AO1129" s="38">
        <v>1</v>
      </c>
      <c r="AV1129" s="38">
        <v>1</v>
      </c>
      <c r="AZ1129" s="38">
        <v>1</v>
      </c>
    </row>
    <row r="1130" spans="1:56" ht="15" customHeight="1" x14ac:dyDescent="0.35">
      <c r="A1130" s="9">
        <v>1129</v>
      </c>
      <c r="B1130" s="3" t="s">
        <v>612</v>
      </c>
      <c r="C1130" s="3">
        <v>1002</v>
      </c>
      <c r="D1130" s="3">
        <v>1002</v>
      </c>
      <c r="F1130" s="3" t="s">
        <v>1555</v>
      </c>
      <c r="G1130" s="3" t="s">
        <v>1555</v>
      </c>
      <c r="H1130" s="3" t="s">
        <v>1192</v>
      </c>
      <c r="I1130" s="3" t="s">
        <v>909</v>
      </c>
      <c r="J1130" s="3" t="s">
        <v>1922</v>
      </c>
      <c r="K1130" s="3" t="s">
        <v>1150</v>
      </c>
      <c r="L1130" s="3" t="s">
        <v>1917</v>
      </c>
      <c r="M1130" s="33" t="s">
        <v>878</v>
      </c>
      <c r="P1130" s="27">
        <v>2.46</v>
      </c>
      <c r="Q1130" s="32" t="s">
        <v>2879</v>
      </c>
      <c r="R1130" s="9" t="s">
        <v>3097</v>
      </c>
      <c r="S1130" s="6" t="s">
        <v>3114</v>
      </c>
      <c r="T1130" s="6" t="s">
        <v>3115</v>
      </c>
      <c r="U1130" s="6" t="s">
        <v>3120</v>
      </c>
      <c r="V1130" s="6" t="s">
        <v>3121</v>
      </c>
      <c r="W1130" s="6" t="s">
        <v>3118</v>
      </c>
      <c r="X1130" s="38">
        <v>1</v>
      </c>
      <c r="AI1130" s="38">
        <v>1</v>
      </c>
      <c r="AO1130" s="38">
        <v>1</v>
      </c>
      <c r="AV1130" s="38">
        <v>1</v>
      </c>
      <c r="AZ1130" s="38">
        <v>1</v>
      </c>
    </row>
    <row r="1131" spans="1:56" ht="15" customHeight="1" x14ac:dyDescent="0.35">
      <c r="A1131" s="9">
        <v>1130</v>
      </c>
      <c r="B1131" s="3" t="s">
        <v>3593</v>
      </c>
      <c r="C1131" s="3">
        <v>825</v>
      </c>
      <c r="D1131" s="3">
        <v>825</v>
      </c>
      <c r="F1131" s="43" t="s">
        <v>996</v>
      </c>
      <c r="G1131" s="6" t="s">
        <v>4562</v>
      </c>
      <c r="H1131" s="3" t="s">
        <v>913</v>
      </c>
      <c r="I1131" s="3" t="s">
        <v>909</v>
      </c>
      <c r="J1131" s="3" t="s">
        <v>1922</v>
      </c>
      <c r="K1131" s="3" t="s">
        <v>932</v>
      </c>
      <c r="L1131" s="3" t="s">
        <v>1918</v>
      </c>
      <c r="M1131" s="33" t="s">
        <v>882</v>
      </c>
      <c r="P1131" s="27">
        <v>3.36</v>
      </c>
      <c r="Q1131" s="32" t="s">
        <v>2880</v>
      </c>
      <c r="R1131" s="9" t="s">
        <v>3100</v>
      </c>
      <c r="S1131" s="6" t="s">
        <v>3122</v>
      </c>
      <c r="T1131" s="6" t="s">
        <v>3115</v>
      </c>
      <c r="U1131" s="6" t="s">
        <v>3120</v>
      </c>
      <c r="V1131" s="6" t="s">
        <v>3128</v>
      </c>
      <c r="W1131" s="6" t="s">
        <v>3139</v>
      </c>
      <c r="Y1131" s="33">
        <v>1</v>
      </c>
      <c r="AI1131" s="38">
        <v>1</v>
      </c>
      <c r="AO1131" s="38">
        <v>1</v>
      </c>
      <c r="AW1131" s="33">
        <v>1</v>
      </c>
      <c r="BD1131" s="33">
        <v>1</v>
      </c>
    </row>
    <row r="1132" spans="1:56" ht="15" customHeight="1" x14ac:dyDescent="0.35">
      <c r="A1132" s="9">
        <v>1131</v>
      </c>
      <c r="B1132" s="3" t="s">
        <v>614</v>
      </c>
      <c r="C1132" s="3">
        <v>1004</v>
      </c>
      <c r="D1132" s="3">
        <v>1004</v>
      </c>
      <c r="F1132" s="43" t="s">
        <v>3505</v>
      </c>
      <c r="G1132" s="43" t="s">
        <v>3505</v>
      </c>
      <c r="H1132" s="3" t="s">
        <v>913</v>
      </c>
      <c r="I1132" s="3" t="s">
        <v>909</v>
      </c>
      <c r="J1132" s="3" t="s">
        <v>1922</v>
      </c>
      <c r="K1132" s="3" t="s">
        <v>932</v>
      </c>
      <c r="L1132" s="3" t="s">
        <v>1918</v>
      </c>
      <c r="M1132" s="33" t="s">
        <v>882</v>
      </c>
      <c r="P1132" s="27">
        <v>2.16</v>
      </c>
      <c r="Q1132" s="32" t="s">
        <v>2881</v>
      </c>
      <c r="R1132" s="9" t="s">
        <v>3100</v>
      </c>
      <c r="S1132" s="6" t="s">
        <v>3122</v>
      </c>
      <c r="T1132" s="6" t="s">
        <v>3115</v>
      </c>
      <c r="U1132" s="6" t="s">
        <v>3120</v>
      </c>
      <c r="V1132" s="6" t="s">
        <v>3128</v>
      </c>
      <c r="W1132" s="6" t="s">
        <v>3139</v>
      </c>
      <c r="Y1132" s="33">
        <v>1</v>
      </c>
      <c r="AI1132" s="38">
        <v>1</v>
      </c>
      <c r="AO1132" s="38">
        <v>1</v>
      </c>
      <c r="AW1132" s="33">
        <v>1</v>
      </c>
      <c r="BD1132" s="33">
        <v>1</v>
      </c>
    </row>
    <row r="1133" spans="1:56" ht="15" customHeight="1" x14ac:dyDescent="0.35">
      <c r="A1133" s="9">
        <v>1132</v>
      </c>
      <c r="B1133" s="3" t="s">
        <v>615</v>
      </c>
      <c r="C1133" s="3">
        <v>1005</v>
      </c>
      <c r="D1133" s="3">
        <v>1005</v>
      </c>
      <c r="F1133" s="3" t="s">
        <v>2017</v>
      </c>
      <c r="G1133" s="3" t="s">
        <v>2017</v>
      </c>
      <c r="H1133" s="3" t="s">
        <v>962</v>
      </c>
      <c r="I1133" s="3" t="s">
        <v>909</v>
      </c>
      <c r="J1133" s="3" t="s">
        <v>1922</v>
      </c>
      <c r="K1133" s="3" t="s">
        <v>932</v>
      </c>
      <c r="L1133" s="3" t="s">
        <v>1918</v>
      </c>
      <c r="M1133" s="33" t="s">
        <v>903</v>
      </c>
      <c r="P1133" s="27">
        <v>2.4300000000000002</v>
      </c>
      <c r="Q1133" s="32" t="s">
        <v>2882</v>
      </c>
      <c r="R1133" s="9" t="s">
        <v>3102</v>
      </c>
      <c r="S1133" s="6" t="s">
        <v>3149</v>
      </c>
      <c r="T1133" s="6" t="s">
        <v>3115</v>
      </c>
      <c r="U1133" s="6" t="s">
        <v>3120</v>
      </c>
      <c r="V1133" s="6" t="s">
        <v>3125</v>
      </c>
      <c r="W1133" s="6" t="s">
        <v>3139</v>
      </c>
      <c r="AD1133" s="33">
        <v>1</v>
      </c>
      <c r="AG1133" s="33">
        <v>1</v>
      </c>
      <c r="AI1133" s="38">
        <v>1</v>
      </c>
      <c r="AO1133" s="38">
        <v>1</v>
      </c>
      <c r="AV1133" s="38">
        <v>1</v>
      </c>
      <c r="AW1133" s="33">
        <v>1</v>
      </c>
      <c r="AX1133" s="33">
        <v>1</v>
      </c>
      <c r="BD1133" s="33">
        <v>1</v>
      </c>
    </row>
    <row r="1134" spans="1:56" ht="15" customHeight="1" x14ac:dyDescent="0.35">
      <c r="A1134" s="9">
        <v>1133</v>
      </c>
      <c r="B1134" s="3" t="s">
        <v>616</v>
      </c>
      <c r="C1134" s="3">
        <v>1006</v>
      </c>
      <c r="D1134" s="3">
        <v>1006</v>
      </c>
      <c r="F1134" s="3" t="s">
        <v>2018</v>
      </c>
      <c r="G1134" s="3" t="s">
        <v>2018</v>
      </c>
      <c r="H1134" s="3" t="s">
        <v>927</v>
      </c>
      <c r="I1134" s="3" t="s">
        <v>3</v>
      </c>
      <c r="J1134" s="3" t="s">
        <v>925</v>
      </c>
      <c r="K1134" s="3" t="s">
        <v>1150</v>
      </c>
      <c r="L1134" s="3" t="s">
        <v>1917</v>
      </c>
      <c r="M1134" s="33" t="s">
        <v>882</v>
      </c>
      <c r="P1134" s="27">
        <v>8.9700000000000006</v>
      </c>
      <c r="Q1134" s="32" t="s">
        <v>2883</v>
      </c>
      <c r="R1134" s="9" t="s">
        <v>3100</v>
      </c>
      <c r="S1134" s="6" t="s">
        <v>3122</v>
      </c>
      <c r="T1134" s="6" t="s">
        <v>3115</v>
      </c>
      <c r="U1134" s="6" t="s">
        <v>3120</v>
      </c>
      <c r="V1134" s="6" t="s">
        <v>3128</v>
      </c>
      <c r="W1134" s="6" t="s">
        <v>3144</v>
      </c>
      <c r="Y1134" s="33">
        <v>1</v>
      </c>
      <c r="AI1134" s="38">
        <v>1</v>
      </c>
      <c r="AO1134" s="38">
        <v>1</v>
      </c>
      <c r="AW1134" s="33">
        <v>1</v>
      </c>
      <c r="BB1134" s="39">
        <v>1</v>
      </c>
      <c r="BC1134" s="33">
        <v>1</v>
      </c>
      <c r="BD1134" s="33">
        <v>1</v>
      </c>
    </row>
    <row r="1135" spans="1:56" ht="15" customHeight="1" x14ac:dyDescent="0.35">
      <c r="A1135" s="9">
        <v>1134</v>
      </c>
      <c r="B1135" s="3" t="s">
        <v>155</v>
      </c>
      <c r="C1135" s="3">
        <v>1007</v>
      </c>
      <c r="D1135" s="3">
        <v>1007</v>
      </c>
      <c r="E1135" s="6" t="s">
        <v>2028</v>
      </c>
      <c r="F1135" s="3" t="s">
        <v>1562</v>
      </c>
      <c r="G1135" s="3" t="s">
        <v>1562</v>
      </c>
      <c r="H1135" s="3" t="s">
        <v>902</v>
      </c>
      <c r="I1135" s="3" t="s">
        <v>881</v>
      </c>
      <c r="J1135" s="3" t="s">
        <v>1922</v>
      </c>
      <c r="K1135" s="3" t="s">
        <v>918</v>
      </c>
      <c r="L1135" s="3" t="s">
        <v>1916</v>
      </c>
      <c r="M1135" s="33" t="s">
        <v>878</v>
      </c>
      <c r="Q1135" s="32" t="s">
        <v>2884</v>
      </c>
      <c r="R1135" s="9" t="s">
        <v>3098</v>
      </c>
      <c r="S1135" s="6" t="s">
        <v>3114</v>
      </c>
      <c r="T1135" s="6" t="s">
        <v>3115</v>
      </c>
      <c r="U1135" s="6" t="s">
        <v>3116</v>
      </c>
      <c r="V1135" s="6" t="s">
        <v>3128</v>
      </c>
      <c r="W1135" s="6" t="s">
        <v>3118</v>
      </c>
      <c r="X1135" s="38">
        <v>1</v>
      </c>
      <c r="AI1135" s="38">
        <v>1</v>
      </c>
      <c r="AR1135" s="33">
        <v>1</v>
      </c>
      <c r="AW1135" s="33">
        <v>1</v>
      </c>
      <c r="AZ1135" s="38">
        <v>1</v>
      </c>
    </row>
    <row r="1136" spans="1:56" ht="15" customHeight="1" x14ac:dyDescent="0.35">
      <c r="A1136" s="9">
        <v>1135</v>
      </c>
      <c r="D1136" s="3">
        <v>1007</v>
      </c>
      <c r="E1136" s="6" t="s">
        <v>2029</v>
      </c>
      <c r="F1136" s="3" t="s">
        <v>1562</v>
      </c>
      <c r="G1136" s="3" t="s">
        <v>1562</v>
      </c>
      <c r="H1136" s="3" t="s">
        <v>902</v>
      </c>
      <c r="I1136" s="3" t="s">
        <v>881</v>
      </c>
      <c r="J1136" s="3" t="s">
        <v>1922</v>
      </c>
      <c r="P1136" s="27">
        <v>16</v>
      </c>
      <c r="Q1136" s="32" t="s">
        <v>2885</v>
      </c>
      <c r="R1136" s="9" t="s">
        <v>3097</v>
      </c>
      <c r="S1136" s="6" t="s">
        <v>3114</v>
      </c>
      <c r="T1136" s="6" t="s">
        <v>3115</v>
      </c>
      <c r="U1136" s="6" t="s">
        <v>3120</v>
      </c>
      <c r="V1136" s="6" t="s">
        <v>3121</v>
      </c>
      <c r="W1136" s="6" t="s">
        <v>3118</v>
      </c>
      <c r="X1136" s="38">
        <v>1</v>
      </c>
      <c r="AI1136" s="38">
        <v>1</v>
      </c>
      <c r="AO1136" s="38">
        <v>1</v>
      </c>
      <c r="AV1136" s="38">
        <v>1</v>
      </c>
      <c r="AZ1136" s="38">
        <v>1</v>
      </c>
    </row>
    <row r="1137" spans="1:57" ht="15" customHeight="1" x14ac:dyDescent="0.35">
      <c r="A1137" s="9">
        <v>1136</v>
      </c>
      <c r="B1137" s="3" t="s">
        <v>156</v>
      </c>
      <c r="C1137" s="3">
        <v>1008</v>
      </c>
      <c r="D1137" s="3">
        <v>1008</v>
      </c>
      <c r="F1137" s="3" t="s">
        <v>1565</v>
      </c>
      <c r="G1137" s="3" t="s">
        <v>1565</v>
      </c>
      <c r="H1137" s="3" t="s">
        <v>905</v>
      </c>
      <c r="I1137" s="3" t="s">
        <v>904</v>
      </c>
      <c r="J1137" s="3" t="s">
        <v>1922</v>
      </c>
      <c r="K1137" s="3" t="s">
        <v>932</v>
      </c>
      <c r="L1137" s="3" t="s">
        <v>1918</v>
      </c>
      <c r="M1137" s="33" t="s">
        <v>878</v>
      </c>
      <c r="P1137" s="27"/>
      <c r="Q1137" s="32" t="s">
        <v>2886</v>
      </c>
      <c r="R1137" s="9" t="s">
        <v>3097</v>
      </c>
      <c r="S1137" s="6" t="s">
        <v>3114</v>
      </c>
      <c r="T1137" s="6" t="s">
        <v>3115</v>
      </c>
      <c r="U1137" s="6" t="s">
        <v>3133</v>
      </c>
      <c r="V1137" s="6" t="s">
        <v>3121</v>
      </c>
      <c r="W1137" s="6" t="s">
        <v>3137</v>
      </c>
      <c r="X1137" s="38">
        <v>1</v>
      </c>
      <c r="AI1137" s="38">
        <v>1</v>
      </c>
      <c r="AP1137" s="33">
        <v>1</v>
      </c>
      <c r="AV1137" s="38">
        <v>1</v>
      </c>
      <c r="AZ1137" s="38">
        <v>1</v>
      </c>
      <c r="BC1137" s="33">
        <v>1</v>
      </c>
    </row>
    <row r="1138" spans="1:57" ht="15" customHeight="1" x14ac:dyDescent="0.35">
      <c r="A1138" s="9">
        <v>1137</v>
      </c>
      <c r="B1138" s="3" t="s">
        <v>3595</v>
      </c>
      <c r="C1138" s="3">
        <v>472</v>
      </c>
      <c r="D1138" s="3">
        <v>472</v>
      </c>
      <c r="F1138" s="43" t="s">
        <v>3491</v>
      </c>
      <c r="G1138" s="3" t="s">
        <v>4435</v>
      </c>
      <c r="H1138" s="3" t="s">
        <v>913</v>
      </c>
      <c r="I1138" s="3" t="s">
        <v>909</v>
      </c>
      <c r="J1138" s="3" t="s">
        <v>1922</v>
      </c>
      <c r="K1138" s="3" t="s">
        <v>918</v>
      </c>
      <c r="L1138" s="3" t="s">
        <v>1916</v>
      </c>
      <c r="M1138" s="33" t="s">
        <v>882</v>
      </c>
      <c r="P1138" s="27">
        <v>3.72</v>
      </c>
      <c r="Q1138" s="32" t="s">
        <v>2887</v>
      </c>
      <c r="R1138" s="9" t="s">
        <v>3100</v>
      </c>
      <c r="S1138" s="6" t="s">
        <v>3122</v>
      </c>
      <c r="T1138" s="6" t="s">
        <v>3115</v>
      </c>
      <c r="U1138" s="6" t="s">
        <v>3120</v>
      </c>
      <c r="V1138" s="6" t="s">
        <v>3128</v>
      </c>
      <c r="W1138" s="6" t="s">
        <v>3140</v>
      </c>
      <c r="Y1138" s="33">
        <v>1</v>
      </c>
      <c r="AI1138" s="38">
        <v>1</v>
      </c>
      <c r="AO1138" s="38">
        <v>1</v>
      </c>
      <c r="AW1138" s="33">
        <v>1</v>
      </c>
      <c r="BC1138" s="33">
        <v>1</v>
      </c>
      <c r="BD1138" s="33">
        <v>1</v>
      </c>
    </row>
    <row r="1139" spans="1:57" ht="15" customHeight="1" x14ac:dyDescent="0.35">
      <c r="A1139" s="9">
        <v>1138</v>
      </c>
      <c r="B1139" s="3" t="s">
        <v>158</v>
      </c>
      <c r="C1139" s="3">
        <v>1010</v>
      </c>
      <c r="D1139" s="3">
        <v>1010</v>
      </c>
      <c r="F1139" s="3" t="s">
        <v>1562</v>
      </c>
      <c r="G1139" s="3" t="s">
        <v>1562</v>
      </c>
      <c r="H1139" s="3" t="s">
        <v>974</v>
      </c>
      <c r="I1139" s="3" t="s">
        <v>909</v>
      </c>
      <c r="J1139" s="3" t="s">
        <v>1922</v>
      </c>
      <c r="K1139" s="3" t="s">
        <v>932</v>
      </c>
      <c r="L1139" s="3" t="s">
        <v>1918</v>
      </c>
      <c r="M1139" s="33" t="s">
        <v>903</v>
      </c>
      <c r="P1139" s="27">
        <v>2.1</v>
      </c>
      <c r="Q1139" s="32" t="s">
        <v>2888</v>
      </c>
      <c r="R1139" s="9" t="s">
        <v>3097</v>
      </c>
      <c r="S1139" s="6" t="s">
        <v>3114</v>
      </c>
      <c r="T1139" s="6" t="s">
        <v>3115</v>
      </c>
      <c r="U1139" s="6" t="s">
        <v>3120</v>
      </c>
      <c r="V1139" s="6" t="s">
        <v>3121</v>
      </c>
      <c r="W1139" s="6" t="s">
        <v>3118</v>
      </c>
      <c r="X1139" s="38">
        <v>1</v>
      </c>
      <c r="AI1139" s="38">
        <v>1</v>
      </c>
      <c r="AO1139" s="38">
        <v>1</v>
      </c>
      <c r="AV1139" s="38">
        <v>1</v>
      </c>
      <c r="AZ1139" s="38">
        <v>1</v>
      </c>
    </row>
    <row r="1140" spans="1:57" ht="15" customHeight="1" x14ac:dyDescent="0.35">
      <c r="A1140" s="9">
        <v>1139</v>
      </c>
      <c r="B1140" s="3" t="s">
        <v>159</v>
      </c>
      <c r="C1140" s="3">
        <v>1011</v>
      </c>
      <c r="D1140" s="3">
        <v>1011</v>
      </c>
      <c r="F1140" s="43" t="s">
        <v>3539</v>
      </c>
      <c r="G1140" s="6" t="s">
        <v>4618</v>
      </c>
      <c r="H1140" s="3" t="s">
        <v>913</v>
      </c>
      <c r="I1140" s="3" t="s">
        <v>909</v>
      </c>
      <c r="J1140" s="3" t="s">
        <v>1922</v>
      </c>
      <c r="K1140" s="3" t="s">
        <v>918</v>
      </c>
      <c r="L1140" s="3" t="s">
        <v>1916</v>
      </c>
      <c r="M1140" s="33" t="s">
        <v>882</v>
      </c>
      <c r="P1140" s="27">
        <v>3.74</v>
      </c>
      <c r="Q1140" s="32" t="s">
        <v>2889</v>
      </c>
      <c r="R1140" s="9" t="s">
        <v>3100</v>
      </c>
      <c r="S1140" s="6" t="s">
        <v>3122</v>
      </c>
      <c r="T1140" s="6" t="s">
        <v>3115</v>
      </c>
      <c r="U1140" s="6" t="s">
        <v>3120</v>
      </c>
      <c r="V1140" s="6" t="s">
        <v>3128</v>
      </c>
      <c r="W1140" s="6" t="s">
        <v>3139</v>
      </c>
      <c r="Y1140" s="33">
        <v>1</v>
      </c>
      <c r="AI1140" s="38">
        <v>1</v>
      </c>
      <c r="AO1140" s="38">
        <v>1</v>
      </c>
      <c r="AW1140" s="33">
        <v>1</v>
      </c>
      <c r="BD1140" s="33">
        <v>1</v>
      </c>
    </row>
    <row r="1141" spans="1:57" ht="15" customHeight="1" x14ac:dyDescent="0.35">
      <c r="A1141" s="9">
        <v>1140</v>
      </c>
      <c r="B1141" s="3" t="s">
        <v>807</v>
      </c>
      <c r="C1141" s="3">
        <v>1012</v>
      </c>
      <c r="D1141" s="3">
        <v>1012</v>
      </c>
      <c r="F1141" s="3" t="s">
        <v>836</v>
      </c>
      <c r="G1141" s="6" t="s">
        <v>4619</v>
      </c>
      <c r="H1141" s="3" t="s">
        <v>927</v>
      </c>
      <c r="I1141" s="3" t="s">
        <v>3</v>
      </c>
      <c r="J1141" s="3" t="s">
        <v>925</v>
      </c>
      <c r="K1141" s="3" t="s">
        <v>985</v>
      </c>
      <c r="L1141" s="3" t="s">
        <v>1916</v>
      </c>
      <c r="M1141" s="33" t="s">
        <v>882</v>
      </c>
      <c r="P1141" s="27">
        <v>30</v>
      </c>
      <c r="Q1141" s="32" t="s">
        <v>2890</v>
      </c>
      <c r="R1141" s="9" t="s">
        <v>3100</v>
      </c>
      <c r="S1141" s="6" t="s">
        <v>3122</v>
      </c>
      <c r="T1141" s="6" t="s">
        <v>3115</v>
      </c>
      <c r="U1141" s="6" t="s">
        <v>3120</v>
      </c>
      <c r="V1141" s="6" t="s">
        <v>3128</v>
      </c>
      <c r="W1141" s="6" t="s">
        <v>3144</v>
      </c>
      <c r="Y1141" s="33">
        <v>1</v>
      </c>
      <c r="AI1141" s="38">
        <v>1</v>
      </c>
      <c r="AO1141" s="38">
        <v>1</v>
      </c>
      <c r="AW1141" s="33">
        <v>1</v>
      </c>
      <c r="BB1141" s="39">
        <v>1</v>
      </c>
      <c r="BC1141" s="33">
        <v>1</v>
      </c>
      <c r="BD1141" s="33">
        <v>1</v>
      </c>
    </row>
    <row r="1142" spans="1:57" ht="15" customHeight="1" x14ac:dyDescent="0.35">
      <c r="A1142" s="9">
        <v>1141</v>
      </c>
      <c r="B1142" s="3" t="s">
        <v>1877</v>
      </c>
      <c r="C1142" s="3">
        <v>2</v>
      </c>
      <c r="D1142" s="3">
        <v>2</v>
      </c>
      <c r="Q1142" s="32"/>
      <c r="R1142" s="9"/>
      <c r="S1142" s="6" t="s">
        <v>3132</v>
      </c>
      <c r="T1142" s="6" t="s">
        <v>3132</v>
      </c>
      <c r="U1142" s="6" t="s">
        <v>3132</v>
      </c>
      <c r="V1142" s="6" t="s">
        <v>3132</v>
      </c>
      <c r="W1142" s="6" t="s">
        <v>3132</v>
      </c>
    </row>
    <row r="1143" spans="1:57" ht="15" customHeight="1" x14ac:dyDescent="0.35">
      <c r="A1143" s="9">
        <v>1142</v>
      </c>
      <c r="B1143" s="3" t="s">
        <v>808</v>
      </c>
      <c r="C1143" s="3">
        <v>1014</v>
      </c>
      <c r="D1143" s="3">
        <v>1014</v>
      </c>
      <c r="F1143" s="3" t="s">
        <v>1559</v>
      </c>
      <c r="G1143" s="3" t="s">
        <v>1559</v>
      </c>
      <c r="H1143" s="3" t="s">
        <v>1176</v>
      </c>
      <c r="I1143" s="3" t="s">
        <v>883</v>
      </c>
      <c r="J1143" s="3" t="s">
        <v>1921</v>
      </c>
      <c r="K1143" s="3" t="s">
        <v>932</v>
      </c>
      <c r="L1143" s="3" t="s">
        <v>1918</v>
      </c>
      <c r="M1143" s="33" t="s">
        <v>882</v>
      </c>
      <c r="P1143" s="27">
        <v>2.95</v>
      </c>
      <c r="Q1143" s="32" t="s">
        <v>2891</v>
      </c>
      <c r="R1143" s="9" t="s">
        <v>3106</v>
      </c>
      <c r="S1143" s="6" t="s">
        <v>3122</v>
      </c>
      <c r="T1143" s="6" t="s">
        <v>3115</v>
      </c>
      <c r="U1143" s="6" t="s">
        <v>3124</v>
      </c>
      <c r="V1143" s="6" t="s">
        <v>3121</v>
      </c>
      <c r="W1143" s="6" t="s">
        <v>3148</v>
      </c>
      <c r="Y1143" s="33">
        <v>1</v>
      </c>
      <c r="AI1143" s="38">
        <v>1</v>
      </c>
      <c r="AQ1143" s="33">
        <v>1</v>
      </c>
      <c r="AV1143" s="38">
        <v>1</v>
      </c>
      <c r="AZ1143" s="38">
        <v>1</v>
      </c>
      <c r="BB1143" s="39">
        <v>1</v>
      </c>
    </row>
    <row r="1144" spans="1:57" ht="15" customHeight="1" x14ac:dyDescent="0.35">
      <c r="A1144" s="9">
        <v>1143</v>
      </c>
      <c r="B1144" s="3" t="s">
        <v>809</v>
      </c>
      <c r="C1144" s="3">
        <v>1015</v>
      </c>
      <c r="D1144" s="3">
        <v>1015</v>
      </c>
      <c r="E1144" s="6" t="s">
        <v>2028</v>
      </c>
      <c r="F1144" s="3" t="s">
        <v>1570</v>
      </c>
      <c r="G1144" s="3" t="s">
        <v>1570</v>
      </c>
      <c r="H1144" s="3" t="s">
        <v>901</v>
      </c>
      <c r="I1144" s="3" t="s">
        <v>881</v>
      </c>
      <c r="J1144" s="3" t="s">
        <v>1922</v>
      </c>
      <c r="K1144" s="3" t="s">
        <v>932</v>
      </c>
      <c r="L1144" s="3" t="s">
        <v>1918</v>
      </c>
      <c r="M1144" s="33" t="s">
        <v>878</v>
      </c>
      <c r="Q1144" s="32" t="s">
        <v>2892</v>
      </c>
      <c r="R1144" s="9" t="s">
        <v>3098</v>
      </c>
      <c r="S1144" s="6" t="s">
        <v>3114</v>
      </c>
      <c r="T1144" s="6" t="s">
        <v>3115</v>
      </c>
      <c r="U1144" s="6" t="s">
        <v>3116</v>
      </c>
      <c r="V1144" s="6" t="s">
        <v>3128</v>
      </c>
      <c r="W1144" s="6" t="s">
        <v>3118</v>
      </c>
      <c r="X1144" s="38">
        <v>1</v>
      </c>
      <c r="AI1144" s="38">
        <v>1</v>
      </c>
      <c r="AR1144" s="33">
        <v>1</v>
      </c>
      <c r="AW1144" s="33">
        <v>1</v>
      </c>
      <c r="AZ1144" s="38">
        <v>1</v>
      </c>
    </row>
    <row r="1145" spans="1:57" ht="15" customHeight="1" x14ac:dyDescent="0.35">
      <c r="A1145" s="9">
        <v>1144</v>
      </c>
      <c r="D1145" s="3">
        <v>1015</v>
      </c>
      <c r="E1145" s="6" t="s">
        <v>2029</v>
      </c>
      <c r="F1145" s="3" t="s">
        <v>1570</v>
      </c>
      <c r="G1145" s="3" t="s">
        <v>1570</v>
      </c>
      <c r="H1145" s="3" t="s">
        <v>901</v>
      </c>
      <c r="I1145" s="3" t="s">
        <v>881</v>
      </c>
      <c r="J1145" s="3" t="s">
        <v>1922</v>
      </c>
      <c r="P1145" s="27">
        <v>21.62</v>
      </c>
      <c r="Q1145" s="32" t="s">
        <v>2893</v>
      </c>
      <c r="R1145" s="9" t="s">
        <v>3098</v>
      </c>
      <c r="S1145" s="6" t="s">
        <v>3114</v>
      </c>
      <c r="T1145" s="6" t="s">
        <v>3115</v>
      </c>
      <c r="U1145" s="6" t="s">
        <v>3120</v>
      </c>
      <c r="V1145" s="6" t="s">
        <v>3128</v>
      </c>
      <c r="W1145" s="6" t="s">
        <v>3118</v>
      </c>
      <c r="X1145" s="38">
        <v>1</v>
      </c>
      <c r="AI1145" s="38">
        <v>1</v>
      </c>
      <c r="AO1145" s="38">
        <v>1</v>
      </c>
      <c r="AW1145" s="33">
        <v>1</v>
      </c>
      <c r="AZ1145" s="38">
        <v>1</v>
      </c>
    </row>
    <row r="1146" spans="1:57" ht="15" customHeight="1" x14ac:dyDescent="0.35">
      <c r="A1146" s="9">
        <v>1145</v>
      </c>
      <c r="B1146" s="3" t="s">
        <v>810</v>
      </c>
      <c r="C1146" s="3">
        <v>1016</v>
      </c>
      <c r="D1146" s="3">
        <v>1016</v>
      </c>
      <c r="F1146" s="3" t="s">
        <v>837</v>
      </c>
      <c r="G1146" s="6" t="s">
        <v>4620</v>
      </c>
      <c r="H1146" s="3" t="s">
        <v>196</v>
      </c>
      <c r="I1146" s="3" t="s">
        <v>909</v>
      </c>
      <c r="J1146" s="3" t="s">
        <v>1922</v>
      </c>
      <c r="K1146" s="3" t="s">
        <v>932</v>
      </c>
      <c r="L1146" s="3" t="s">
        <v>1918</v>
      </c>
      <c r="M1146" s="33" t="s">
        <v>903</v>
      </c>
      <c r="P1146" s="27">
        <v>10.33</v>
      </c>
      <c r="Q1146" s="32" t="s">
        <v>2894</v>
      </c>
      <c r="R1146" s="9" t="s">
        <v>3102</v>
      </c>
      <c r="S1146" s="6" t="s">
        <v>3124</v>
      </c>
      <c r="T1146" s="6" t="s">
        <v>3115</v>
      </c>
      <c r="U1146" s="6" t="s">
        <v>3120</v>
      </c>
      <c r="V1146" s="6" t="s">
        <v>3125</v>
      </c>
      <c r="W1146" s="6" t="s">
        <v>3187</v>
      </c>
      <c r="AE1146" s="33">
        <v>1</v>
      </c>
      <c r="AI1146" s="38">
        <v>1</v>
      </c>
      <c r="AO1146" s="38">
        <v>1</v>
      </c>
      <c r="AV1146" s="38">
        <v>1</v>
      </c>
      <c r="AW1146" s="33">
        <v>1</v>
      </c>
      <c r="AX1146" s="33">
        <v>1</v>
      </c>
      <c r="BB1146" s="39">
        <v>1</v>
      </c>
      <c r="BE1146" s="33">
        <v>1</v>
      </c>
    </row>
    <row r="1147" spans="1:57" ht="15" customHeight="1" x14ac:dyDescent="0.35">
      <c r="A1147" s="9">
        <v>1146</v>
      </c>
      <c r="B1147" s="3" t="s">
        <v>811</v>
      </c>
      <c r="C1147" s="3">
        <v>1017</v>
      </c>
      <c r="D1147" s="3">
        <v>1017</v>
      </c>
      <c r="F1147" s="3" t="s">
        <v>1564</v>
      </c>
      <c r="G1147" s="3" t="s">
        <v>1564</v>
      </c>
      <c r="H1147" s="3" t="s">
        <v>923</v>
      </c>
      <c r="I1147" s="3" t="s">
        <v>909</v>
      </c>
      <c r="J1147" s="3" t="s">
        <v>1922</v>
      </c>
      <c r="K1147" s="3" t="s">
        <v>932</v>
      </c>
      <c r="L1147" s="3" t="s">
        <v>1918</v>
      </c>
      <c r="M1147" s="33" t="s">
        <v>878</v>
      </c>
      <c r="P1147" s="27">
        <v>4.07</v>
      </c>
      <c r="Q1147" s="32" t="s">
        <v>2895</v>
      </c>
      <c r="R1147" s="9" t="s">
        <v>3097</v>
      </c>
      <c r="S1147" s="6" t="s">
        <v>3114</v>
      </c>
      <c r="T1147" s="6" t="s">
        <v>3115</v>
      </c>
      <c r="U1147" s="6" t="s">
        <v>3120</v>
      </c>
      <c r="V1147" s="6" t="s">
        <v>3121</v>
      </c>
      <c r="W1147" s="6" t="s">
        <v>3118</v>
      </c>
      <c r="X1147" s="38">
        <v>1</v>
      </c>
      <c r="AI1147" s="38">
        <v>1</v>
      </c>
      <c r="AO1147" s="38">
        <v>1</v>
      </c>
      <c r="AV1147" s="38">
        <v>1</v>
      </c>
      <c r="AZ1147" s="38">
        <v>1</v>
      </c>
    </row>
    <row r="1148" spans="1:57" ht="15" customHeight="1" x14ac:dyDescent="0.35">
      <c r="A1148" s="9">
        <v>1147</v>
      </c>
      <c r="B1148" s="3" t="s">
        <v>812</v>
      </c>
      <c r="C1148" s="3">
        <v>1018</v>
      </c>
      <c r="D1148" s="3">
        <v>1018</v>
      </c>
      <c r="F1148" s="3" t="s">
        <v>1566</v>
      </c>
      <c r="G1148" s="3" t="s">
        <v>1566</v>
      </c>
      <c r="H1148" s="3" t="s">
        <v>998</v>
      </c>
      <c r="I1148" s="3" t="s">
        <v>702</v>
      </c>
      <c r="J1148" s="3" t="s">
        <v>1922</v>
      </c>
      <c r="K1148" s="3" t="s">
        <v>932</v>
      </c>
      <c r="L1148" s="3" t="s">
        <v>1918</v>
      </c>
      <c r="M1148" s="33" t="s">
        <v>878</v>
      </c>
      <c r="P1148" s="83">
        <f>0.44+1.04</f>
        <v>1.48</v>
      </c>
      <c r="Q1148" s="32" t="s">
        <v>2896</v>
      </c>
      <c r="R1148" s="9" t="s">
        <v>3094</v>
      </c>
      <c r="S1148" s="6" t="s">
        <v>3114</v>
      </c>
      <c r="T1148" s="6" t="s">
        <v>3119</v>
      </c>
      <c r="U1148" s="6" t="s">
        <v>3133</v>
      </c>
      <c r="V1148" s="6" t="s">
        <v>3153</v>
      </c>
      <c r="W1148" s="6" t="s">
        <v>3118</v>
      </c>
      <c r="X1148" s="38">
        <v>1</v>
      </c>
      <c r="AJ1148" s="33">
        <v>1</v>
      </c>
      <c r="AP1148" s="33">
        <v>1</v>
      </c>
      <c r="AY1148" s="33">
        <v>1</v>
      </c>
      <c r="AZ1148" s="38">
        <v>1</v>
      </c>
    </row>
    <row r="1149" spans="1:57" ht="15" customHeight="1" x14ac:dyDescent="0.35">
      <c r="A1149" s="9">
        <v>1148</v>
      </c>
      <c r="B1149" s="3" t="s">
        <v>813</v>
      </c>
      <c r="C1149" s="3">
        <v>1019</v>
      </c>
      <c r="D1149" s="3">
        <v>1019</v>
      </c>
      <c r="F1149" s="3" t="s">
        <v>838</v>
      </c>
      <c r="G1149" s="75" t="s">
        <v>4621</v>
      </c>
      <c r="H1149" s="3" t="s">
        <v>894</v>
      </c>
      <c r="I1149" s="3" t="s">
        <v>702</v>
      </c>
      <c r="J1149" s="3" t="s">
        <v>1922</v>
      </c>
      <c r="K1149" s="3" t="s">
        <v>918</v>
      </c>
      <c r="L1149" s="3" t="s">
        <v>1916</v>
      </c>
      <c r="M1149" s="33" t="s">
        <v>878</v>
      </c>
      <c r="P1149" s="83">
        <v>2.62</v>
      </c>
      <c r="Q1149" s="32" t="s">
        <v>2897</v>
      </c>
      <c r="R1149" s="9" t="s">
        <v>3097</v>
      </c>
      <c r="S1149" s="6" t="s">
        <v>3114</v>
      </c>
      <c r="T1149" s="6" t="s">
        <v>3115</v>
      </c>
      <c r="U1149" s="6" t="s">
        <v>3133</v>
      </c>
      <c r="V1149" s="6" t="s">
        <v>3121</v>
      </c>
      <c r="W1149" s="6" t="s">
        <v>3118</v>
      </c>
      <c r="X1149" s="38">
        <v>1</v>
      </c>
      <c r="AI1149" s="38">
        <v>1</v>
      </c>
      <c r="AP1149" s="33">
        <v>1</v>
      </c>
      <c r="AV1149" s="38">
        <v>1</v>
      </c>
      <c r="AZ1149" s="38">
        <v>1</v>
      </c>
    </row>
    <row r="1150" spans="1:57" ht="15" customHeight="1" x14ac:dyDescent="0.35">
      <c r="A1150" s="9">
        <v>1149</v>
      </c>
      <c r="B1150" s="3" t="s">
        <v>814</v>
      </c>
      <c r="C1150" s="3">
        <v>1020</v>
      </c>
      <c r="D1150" s="3">
        <v>1020</v>
      </c>
      <c r="F1150" s="3" t="s">
        <v>1049</v>
      </c>
      <c r="G1150" s="6" t="s">
        <v>4622</v>
      </c>
      <c r="H1150" s="3" t="s">
        <v>839</v>
      </c>
      <c r="I1150" s="3" t="s">
        <v>909</v>
      </c>
      <c r="J1150" s="3" t="s">
        <v>1922</v>
      </c>
      <c r="K1150" s="3" t="s">
        <v>918</v>
      </c>
      <c r="L1150" s="3" t="s">
        <v>1916</v>
      </c>
      <c r="M1150" s="33" t="s">
        <v>882</v>
      </c>
      <c r="P1150" s="83">
        <v>1.99</v>
      </c>
      <c r="Q1150" s="32" t="s">
        <v>2898</v>
      </c>
      <c r="R1150" s="9" t="s">
        <v>3097</v>
      </c>
      <c r="S1150" s="6" t="s">
        <v>3151</v>
      </c>
      <c r="T1150" s="6" t="s">
        <v>3115</v>
      </c>
      <c r="U1150" s="6" t="s">
        <v>3120</v>
      </c>
      <c r="V1150" s="6" t="s">
        <v>3121</v>
      </c>
      <c r="W1150" s="6" t="s">
        <v>3118</v>
      </c>
      <c r="X1150" s="38">
        <v>1</v>
      </c>
      <c r="Y1150" s="33">
        <v>1</v>
      </c>
      <c r="AI1150" s="38">
        <v>1</v>
      </c>
      <c r="AO1150" s="38">
        <v>1</v>
      </c>
      <c r="AV1150" s="38">
        <v>1</v>
      </c>
      <c r="AZ1150" s="38">
        <v>1</v>
      </c>
    </row>
    <row r="1151" spans="1:57" ht="15" customHeight="1" x14ac:dyDescent="0.35">
      <c r="A1151" s="9">
        <v>1150</v>
      </c>
      <c r="B1151" s="3" t="s">
        <v>815</v>
      </c>
      <c r="C1151" s="3">
        <v>1021</v>
      </c>
      <c r="D1151" s="3">
        <v>1021</v>
      </c>
      <c r="F1151" s="3" t="s">
        <v>1562</v>
      </c>
      <c r="G1151" s="3" t="s">
        <v>1562</v>
      </c>
      <c r="H1151" s="3" t="s">
        <v>894</v>
      </c>
      <c r="I1151" s="3" t="s">
        <v>702</v>
      </c>
      <c r="J1151" s="3" t="s">
        <v>1922</v>
      </c>
      <c r="K1151" s="3" t="s">
        <v>974</v>
      </c>
      <c r="L1151" s="3" t="s">
        <v>974</v>
      </c>
      <c r="M1151" s="33" t="s">
        <v>878</v>
      </c>
      <c r="P1151" s="83">
        <v>1.99</v>
      </c>
      <c r="Q1151" s="32" t="s">
        <v>2899</v>
      </c>
      <c r="R1151" s="9" t="s">
        <v>3097</v>
      </c>
      <c r="S1151" s="6" t="s">
        <v>3114</v>
      </c>
      <c r="T1151" s="6" t="s">
        <v>3115</v>
      </c>
      <c r="U1151" s="6" t="s">
        <v>3133</v>
      </c>
      <c r="V1151" s="6" t="s">
        <v>3121</v>
      </c>
      <c r="W1151" s="6" t="s">
        <v>3118</v>
      </c>
      <c r="X1151" s="38">
        <v>1</v>
      </c>
      <c r="AI1151" s="38">
        <v>1</v>
      </c>
      <c r="AP1151" s="33">
        <v>1</v>
      </c>
      <c r="AV1151" s="38">
        <v>1</v>
      </c>
      <c r="AZ1151" s="38">
        <v>1</v>
      </c>
    </row>
    <row r="1152" spans="1:57" ht="15" customHeight="1" x14ac:dyDescent="0.35">
      <c r="A1152" s="9">
        <v>1151</v>
      </c>
      <c r="B1152" s="3" t="s">
        <v>816</v>
      </c>
      <c r="C1152" s="3">
        <v>1022</v>
      </c>
      <c r="D1152" s="3">
        <v>1022</v>
      </c>
      <c r="F1152" s="3" t="s">
        <v>1554</v>
      </c>
      <c r="G1152" s="3" t="s">
        <v>1554</v>
      </c>
      <c r="H1152" s="3" t="s">
        <v>1520</v>
      </c>
      <c r="I1152" s="3" t="s">
        <v>702</v>
      </c>
      <c r="J1152" s="3" t="s">
        <v>1922</v>
      </c>
      <c r="K1152" s="3" t="s">
        <v>974</v>
      </c>
      <c r="L1152" s="3" t="s">
        <v>974</v>
      </c>
      <c r="M1152" s="33" t="s">
        <v>882</v>
      </c>
      <c r="Q1152" s="32" t="s">
        <v>2900</v>
      </c>
      <c r="R1152" s="9" t="s">
        <v>3097</v>
      </c>
      <c r="S1152" s="6" t="s">
        <v>3122</v>
      </c>
      <c r="T1152" s="6" t="s">
        <v>3115</v>
      </c>
      <c r="U1152" s="6" t="s">
        <v>3133</v>
      </c>
      <c r="V1152" s="6" t="s">
        <v>3121</v>
      </c>
      <c r="W1152" s="6" t="s">
        <v>3136</v>
      </c>
      <c r="Y1152" s="33">
        <v>1</v>
      </c>
      <c r="AI1152" s="38">
        <v>1</v>
      </c>
      <c r="AP1152" s="33">
        <v>1</v>
      </c>
      <c r="AV1152" s="38">
        <v>1</v>
      </c>
      <c r="AZ1152" s="38">
        <v>1</v>
      </c>
      <c r="BB1152" s="39">
        <v>1</v>
      </c>
      <c r="BC1152" s="33">
        <v>1</v>
      </c>
    </row>
    <row r="1153" spans="1:52" ht="15" customHeight="1" x14ac:dyDescent="0.35">
      <c r="A1153" s="9">
        <v>1152</v>
      </c>
      <c r="B1153" s="3" t="s">
        <v>817</v>
      </c>
      <c r="C1153" s="3">
        <v>1023</v>
      </c>
      <c r="D1153" s="3">
        <v>1023</v>
      </c>
      <c r="E1153" s="6" t="s">
        <v>2028</v>
      </c>
      <c r="F1153" s="3" t="s">
        <v>1586</v>
      </c>
      <c r="G1153" s="3" t="s">
        <v>1586</v>
      </c>
      <c r="H1153" s="3" t="s">
        <v>974</v>
      </c>
      <c r="I1153" s="3" t="s">
        <v>881</v>
      </c>
      <c r="J1153" s="3" t="s">
        <v>1922</v>
      </c>
      <c r="K1153" s="3" t="s">
        <v>974</v>
      </c>
      <c r="L1153" s="3" t="s">
        <v>974</v>
      </c>
      <c r="M1153" s="33" t="s">
        <v>878</v>
      </c>
      <c r="P1153" s="27">
        <v>4.38</v>
      </c>
      <c r="Q1153" s="32" t="s">
        <v>2901</v>
      </c>
      <c r="R1153" s="9" t="s">
        <v>3098</v>
      </c>
      <c r="S1153" s="6" t="s">
        <v>3114</v>
      </c>
      <c r="T1153" s="6" t="s">
        <v>3115</v>
      </c>
      <c r="U1153" s="6" t="s">
        <v>3116</v>
      </c>
      <c r="V1153" s="6" t="s">
        <v>3121</v>
      </c>
      <c r="W1153" s="6" t="s">
        <v>3118</v>
      </c>
      <c r="X1153" s="38">
        <v>1</v>
      </c>
      <c r="AI1153" s="38">
        <v>1</v>
      </c>
      <c r="AR1153" s="33">
        <v>1</v>
      </c>
      <c r="AV1153" s="38">
        <v>1</v>
      </c>
      <c r="AZ1153" s="38">
        <v>1</v>
      </c>
    </row>
    <row r="1154" spans="1:52" ht="15" customHeight="1" x14ac:dyDescent="0.35">
      <c r="A1154" s="9">
        <v>1153</v>
      </c>
      <c r="D1154" s="3">
        <v>1023</v>
      </c>
      <c r="E1154" s="6" t="s">
        <v>2029</v>
      </c>
      <c r="F1154" s="3" t="s">
        <v>1586</v>
      </c>
      <c r="G1154" s="3" t="s">
        <v>1586</v>
      </c>
      <c r="H1154" s="3" t="s">
        <v>974</v>
      </c>
      <c r="I1154" s="3" t="s">
        <v>881</v>
      </c>
      <c r="J1154" s="3" t="s">
        <v>1922</v>
      </c>
      <c r="P1154" s="27"/>
      <c r="Q1154" s="32" t="s">
        <v>2902</v>
      </c>
      <c r="R1154" s="9" t="s">
        <v>3097</v>
      </c>
      <c r="S1154" s="6" t="s">
        <v>3114</v>
      </c>
      <c r="T1154" s="6" t="s">
        <v>3115</v>
      </c>
      <c r="U1154" s="6" t="s">
        <v>3120</v>
      </c>
      <c r="V1154" s="6" t="s">
        <v>3121</v>
      </c>
      <c r="W1154" s="6" t="s">
        <v>3118</v>
      </c>
      <c r="X1154" s="38">
        <v>1</v>
      </c>
      <c r="AI1154" s="38">
        <v>1</v>
      </c>
      <c r="AO1154" s="38">
        <v>1</v>
      </c>
      <c r="AV1154" s="38">
        <v>1</v>
      </c>
      <c r="AZ1154" s="38">
        <v>1</v>
      </c>
    </row>
    <row r="1155" spans="1:52" ht="15" customHeight="1" x14ac:dyDescent="0.35">
      <c r="A1155" s="9">
        <v>1154</v>
      </c>
      <c r="B1155" s="3" t="s">
        <v>818</v>
      </c>
      <c r="C1155" s="3">
        <v>1024</v>
      </c>
      <c r="D1155" s="3">
        <v>1024</v>
      </c>
      <c r="E1155" s="6" t="s">
        <v>2028</v>
      </c>
      <c r="F1155" s="3" t="s">
        <v>1587</v>
      </c>
      <c r="G1155" s="3" t="s">
        <v>1587</v>
      </c>
      <c r="H1155" s="3" t="s">
        <v>974</v>
      </c>
      <c r="I1155" s="3" t="s">
        <v>881</v>
      </c>
      <c r="J1155" s="3" t="s">
        <v>1922</v>
      </c>
      <c r="K1155" s="3" t="s">
        <v>974</v>
      </c>
      <c r="L1155" s="3" t="s">
        <v>974</v>
      </c>
      <c r="M1155" s="33" t="s">
        <v>878</v>
      </c>
      <c r="P1155" s="27">
        <v>4.74</v>
      </c>
      <c r="Q1155" s="32" t="s">
        <v>2903</v>
      </c>
      <c r="R1155" s="9" t="s">
        <v>3098</v>
      </c>
      <c r="S1155" s="6" t="s">
        <v>3114</v>
      </c>
      <c r="T1155" s="6" t="s">
        <v>3115</v>
      </c>
      <c r="U1155" s="6" t="s">
        <v>3116</v>
      </c>
      <c r="V1155" s="6" t="s">
        <v>3121</v>
      </c>
      <c r="W1155" s="6" t="s">
        <v>3118</v>
      </c>
      <c r="X1155" s="38">
        <v>1</v>
      </c>
      <c r="AI1155" s="38">
        <v>1</v>
      </c>
      <c r="AR1155" s="33">
        <v>1</v>
      </c>
      <c r="AV1155" s="38">
        <v>1</v>
      </c>
      <c r="AZ1155" s="38">
        <v>1</v>
      </c>
    </row>
    <row r="1156" spans="1:52" ht="15" customHeight="1" x14ac:dyDescent="0.35">
      <c r="A1156" s="9">
        <v>1155</v>
      </c>
      <c r="D1156" s="3">
        <v>1024</v>
      </c>
      <c r="E1156" s="6" t="s">
        <v>2029</v>
      </c>
      <c r="F1156" s="3" t="s">
        <v>1587</v>
      </c>
      <c r="G1156" s="3" t="s">
        <v>1587</v>
      </c>
      <c r="H1156" s="3" t="s">
        <v>974</v>
      </c>
      <c r="I1156" s="3" t="s">
        <v>881</v>
      </c>
      <c r="J1156" s="3" t="s">
        <v>1922</v>
      </c>
      <c r="P1156" s="27"/>
      <c r="Q1156" s="32" t="s">
        <v>2904</v>
      </c>
      <c r="R1156" s="9" t="s">
        <v>3097</v>
      </c>
      <c r="S1156" s="6" t="s">
        <v>3114</v>
      </c>
      <c r="T1156" s="6" t="s">
        <v>3115</v>
      </c>
      <c r="U1156" s="6" t="s">
        <v>3120</v>
      </c>
      <c r="V1156" s="6" t="s">
        <v>3121</v>
      </c>
      <c r="W1156" s="6" t="s">
        <v>3118</v>
      </c>
      <c r="X1156" s="38">
        <v>1</v>
      </c>
      <c r="AI1156" s="38">
        <v>1</v>
      </c>
      <c r="AO1156" s="38">
        <v>1</v>
      </c>
      <c r="AV1156" s="38">
        <v>1</v>
      </c>
      <c r="AZ1156" s="38">
        <v>1</v>
      </c>
    </row>
    <row r="1157" spans="1:52" ht="15" customHeight="1" x14ac:dyDescent="0.35">
      <c r="A1157" s="9">
        <v>1156</v>
      </c>
      <c r="B1157" s="3" t="s">
        <v>819</v>
      </c>
      <c r="C1157" s="3">
        <v>1025</v>
      </c>
      <c r="D1157" s="3">
        <v>1025</v>
      </c>
      <c r="E1157" s="6" t="s">
        <v>2028</v>
      </c>
      <c r="F1157" s="3" t="s">
        <v>1588</v>
      </c>
      <c r="G1157" s="3" t="s">
        <v>1588</v>
      </c>
      <c r="H1157" s="3" t="s">
        <v>974</v>
      </c>
      <c r="I1157" s="3" t="s">
        <v>881</v>
      </c>
      <c r="J1157" s="3" t="s">
        <v>1922</v>
      </c>
      <c r="K1157" s="3" t="s">
        <v>974</v>
      </c>
      <c r="L1157" s="3" t="s">
        <v>974</v>
      </c>
      <c r="M1157" s="33" t="s">
        <v>878</v>
      </c>
      <c r="P1157" s="27">
        <v>4.1100000000000003</v>
      </c>
      <c r="Q1157" s="32" t="s">
        <v>2905</v>
      </c>
      <c r="R1157" s="9" t="s">
        <v>3098</v>
      </c>
      <c r="S1157" s="6" t="s">
        <v>3114</v>
      </c>
      <c r="T1157" s="6" t="s">
        <v>3115</v>
      </c>
      <c r="U1157" s="6" t="s">
        <v>3116</v>
      </c>
      <c r="V1157" s="6" t="s">
        <v>3121</v>
      </c>
      <c r="W1157" s="6" t="s">
        <v>3118</v>
      </c>
      <c r="X1157" s="38">
        <v>1</v>
      </c>
      <c r="AI1157" s="38">
        <v>1</v>
      </c>
      <c r="AR1157" s="33">
        <v>1</v>
      </c>
      <c r="AV1157" s="38">
        <v>1</v>
      </c>
      <c r="AZ1157" s="38">
        <v>1</v>
      </c>
    </row>
    <row r="1158" spans="1:52" ht="15" customHeight="1" x14ac:dyDescent="0.35">
      <c r="A1158" s="9">
        <v>1157</v>
      </c>
      <c r="D1158" s="3">
        <v>1025</v>
      </c>
      <c r="E1158" s="6" t="s">
        <v>2029</v>
      </c>
      <c r="F1158" s="3" t="s">
        <v>1588</v>
      </c>
      <c r="G1158" s="3" t="s">
        <v>1588</v>
      </c>
      <c r="H1158" s="3" t="s">
        <v>974</v>
      </c>
      <c r="I1158" s="3" t="s">
        <v>881</v>
      </c>
      <c r="J1158" s="3" t="s">
        <v>1922</v>
      </c>
      <c r="P1158" s="27"/>
      <c r="Q1158" s="32" t="s">
        <v>2906</v>
      </c>
      <c r="R1158" s="9" t="s">
        <v>3097</v>
      </c>
      <c r="S1158" s="6" t="s">
        <v>3114</v>
      </c>
      <c r="T1158" s="6" t="s">
        <v>3115</v>
      </c>
      <c r="U1158" s="6" t="s">
        <v>3120</v>
      </c>
      <c r="V1158" s="6" t="s">
        <v>3121</v>
      </c>
      <c r="W1158" s="6" t="s">
        <v>3118</v>
      </c>
      <c r="X1158" s="38">
        <v>1</v>
      </c>
      <c r="AI1158" s="38">
        <v>1</v>
      </c>
      <c r="AO1158" s="38">
        <v>1</v>
      </c>
      <c r="AV1158" s="38">
        <v>1</v>
      </c>
      <c r="AZ1158" s="38">
        <v>1</v>
      </c>
    </row>
    <row r="1159" spans="1:52" ht="15" customHeight="1" x14ac:dyDescent="0.35">
      <c r="A1159" s="9">
        <v>1158</v>
      </c>
      <c r="B1159" s="3" t="s">
        <v>820</v>
      </c>
      <c r="C1159" s="3">
        <v>1026</v>
      </c>
      <c r="D1159" s="3">
        <v>1026</v>
      </c>
      <c r="E1159" s="6" t="s">
        <v>2028</v>
      </c>
      <c r="F1159" s="3" t="s">
        <v>1589</v>
      </c>
      <c r="G1159" s="3" t="s">
        <v>1589</v>
      </c>
      <c r="H1159" s="3" t="s">
        <v>974</v>
      </c>
      <c r="I1159" s="3" t="s">
        <v>881</v>
      </c>
      <c r="J1159" s="3" t="s">
        <v>1922</v>
      </c>
      <c r="K1159" s="3" t="s">
        <v>974</v>
      </c>
      <c r="L1159" s="3" t="s">
        <v>974</v>
      </c>
      <c r="M1159" s="33" t="s">
        <v>878</v>
      </c>
      <c r="P1159" s="27">
        <v>3.28</v>
      </c>
      <c r="Q1159" s="32" t="s">
        <v>2907</v>
      </c>
      <c r="R1159" s="9" t="s">
        <v>3098</v>
      </c>
      <c r="S1159" s="6" t="s">
        <v>3114</v>
      </c>
      <c r="T1159" s="6" t="s">
        <v>3115</v>
      </c>
      <c r="U1159" s="6" t="s">
        <v>3116</v>
      </c>
      <c r="V1159" s="6" t="s">
        <v>3121</v>
      </c>
      <c r="W1159" s="6" t="s">
        <v>3118</v>
      </c>
      <c r="X1159" s="38">
        <v>1</v>
      </c>
      <c r="AI1159" s="38">
        <v>1</v>
      </c>
      <c r="AR1159" s="33">
        <v>1</v>
      </c>
      <c r="AV1159" s="38">
        <v>1</v>
      </c>
      <c r="AZ1159" s="38">
        <v>1</v>
      </c>
    </row>
    <row r="1160" spans="1:52" ht="15" customHeight="1" x14ac:dyDescent="0.35">
      <c r="A1160" s="9">
        <v>1159</v>
      </c>
      <c r="D1160" s="3">
        <v>1026</v>
      </c>
      <c r="E1160" s="6" t="s">
        <v>2029</v>
      </c>
      <c r="F1160" s="3" t="s">
        <v>1589</v>
      </c>
      <c r="G1160" s="3" t="s">
        <v>1589</v>
      </c>
      <c r="H1160" s="3" t="s">
        <v>974</v>
      </c>
      <c r="I1160" s="3" t="s">
        <v>881</v>
      </c>
      <c r="J1160" s="3" t="s">
        <v>1922</v>
      </c>
      <c r="P1160" s="27"/>
      <c r="Q1160" s="32" t="s">
        <v>2908</v>
      </c>
      <c r="R1160" s="9" t="s">
        <v>3097</v>
      </c>
      <c r="S1160" s="6" t="s">
        <v>3114</v>
      </c>
      <c r="T1160" s="6" t="s">
        <v>3115</v>
      </c>
      <c r="U1160" s="6" t="s">
        <v>3120</v>
      </c>
      <c r="V1160" s="6" t="s">
        <v>3121</v>
      </c>
      <c r="W1160" s="6" t="s">
        <v>3118</v>
      </c>
      <c r="X1160" s="38">
        <v>1</v>
      </c>
      <c r="AI1160" s="38">
        <v>1</v>
      </c>
      <c r="AO1160" s="38">
        <v>1</v>
      </c>
      <c r="AV1160" s="38">
        <v>1</v>
      </c>
      <c r="AZ1160" s="38">
        <v>1</v>
      </c>
    </row>
    <row r="1161" spans="1:52" ht="15" customHeight="1" x14ac:dyDescent="0.35">
      <c r="A1161" s="9">
        <v>1160</v>
      </c>
      <c r="B1161" s="3" t="s">
        <v>821</v>
      </c>
      <c r="C1161" s="3">
        <v>1027</v>
      </c>
      <c r="D1161" s="3">
        <v>1027</v>
      </c>
      <c r="E1161" s="6" t="s">
        <v>2028</v>
      </c>
      <c r="F1161" s="3" t="s">
        <v>1590</v>
      </c>
      <c r="G1161" s="3" t="s">
        <v>1590</v>
      </c>
      <c r="H1161" s="3" t="s">
        <v>974</v>
      </c>
      <c r="I1161" s="3" t="s">
        <v>881</v>
      </c>
      <c r="J1161" s="3" t="s">
        <v>1922</v>
      </c>
      <c r="K1161" s="3" t="s">
        <v>974</v>
      </c>
      <c r="L1161" s="3" t="s">
        <v>974</v>
      </c>
      <c r="M1161" s="33" t="s">
        <v>878</v>
      </c>
      <c r="P1161" s="27">
        <v>4.42</v>
      </c>
      <c r="Q1161" s="32" t="s">
        <v>2909</v>
      </c>
      <c r="R1161" s="9" t="s">
        <v>3098</v>
      </c>
      <c r="S1161" s="6" t="s">
        <v>3114</v>
      </c>
      <c r="T1161" s="6" t="s">
        <v>3115</v>
      </c>
      <c r="U1161" s="6" t="s">
        <v>3116</v>
      </c>
      <c r="V1161" s="6" t="s">
        <v>3121</v>
      </c>
      <c r="W1161" s="6" t="s">
        <v>3118</v>
      </c>
      <c r="X1161" s="38">
        <v>1</v>
      </c>
      <c r="AI1161" s="38">
        <v>1</v>
      </c>
      <c r="AR1161" s="33">
        <v>1</v>
      </c>
      <c r="AV1161" s="38">
        <v>1</v>
      </c>
      <c r="AZ1161" s="38">
        <v>1</v>
      </c>
    </row>
    <row r="1162" spans="1:52" ht="15" customHeight="1" x14ac:dyDescent="0.35">
      <c r="A1162" s="9">
        <v>1161</v>
      </c>
      <c r="D1162" s="3">
        <v>1027</v>
      </c>
      <c r="E1162" s="6" t="s">
        <v>2029</v>
      </c>
      <c r="F1162" s="3" t="s">
        <v>1590</v>
      </c>
      <c r="G1162" s="3" t="s">
        <v>1590</v>
      </c>
      <c r="H1162" s="3" t="s">
        <v>974</v>
      </c>
      <c r="I1162" s="3" t="s">
        <v>881</v>
      </c>
      <c r="J1162" s="3" t="s">
        <v>1922</v>
      </c>
      <c r="P1162" s="27"/>
      <c r="Q1162" s="32" t="s">
        <v>2910</v>
      </c>
      <c r="R1162" s="9" t="s">
        <v>3097</v>
      </c>
      <c r="S1162" s="6" t="s">
        <v>3114</v>
      </c>
      <c r="T1162" s="6" t="s">
        <v>3115</v>
      </c>
      <c r="U1162" s="6" t="s">
        <v>3120</v>
      </c>
      <c r="V1162" s="6" t="s">
        <v>3121</v>
      </c>
      <c r="W1162" s="6" t="s">
        <v>3118</v>
      </c>
      <c r="X1162" s="38">
        <v>1</v>
      </c>
      <c r="AI1162" s="38">
        <v>1</v>
      </c>
      <c r="AO1162" s="38">
        <v>1</v>
      </c>
      <c r="AV1162" s="38">
        <v>1</v>
      </c>
      <c r="AZ1162" s="38">
        <v>1</v>
      </c>
    </row>
    <row r="1163" spans="1:52" ht="15" customHeight="1" x14ac:dyDescent="0.35">
      <c r="A1163" s="9">
        <v>1162</v>
      </c>
      <c r="B1163" s="3" t="s">
        <v>822</v>
      </c>
      <c r="C1163" s="3">
        <v>1028</v>
      </c>
      <c r="D1163" s="3">
        <v>1028</v>
      </c>
      <c r="E1163" s="6" t="s">
        <v>2028</v>
      </c>
      <c r="F1163" s="3" t="s">
        <v>1591</v>
      </c>
      <c r="G1163" s="3" t="s">
        <v>1591</v>
      </c>
      <c r="H1163" s="3" t="s">
        <v>974</v>
      </c>
      <c r="I1163" s="3" t="s">
        <v>881</v>
      </c>
      <c r="J1163" s="3" t="s">
        <v>1922</v>
      </c>
      <c r="K1163" s="3" t="s">
        <v>974</v>
      </c>
      <c r="L1163" s="3" t="s">
        <v>974</v>
      </c>
      <c r="M1163" s="33" t="s">
        <v>878</v>
      </c>
      <c r="P1163" s="27">
        <v>21</v>
      </c>
      <c r="Q1163" s="32" t="s">
        <v>2911</v>
      </c>
      <c r="R1163" s="9" t="s">
        <v>3098</v>
      </c>
      <c r="S1163" s="6" t="s">
        <v>3114</v>
      </c>
      <c r="T1163" s="6" t="s">
        <v>3115</v>
      </c>
      <c r="U1163" s="6" t="s">
        <v>3116</v>
      </c>
      <c r="V1163" s="6" t="s">
        <v>3121</v>
      </c>
      <c r="W1163" s="6" t="s">
        <v>3118</v>
      </c>
      <c r="X1163" s="38">
        <v>1</v>
      </c>
      <c r="AI1163" s="38">
        <v>1</v>
      </c>
      <c r="AR1163" s="33">
        <v>1</v>
      </c>
      <c r="AV1163" s="38">
        <v>1</v>
      </c>
      <c r="AZ1163" s="38">
        <v>1</v>
      </c>
    </row>
    <row r="1164" spans="1:52" ht="15" customHeight="1" x14ac:dyDescent="0.35">
      <c r="A1164" s="9">
        <v>1163</v>
      </c>
      <c r="D1164" s="3">
        <v>1028</v>
      </c>
      <c r="E1164" s="6" t="s">
        <v>2029</v>
      </c>
      <c r="F1164" s="3" t="s">
        <v>1591</v>
      </c>
      <c r="G1164" s="3" t="s">
        <v>1591</v>
      </c>
      <c r="H1164" s="3" t="s">
        <v>974</v>
      </c>
      <c r="I1164" s="3" t="s">
        <v>881</v>
      </c>
      <c r="J1164" s="3" t="s">
        <v>1922</v>
      </c>
      <c r="P1164" s="27"/>
      <c r="Q1164" s="32" t="s">
        <v>2912</v>
      </c>
      <c r="R1164" s="9" t="s">
        <v>3097</v>
      </c>
      <c r="S1164" s="6" t="s">
        <v>3114</v>
      </c>
      <c r="T1164" s="6" t="s">
        <v>3115</v>
      </c>
      <c r="U1164" s="6" t="s">
        <v>3120</v>
      </c>
      <c r="V1164" s="6" t="s">
        <v>3121</v>
      </c>
      <c r="W1164" s="6" t="s">
        <v>3118</v>
      </c>
      <c r="X1164" s="38">
        <v>1</v>
      </c>
      <c r="AI1164" s="38">
        <v>1</v>
      </c>
      <c r="AO1164" s="38">
        <v>1</v>
      </c>
      <c r="AV1164" s="38">
        <v>1</v>
      </c>
      <c r="AZ1164" s="38">
        <v>1</v>
      </c>
    </row>
    <row r="1165" spans="1:52" ht="15" customHeight="1" x14ac:dyDescent="0.35">
      <c r="A1165" s="9">
        <v>1164</v>
      </c>
      <c r="B1165" s="3" t="s">
        <v>823</v>
      </c>
      <c r="C1165" s="3">
        <v>1029</v>
      </c>
      <c r="D1165" s="3">
        <v>1029</v>
      </c>
      <c r="E1165" s="6" t="s">
        <v>2028</v>
      </c>
      <c r="F1165" s="3" t="s">
        <v>1592</v>
      </c>
      <c r="G1165" s="3" t="s">
        <v>1592</v>
      </c>
      <c r="H1165" s="3" t="s">
        <v>974</v>
      </c>
      <c r="I1165" s="3" t="s">
        <v>881</v>
      </c>
      <c r="J1165" s="3" t="s">
        <v>1922</v>
      </c>
      <c r="K1165" s="3" t="s">
        <v>974</v>
      </c>
      <c r="L1165" s="3" t="s">
        <v>974</v>
      </c>
      <c r="M1165" s="33" t="s">
        <v>878</v>
      </c>
      <c r="P1165" s="27">
        <v>23</v>
      </c>
      <c r="Q1165" s="32" t="s">
        <v>2913</v>
      </c>
      <c r="R1165" s="9" t="s">
        <v>3098</v>
      </c>
      <c r="S1165" s="6" t="s">
        <v>3114</v>
      </c>
      <c r="T1165" s="6" t="s">
        <v>3115</v>
      </c>
      <c r="U1165" s="6" t="s">
        <v>3116</v>
      </c>
      <c r="V1165" s="6" t="s">
        <v>3121</v>
      </c>
      <c r="W1165" s="6" t="s">
        <v>3118</v>
      </c>
      <c r="X1165" s="38">
        <v>1</v>
      </c>
      <c r="AI1165" s="38">
        <v>1</v>
      </c>
      <c r="AR1165" s="33">
        <v>1</v>
      </c>
      <c r="AV1165" s="38">
        <v>1</v>
      </c>
      <c r="AZ1165" s="38">
        <v>1</v>
      </c>
    </row>
    <row r="1166" spans="1:52" ht="15" customHeight="1" x14ac:dyDescent="0.35">
      <c r="A1166" s="9">
        <v>1165</v>
      </c>
      <c r="D1166" s="3">
        <v>1029</v>
      </c>
      <c r="E1166" s="6" t="s">
        <v>2029</v>
      </c>
      <c r="F1166" s="3" t="s">
        <v>1592</v>
      </c>
      <c r="G1166" s="3" t="s">
        <v>1592</v>
      </c>
      <c r="H1166" s="3" t="s">
        <v>974</v>
      </c>
      <c r="I1166" s="3" t="s">
        <v>881</v>
      </c>
      <c r="J1166" s="3" t="s">
        <v>1922</v>
      </c>
      <c r="P1166" s="27"/>
      <c r="Q1166" s="32" t="s">
        <v>2914</v>
      </c>
      <c r="R1166" s="9" t="s">
        <v>3097</v>
      </c>
      <c r="S1166" s="6" t="s">
        <v>3114</v>
      </c>
      <c r="T1166" s="6" t="s">
        <v>3115</v>
      </c>
      <c r="U1166" s="6" t="s">
        <v>3120</v>
      </c>
      <c r="V1166" s="6" t="s">
        <v>3121</v>
      </c>
      <c r="W1166" s="6" t="s">
        <v>3118</v>
      </c>
      <c r="X1166" s="38">
        <v>1</v>
      </c>
      <c r="AI1166" s="38">
        <v>1</v>
      </c>
      <c r="AO1166" s="38">
        <v>1</v>
      </c>
      <c r="AV1166" s="38">
        <v>1</v>
      </c>
      <c r="AZ1166" s="38">
        <v>1</v>
      </c>
    </row>
    <row r="1167" spans="1:52" ht="15" customHeight="1" x14ac:dyDescent="0.35">
      <c r="A1167" s="9">
        <v>1166</v>
      </c>
      <c r="B1167" s="3" t="s">
        <v>824</v>
      </c>
      <c r="C1167" s="3">
        <v>1030</v>
      </c>
      <c r="D1167" s="3">
        <v>1030</v>
      </c>
      <c r="E1167" s="6" t="s">
        <v>2028</v>
      </c>
      <c r="F1167" s="3" t="s">
        <v>1593</v>
      </c>
      <c r="G1167" s="3" t="s">
        <v>1593</v>
      </c>
      <c r="H1167" s="3" t="s">
        <v>974</v>
      </c>
      <c r="I1167" s="3" t="s">
        <v>881</v>
      </c>
      <c r="J1167" s="3" t="s">
        <v>1922</v>
      </c>
      <c r="K1167" s="3" t="s">
        <v>974</v>
      </c>
      <c r="L1167" s="3" t="s">
        <v>974</v>
      </c>
      <c r="M1167" s="33" t="s">
        <v>878</v>
      </c>
      <c r="P1167" s="27">
        <v>7.46</v>
      </c>
      <c r="Q1167" s="32" t="s">
        <v>2915</v>
      </c>
      <c r="R1167" s="9" t="s">
        <v>3098</v>
      </c>
      <c r="S1167" s="6" t="s">
        <v>3114</v>
      </c>
      <c r="T1167" s="6" t="s">
        <v>3115</v>
      </c>
      <c r="U1167" s="6" t="s">
        <v>3116</v>
      </c>
      <c r="V1167" s="6" t="s">
        <v>3121</v>
      </c>
      <c r="W1167" s="6" t="s">
        <v>3118</v>
      </c>
      <c r="X1167" s="38">
        <v>1</v>
      </c>
      <c r="AI1167" s="38">
        <v>1</v>
      </c>
      <c r="AR1167" s="33">
        <v>1</v>
      </c>
      <c r="AV1167" s="38">
        <v>1</v>
      </c>
      <c r="AZ1167" s="38">
        <v>1</v>
      </c>
    </row>
    <row r="1168" spans="1:52" ht="15" customHeight="1" x14ac:dyDescent="0.35">
      <c r="A1168" s="9">
        <v>1167</v>
      </c>
      <c r="D1168" s="3">
        <v>1030</v>
      </c>
      <c r="E1168" s="6" t="s">
        <v>2029</v>
      </c>
      <c r="F1168" s="3" t="s">
        <v>1593</v>
      </c>
      <c r="G1168" s="3" t="s">
        <v>1593</v>
      </c>
      <c r="H1168" s="3" t="s">
        <v>974</v>
      </c>
      <c r="I1168" s="3" t="s">
        <v>881</v>
      </c>
      <c r="J1168" s="3" t="s">
        <v>1922</v>
      </c>
      <c r="P1168" s="27"/>
      <c r="Q1168" s="32" t="s">
        <v>2916</v>
      </c>
      <c r="R1168" s="9" t="s">
        <v>3097</v>
      </c>
      <c r="S1168" s="6" t="s">
        <v>3114</v>
      </c>
      <c r="T1168" s="6" t="s">
        <v>3115</v>
      </c>
      <c r="U1168" s="6" t="s">
        <v>3120</v>
      </c>
      <c r="V1168" s="6" t="s">
        <v>3121</v>
      </c>
      <c r="W1168" s="6" t="s">
        <v>3118</v>
      </c>
      <c r="X1168" s="38">
        <v>1</v>
      </c>
      <c r="AI1168" s="38">
        <v>1</v>
      </c>
      <c r="AO1168" s="38">
        <v>1</v>
      </c>
      <c r="AV1168" s="38">
        <v>1</v>
      </c>
      <c r="AZ1168" s="38">
        <v>1</v>
      </c>
    </row>
    <row r="1169" spans="1:52" ht="15" customHeight="1" x14ac:dyDescent="0.35">
      <c r="A1169" s="9">
        <v>1168</v>
      </c>
      <c r="B1169" s="3" t="s">
        <v>825</v>
      </c>
      <c r="C1169" s="3">
        <v>1031</v>
      </c>
      <c r="D1169" s="3">
        <v>1031</v>
      </c>
      <c r="E1169" s="6" t="s">
        <v>2028</v>
      </c>
      <c r="F1169" s="3" t="s">
        <v>1594</v>
      </c>
      <c r="G1169" s="3" t="s">
        <v>1594</v>
      </c>
      <c r="H1169" s="3" t="s">
        <v>974</v>
      </c>
      <c r="I1169" s="3" t="s">
        <v>881</v>
      </c>
      <c r="J1169" s="3" t="s">
        <v>1922</v>
      </c>
      <c r="K1169" s="3" t="s">
        <v>974</v>
      </c>
      <c r="L1169" s="3" t="s">
        <v>974</v>
      </c>
      <c r="M1169" s="33" t="s">
        <v>878</v>
      </c>
      <c r="P1169" s="27">
        <v>13</v>
      </c>
      <c r="Q1169" s="32" t="s">
        <v>2917</v>
      </c>
      <c r="R1169" s="9" t="s">
        <v>3098</v>
      </c>
      <c r="S1169" s="6" t="s">
        <v>3114</v>
      </c>
      <c r="T1169" s="6" t="s">
        <v>3115</v>
      </c>
      <c r="U1169" s="6" t="s">
        <v>3116</v>
      </c>
      <c r="V1169" s="6" t="s">
        <v>3121</v>
      </c>
      <c r="W1169" s="6" t="s">
        <v>3118</v>
      </c>
      <c r="X1169" s="38">
        <v>1</v>
      </c>
      <c r="AI1169" s="38">
        <v>1</v>
      </c>
      <c r="AR1169" s="33">
        <v>1</v>
      </c>
      <c r="AV1169" s="38">
        <v>1</v>
      </c>
      <c r="AZ1169" s="38">
        <v>1</v>
      </c>
    </row>
    <row r="1170" spans="1:52" ht="15" customHeight="1" x14ac:dyDescent="0.35">
      <c r="A1170" s="9">
        <v>1169</v>
      </c>
      <c r="D1170" s="3">
        <v>1031</v>
      </c>
      <c r="E1170" s="6" t="s">
        <v>2029</v>
      </c>
      <c r="F1170" s="3" t="s">
        <v>1594</v>
      </c>
      <c r="G1170" s="3" t="s">
        <v>1594</v>
      </c>
      <c r="H1170" s="3" t="s">
        <v>974</v>
      </c>
      <c r="I1170" s="3" t="s">
        <v>881</v>
      </c>
      <c r="J1170" s="3" t="s">
        <v>1922</v>
      </c>
      <c r="P1170" s="27"/>
      <c r="Q1170" s="32" t="s">
        <v>2918</v>
      </c>
      <c r="R1170" s="9" t="s">
        <v>3097</v>
      </c>
      <c r="S1170" s="6" t="s">
        <v>3114</v>
      </c>
      <c r="T1170" s="6" t="s">
        <v>3115</v>
      </c>
      <c r="U1170" s="6" t="s">
        <v>3120</v>
      </c>
      <c r="V1170" s="6" t="s">
        <v>3121</v>
      </c>
      <c r="W1170" s="6" t="s">
        <v>3118</v>
      </c>
      <c r="X1170" s="38">
        <v>1</v>
      </c>
      <c r="AI1170" s="38">
        <v>1</v>
      </c>
      <c r="AO1170" s="38">
        <v>1</v>
      </c>
      <c r="AV1170" s="38">
        <v>1</v>
      </c>
      <c r="AZ1170" s="38">
        <v>1</v>
      </c>
    </row>
    <row r="1171" spans="1:52" ht="15" customHeight="1" x14ac:dyDescent="0.35">
      <c r="A1171" s="9">
        <v>1170</v>
      </c>
      <c r="B1171" s="3" t="s">
        <v>826</v>
      </c>
      <c r="C1171" s="3">
        <v>1032</v>
      </c>
      <c r="D1171" s="3">
        <v>1032</v>
      </c>
      <c r="E1171" s="6" t="s">
        <v>2028</v>
      </c>
      <c r="F1171" s="3" t="s">
        <v>1595</v>
      </c>
      <c r="G1171" s="3" t="s">
        <v>1595</v>
      </c>
      <c r="H1171" s="3" t="s">
        <v>974</v>
      </c>
      <c r="I1171" s="3" t="s">
        <v>881</v>
      </c>
      <c r="J1171" s="3" t="s">
        <v>1922</v>
      </c>
      <c r="K1171" s="3" t="s">
        <v>974</v>
      </c>
      <c r="L1171" s="3" t="s">
        <v>974</v>
      </c>
      <c r="M1171" s="33" t="s">
        <v>878</v>
      </c>
      <c r="P1171" s="27">
        <v>9.08</v>
      </c>
      <c r="Q1171" s="32" t="s">
        <v>2919</v>
      </c>
      <c r="R1171" s="9" t="s">
        <v>3098</v>
      </c>
      <c r="S1171" s="6" t="s">
        <v>3114</v>
      </c>
      <c r="T1171" s="6" t="s">
        <v>3115</v>
      </c>
      <c r="U1171" s="6" t="s">
        <v>3116</v>
      </c>
      <c r="V1171" s="6" t="s">
        <v>3121</v>
      </c>
      <c r="W1171" s="6" t="s">
        <v>3118</v>
      </c>
      <c r="X1171" s="38">
        <v>1</v>
      </c>
      <c r="AI1171" s="38">
        <v>1</v>
      </c>
      <c r="AR1171" s="33">
        <v>1</v>
      </c>
      <c r="AV1171" s="38">
        <v>1</v>
      </c>
      <c r="AZ1171" s="38">
        <v>1</v>
      </c>
    </row>
    <row r="1172" spans="1:52" ht="15" customHeight="1" x14ac:dyDescent="0.35">
      <c r="A1172" s="9">
        <v>1171</v>
      </c>
      <c r="D1172" s="3">
        <v>1032</v>
      </c>
      <c r="E1172" s="6" t="s">
        <v>2029</v>
      </c>
      <c r="F1172" s="3" t="s">
        <v>1595</v>
      </c>
      <c r="G1172" s="3" t="s">
        <v>1595</v>
      </c>
      <c r="H1172" s="3" t="s">
        <v>974</v>
      </c>
      <c r="I1172" s="3" t="s">
        <v>881</v>
      </c>
      <c r="J1172" s="3" t="s">
        <v>1922</v>
      </c>
      <c r="P1172" s="27"/>
      <c r="Q1172" s="32" t="s">
        <v>2920</v>
      </c>
      <c r="R1172" s="9" t="s">
        <v>3097</v>
      </c>
      <c r="S1172" s="6" t="s">
        <v>3114</v>
      </c>
      <c r="T1172" s="6" t="s">
        <v>3115</v>
      </c>
      <c r="U1172" s="6" t="s">
        <v>3120</v>
      </c>
      <c r="V1172" s="6" t="s">
        <v>3121</v>
      </c>
      <c r="W1172" s="6" t="s">
        <v>3118</v>
      </c>
      <c r="X1172" s="38">
        <v>1</v>
      </c>
      <c r="AI1172" s="38">
        <v>1</v>
      </c>
      <c r="AO1172" s="38">
        <v>1</v>
      </c>
      <c r="AV1172" s="38">
        <v>1</v>
      </c>
      <c r="AZ1172" s="38">
        <v>1</v>
      </c>
    </row>
    <row r="1173" spans="1:52" ht="15" customHeight="1" x14ac:dyDescent="0.35">
      <c r="A1173" s="9">
        <v>1172</v>
      </c>
      <c r="B1173" s="3" t="s">
        <v>827</v>
      </c>
      <c r="C1173" s="3">
        <v>1033</v>
      </c>
      <c r="D1173" s="3">
        <v>1033</v>
      </c>
      <c r="E1173" s="6" t="s">
        <v>2028</v>
      </c>
      <c r="F1173" s="3" t="s">
        <v>1596</v>
      </c>
      <c r="G1173" s="3" t="s">
        <v>1596</v>
      </c>
      <c r="H1173" s="3" t="s">
        <v>974</v>
      </c>
      <c r="I1173" s="3" t="s">
        <v>881</v>
      </c>
      <c r="J1173" s="3" t="s">
        <v>1922</v>
      </c>
      <c r="K1173" s="3" t="s">
        <v>974</v>
      </c>
      <c r="L1173" s="3" t="s">
        <v>974</v>
      </c>
      <c r="M1173" s="33" t="s">
        <v>878</v>
      </c>
      <c r="P1173" s="27">
        <v>13</v>
      </c>
      <c r="Q1173" s="32" t="s">
        <v>2921</v>
      </c>
      <c r="R1173" s="9" t="s">
        <v>3098</v>
      </c>
      <c r="S1173" s="6" t="s">
        <v>3114</v>
      </c>
      <c r="T1173" s="6" t="s">
        <v>3115</v>
      </c>
      <c r="U1173" s="6" t="s">
        <v>3116</v>
      </c>
      <c r="V1173" s="6" t="s">
        <v>3121</v>
      </c>
      <c r="W1173" s="6" t="s">
        <v>3118</v>
      </c>
      <c r="X1173" s="38">
        <v>1</v>
      </c>
      <c r="AI1173" s="38">
        <v>1</v>
      </c>
      <c r="AR1173" s="33">
        <v>1</v>
      </c>
      <c r="AV1173" s="38">
        <v>1</v>
      </c>
      <c r="AZ1173" s="38">
        <v>1</v>
      </c>
    </row>
    <row r="1174" spans="1:52" ht="15" customHeight="1" x14ac:dyDescent="0.35">
      <c r="A1174" s="9">
        <v>1173</v>
      </c>
      <c r="D1174" s="3">
        <v>1033</v>
      </c>
      <c r="E1174" s="6" t="s">
        <v>2029</v>
      </c>
      <c r="F1174" s="3" t="s">
        <v>1596</v>
      </c>
      <c r="G1174" s="3" t="s">
        <v>1596</v>
      </c>
      <c r="H1174" s="3" t="s">
        <v>974</v>
      </c>
      <c r="I1174" s="3" t="s">
        <v>881</v>
      </c>
      <c r="J1174" s="3" t="s">
        <v>1922</v>
      </c>
      <c r="P1174" s="27"/>
      <c r="Q1174" s="32" t="s">
        <v>2922</v>
      </c>
      <c r="R1174" s="9" t="s">
        <v>3097</v>
      </c>
      <c r="S1174" s="6" t="s">
        <v>3114</v>
      </c>
      <c r="T1174" s="6" t="s">
        <v>3115</v>
      </c>
      <c r="U1174" s="6" t="s">
        <v>3120</v>
      </c>
      <c r="V1174" s="6" t="s">
        <v>3121</v>
      </c>
      <c r="W1174" s="6" t="s">
        <v>3118</v>
      </c>
      <c r="X1174" s="38">
        <v>1</v>
      </c>
      <c r="AI1174" s="38">
        <v>1</v>
      </c>
      <c r="AO1174" s="38">
        <v>1</v>
      </c>
      <c r="AV1174" s="38">
        <v>1</v>
      </c>
      <c r="AZ1174" s="38">
        <v>1</v>
      </c>
    </row>
    <row r="1175" spans="1:52" ht="15" customHeight="1" x14ac:dyDescent="0.35">
      <c r="A1175" s="9">
        <v>1174</v>
      </c>
      <c r="B1175" s="3" t="s">
        <v>828</v>
      </c>
      <c r="C1175" s="3">
        <v>1034</v>
      </c>
      <c r="D1175" s="3">
        <v>1034</v>
      </c>
      <c r="E1175" s="6" t="s">
        <v>2028</v>
      </c>
      <c r="F1175" s="3" t="s">
        <v>1597</v>
      </c>
      <c r="G1175" s="3" t="s">
        <v>1597</v>
      </c>
      <c r="H1175" s="3" t="s">
        <v>974</v>
      </c>
      <c r="I1175" s="3" t="s">
        <v>881</v>
      </c>
      <c r="J1175" s="3" t="s">
        <v>1922</v>
      </c>
      <c r="K1175" s="3" t="s">
        <v>974</v>
      </c>
      <c r="L1175" s="3" t="s">
        <v>974</v>
      </c>
      <c r="M1175" s="33" t="s">
        <v>878</v>
      </c>
      <c r="P1175" s="27">
        <v>10.45</v>
      </c>
      <c r="Q1175" s="32" t="s">
        <v>2923</v>
      </c>
      <c r="R1175" s="9" t="s">
        <v>3098</v>
      </c>
      <c r="S1175" s="6" t="s">
        <v>3114</v>
      </c>
      <c r="T1175" s="6" t="s">
        <v>3115</v>
      </c>
      <c r="U1175" s="6" t="s">
        <v>3116</v>
      </c>
      <c r="V1175" s="6" t="s">
        <v>3121</v>
      </c>
      <c r="W1175" s="6" t="s">
        <v>3118</v>
      </c>
      <c r="X1175" s="38">
        <v>1</v>
      </c>
      <c r="AI1175" s="38">
        <v>1</v>
      </c>
      <c r="AR1175" s="33">
        <v>1</v>
      </c>
      <c r="AV1175" s="38">
        <v>1</v>
      </c>
      <c r="AZ1175" s="38">
        <v>1</v>
      </c>
    </row>
    <row r="1176" spans="1:52" ht="15" customHeight="1" x14ac:dyDescent="0.35">
      <c r="A1176" s="9">
        <v>1175</v>
      </c>
      <c r="D1176" s="3">
        <v>1034</v>
      </c>
      <c r="E1176" s="6" t="s">
        <v>2029</v>
      </c>
      <c r="F1176" s="3" t="s">
        <v>1597</v>
      </c>
      <c r="G1176" s="3" t="s">
        <v>1597</v>
      </c>
      <c r="H1176" s="3" t="s">
        <v>974</v>
      </c>
      <c r="I1176" s="3" t="s">
        <v>881</v>
      </c>
      <c r="J1176" s="3" t="s">
        <v>1922</v>
      </c>
      <c r="P1176" s="27"/>
      <c r="Q1176" s="32" t="s">
        <v>2924</v>
      </c>
      <c r="R1176" s="9" t="s">
        <v>3097</v>
      </c>
      <c r="S1176" s="6" t="s">
        <v>3114</v>
      </c>
      <c r="T1176" s="6" t="s">
        <v>3115</v>
      </c>
      <c r="U1176" s="6" t="s">
        <v>3120</v>
      </c>
      <c r="V1176" s="6" t="s">
        <v>3121</v>
      </c>
      <c r="W1176" s="6" t="s">
        <v>3118</v>
      </c>
      <c r="X1176" s="38">
        <v>1</v>
      </c>
      <c r="AI1176" s="38">
        <v>1</v>
      </c>
      <c r="AO1176" s="38">
        <v>1</v>
      </c>
      <c r="AV1176" s="38">
        <v>1</v>
      </c>
      <c r="AZ1176" s="38">
        <v>1</v>
      </c>
    </row>
    <row r="1177" spans="1:52" ht="15" customHeight="1" x14ac:dyDescent="0.35">
      <c r="A1177" s="9">
        <v>1176</v>
      </c>
      <c r="B1177" s="3" t="s">
        <v>829</v>
      </c>
      <c r="C1177" s="3">
        <v>1035</v>
      </c>
      <c r="D1177" s="3">
        <v>1035</v>
      </c>
      <c r="E1177" s="6" t="s">
        <v>2028</v>
      </c>
      <c r="F1177" s="3" t="s">
        <v>1598</v>
      </c>
      <c r="G1177" s="3" t="s">
        <v>1598</v>
      </c>
      <c r="H1177" s="3" t="s">
        <v>974</v>
      </c>
      <c r="I1177" s="3" t="s">
        <v>881</v>
      </c>
      <c r="J1177" s="3" t="s">
        <v>1922</v>
      </c>
      <c r="K1177" s="3" t="s">
        <v>974</v>
      </c>
      <c r="L1177" s="3" t="s">
        <v>974</v>
      </c>
      <c r="M1177" s="33" t="s">
        <v>878</v>
      </c>
      <c r="P1177" s="27">
        <v>9.4600000000000009</v>
      </c>
      <c r="Q1177" s="32" t="s">
        <v>2925</v>
      </c>
      <c r="R1177" s="9" t="s">
        <v>3098</v>
      </c>
      <c r="S1177" s="6" t="s">
        <v>3114</v>
      </c>
      <c r="T1177" s="6" t="s">
        <v>3115</v>
      </c>
      <c r="U1177" s="6" t="s">
        <v>3116</v>
      </c>
      <c r="V1177" s="6" t="s">
        <v>3121</v>
      </c>
      <c r="W1177" s="6" t="s">
        <v>3118</v>
      </c>
      <c r="X1177" s="38">
        <v>1</v>
      </c>
      <c r="AI1177" s="38">
        <v>1</v>
      </c>
      <c r="AR1177" s="33">
        <v>1</v>
      </c>
      <c r="AV1177" s="38">
        <v>1</v>
      </c>
      <c r="AZ1177" s="38">
        <v>1</v>
      </c>
    </row>
    <row r="1178" spans="1:52" ht="15" customHeight="1" x14ac:dyDescent="0.35">
      <c r="A1178" s="9">
        <v>1177</v>
      </c>
      <c r="D1178" s="3">
        <v>1035</v>
      </c>
      <c r="E1178" s="6" t="s">
        <v>2029</v>
      </c>
      <c r="F1178" s="3" t="s">
        <v>1598</v>
      </c>
      <c r="G1178" s="3" t="s">
        <v>1598</v>
      </c>
      <c r="H1178" s="3" t="s">
        <v>974</v>
      </c>
      <c r="I1178" s="3" t="s">
        <v>881</v>
      </c>
      <c r="J1178" s="3" t="s">
        <v>1922</v>
      </c>
      <c r="P1178" s="27"/>
      <c r="Q1178" s="32" t="s">
        <v>2926</v>
      </c>
      <c r="R1178" s="9" t="s">
        <v>3097</v>
      </c>
      <c r="S1178" s="6" t="s">
        <v>3114</v>
      </c>
      <c r="T1178" s="6" t="s">
        <v>3115</v>
      </c>
      <c r="U1178" s="6" t="s">
        <v>3120</v>
      </c>
      <c r="V1178" s="6" t="s">
        <v>3121</v>
      </c>
      <c r="W1178" s="6" t="s">
        <v>3118</v>
      </c>
      <c r="X1178" s="38">
        <v>1</v>
      </c>
      <c r="AI1178" s="38">
        <v>1</v>
      </c>
      <c r="AO1178" s="38">
        <v>1</v>
      </c>
      <c r="AV1178" s="38">
        <v>1</v>
      </c>
      <c r="AZ1178" s="38">
        <v>1</v>
      </c>
    </row>
    <row r="1179" spans="1:52" ht="15" customHeight="1" x14ac:dyDescent="0.35">
      <c r="A1179" s="9">
        <v>1178</v>
      </c>
      <c r="B1179" s="3" t="s">
        <v>830</v>
      </c>
      <c r="C1179" s="3">
        <v>1036</v>
      </c>
      <c r="D1179" s="3">
        <v>1036</v>
      </c>
      <c r="E1179" s="6" t="s">
        <v>2028</v>
      </c>
      <c r="F1179" s="3" t="s">
        <v>1599</v>
      </c>
      <c r="G1179" s="3" t="s">
        <v>1599</v>
      </c>
      <c r="H1179" s="3" t="s">
        <v>974</v>
      </c>
      <c r="I1179" s="3" t="s">
        <v>881</v>
      </c>
      <c r="J1179" s="3" t="s">
        <v>1922</v>
      </c>
      <c r="K1179" s="3" t="s">
        <v>974</v>
      </c>
      <c r="L1179" s="3" t="s">
        <v>974</v>
      </c>
      <c r="M1179" s="33" t="s">
        <v>878</v>
      </c>
      <c r="P1179" s="27">
        <v>2.63</v>
      </c>
      <c r="Q1179" s="32" t="s">
        <v>2927</v>
      </c>
      <c r="R1179" s="9" t="s">
        <v>3098</v>
      </c>
      <c r="S1179" s="6" t="s">
        <v>3114</v>
      </c>
      <c r="T1179" s="6" t="s">
        <v>3115</v>
      </c>
      <c r="U1179" s="6" t="s">
        <v>3116</v>
      </c>
      <c r="V1179" s="6" t="s">
        <v>3121</v>
      </c>
      <c r="W1179" s="6" t="s">
        <v>3118</v>
      </c>
      <c r="X1179" s="38">
        <v>1</v>
      </c>
      <c r="AI1179" s="38">
        <v>1</v>
      </c>
      <c r="AR1179" s="33">
        <v>1</v>
      </c>
      <c r="AV1179" s="38">
        <v>1</v>
      </c>
      <c r="AZ1179" s="38">
        <v>1</v>
      </c>
    </row>
    <row r="1180" spans="1:52" ht="15" customHeight="1" x14ac:dyDescent="0.35">
      <c r="A1180" s="9">
        <v>1179</v>
      </c>
      <c r="D1180" s="3">
        <v>1036</v>
      </c>
      <c r="E1180" s="6" t="s">
        <v>2029</v>
      </c>
      <c r="F1180" s="3" t="s">
        <v>1599</v>
      </c>
      <c r="G1180" s="3" t="s">
        <v>1599</v>
      </c>
      <c r="H1180" s="3" t="s">
        <v>974</v>
      </c>
      <c r="I1180" s="3" t="s">
        <v>881</v>
      </c>
      <c r="J1180" s="3" t="s">
        <v>1922</v>
      </c>
      <c r="P1180" s="27"/>
      <c r="Q1180" s="32" t="s">
        <v>2928</v>
      </c>
      <c r="R1180" s="9" t="s">
        <v>3097</v>
      </c>
      <c r="S1180" s="6" t="s">
        <v>3114</v>
      </c>
      <c r="T1180" s="6" t="s">
        <v>3115</v>
      </c>
      <c r="U1180" s="6" t="s">
        <v>3120</v>
      </c>
      <c r="V1180" s="6" t="s">
        <v>3121</v>
      </c>
      <c r="W1180" s="6" t="s">
        <v>3118</v>
      </c>
      <c r="X1180" s="38">
        <v>1</v>
      </c>
      <c r="AI1180" s="38">
        <v>1</v>
      </c>
      <c r="AO1180" s="38">
        <v>1</v>
      </c>
      <c r="AV1180" s="38">
        <v>1</v>
      </c>
      <c r="AZ1180" s="38">
        <v>1</v>
      </c>
    </row>
    <row r="1181" spans="1:52" ht="15" customHeight="1" x14ac:dyDescent="0.35">
      <c r="A1181" s="9">
        <v>1180</v>
      </c>
      <c r="B1181" s="3" t="s">
        <v>835</v>
      </c>
      <c r="C1181" s="3">
        <v>1037</v>
      </c>
      <c r="D1181" s="3">
        <v>1037</v>
      </c>
      <c r="E1181" s="6" t="s">
        <v>2028</v>
      </c>
      <c r="F1181" s="3" t="s">
        <v>1600</v>
      </c>
      <c r="G1181" s="3" t="s">
        <v>1600</v>
      </c>
      <c r="H1181" s="3" t="s">
        <v>974</v>
      </c>
      <c r="I1181" s="3" t="s">
        <v>881</v>
      </c>
      <c r="J1181" s="3" t="s">
        <v>1922</v>
      </c>
      <c r="K1181" s="3" t="s">
        <v>974</v>
      </c>
      <c r="L1181" s="3" t="s">
        <v>974</v>
      </c>
      <c r="M1181" s="33" t="s">
        <v>878</v>
      </c>
      <c r="P1181" s="27">
        <v>4.43</v>
      </c>
      <c r="Q1181" s="32" t="s">
        <v>2929</v>
      </c>
      <c r="R1181" s="9" t="s">
        <v>3098</v>
      </c>
      <c r="S1181" s="6" t="s">
        <v>3114</v>
      </c>
      <c r="T1181" s="6" t="s">
        <v>3115</v>
      </c>
      <c r="U1181" s="6" t="s">
        <v>3116</v>
      </c>
      <c r="V1181" s="6" t="s">
        <v>3121</v>
      </c>
      <c r="W1181" s="6" t="s">
        <v>3118</v>
      </c>
      <c r="X1181" s="38">
        <v>1</v>
      </c>
      <c r="AI1181" s="38">
        <v>1</v>
      </c>
      <c r="AP1181" s="39"/>
      <c r="AR1181" s="33">
        <v>1</v>
      </c>
      <c r="AV1181" s="38">
        <v>1</v>
      </c>
      <c r="AZ1181" s="38">
        <v>1</v>
      </c>
    </row>
    <row r="1182" spans="1:52" ht="15" customHeight="1" x14ac:dyDescent="0.35">
      <c r="A1182" s="9">
        <v>1181</v>
      </c>
      <c r="D1182" s="3">
        <v>1037</v>
      </c>
      <c r="E1182" s="6" t="s">
        <v>2029</v>
      </c>
      <c r="F1182" s="3" t="s">
        <v>1600</v>
      </c>
      <c r="G1182" s="3" t="s">
        <v>1600</v>
      </c>
      <c r="H1182" s="3" t="s">
        <v>974</v>
      </c>
      <c r="I1182" s="3" t="s">
        <v>881</v>
      </c>
      <c r="J1182" s="3" t="s">
        <v>1922</v>
      </c>
      <c r="Q1182" s="32" t="s">
        <v>2930</v>
      </c>
      <c r="R1182" s="9" t="s">
        <v>3097</v>
      </c>
      <c r="S1182" s="6" t="s">
        <v>3114</v>
      </c>
      <c r="T1182" s="6" t="s">
        <v>3115</v>
      </c>
      <c r="U1182" s="6" t="s">
        <v>3120</v>
      </c>
      <c r="V1182" s="6" t="s">
        <v>3121</v>
      </c>
      <c r="W1182" s="6" t="s">
        <v>3118</v>
      </c>
      <c r="X1182" s="38">
        <v>1</v>
      </c>
      <c r="AI1182" s="38">
        <v>1</v>
      </c>
      <c r="AO1182" s="38">
        <v>1</v>
      </c>
      <c r="AV1182" s="38">
        <v>1</v>
      </c>
      <c r="AZ1182" s="38">
        <v>1</v>
      </c>
    </row>
    <row r="1183" spans="1:52" ht="15" customHeight="1" x14ac:dyDescent="0.35">
      <c r="A1183" s="9">
        <v>1182</v>
      </c>
      <c r="B1183" s="3" t="s">
        <v>964</v>
      </c>
      <c r="C1183" s="3">
        <v>1038</v>
      </c>
      <c r="D1183" s="3">
        <v>1038</v>
      </c>
      <c r="E1183" s="6" t="s">
        <v>2028</v>
      </c>
      <c r="F1183" s="3" t="s">
        <v>1571</v>
      </c>
      <c r="G1183" s="3" t="s">
        <v>1571</v>
      </c>
      <c r="H1183" s="3" t="s">
        <v>901</v>
      </c>
      <c r="I1183" s="3" t="s">
        <v>881</v>
      </c>
      <c r="J1183" s="3" t="s">
        <v>1922</v>
      </c>
      <c r="K1183" s="3" t="s">
        <v>1155</v>
      </c>
      <c r="L1183" s="3" t="s">
        <v>1919</v>
      </c>
      <c r="M1183" s="33" t="s">
        <v>878</v>
      </c>
      <c r="P1183" s="27">
        <v>18.77</v>
      </c>
      <c r="Q1183" s="32" t="s">
        <v>2931</v>
      </c>
      <c r="R1183" s="9" t="s">
        <v>3098</v>
      </c>
      <c r="S1183" s="6" t="s">
        <v>3114</v>
      </c>
      <c r="T1183" s="6" t="s">
        <v>3115</v>
      </c>
      <c r="U1183" s="6" t="s">
        <v>3116</v>
      </c>
      <c r="V1183" s="6" t="s">
        <v>3128</v>
      </c>
      <c r="W1183" s="6" t="s">
        <v>3118</v>
      </c>
      <c r="X1183" s="38">
        <v>1</v>
      </c>
      <c r="AI1183" s="38">
        <v>1</v>
      </c>
      <c r="AP1183" s="39"/>
      <c r="AR1183" s="33">
        <v>1</v>
      </c>
      <c r="AW1183" s="33">
        <v>1</v>
      </c>
      <c r="AZ1183" s="38">
        <v>1</v>
      </c>
    </row>
    <row r="1184" spans="1:52" ht="15" customHeight="1" x14ac:dyDescent="0.35">
      <c r="A1184" s="9">
        <v>1183</v>
      </c>
      <c r="D1184" s="3">
        <v>1038</v>
      </c>
      <c r="E1184" s="6" t="s">
        <v>2029</v>
      </c>
      <c r="F1184" s="3" t="s">
        <v>1571</v>
      </c>
      <c r="G1184" s="3" t="s">
        <v>1571</v>
      </c>
      <c r="H1184" s="3" t="s">
        <v>901</v>
      </c>
      <c r="I1184" s="3" t="s">
        <v>881</v>
      </c>
      <c r="J1184" s="3" t="s">
        <v>1922</v>
      </c>
      <c r="Q1184" s="32" t="s">
        <v>2932</v>
      </c>
      <c r="R1184" s="9" t="s">
        <v>3098</v>
      </c>
      <c r="S1184" s="6" t="s">
        <v>3114</v>
      </c>
      <c r="T1184" s="6" t="s">
        <v>3115</v>
      </c>
      <c r="U1184" s="6" t="s">
        <v>3120</v>
      </c>
      <c r="V1184" s="6" t="s">
        <v>3128</v>
      </c>
      <c r="W1184" s="6" t="s">
        <v>3118</v>
      </c>
      <c r="X1184" s="38">
        <v>1</v>
      </c>
      <c r="AI1184" s="38">
        <v>1</v>
      </c>
      <c r="AO1184" s="38">
        <v>1</v>
      </c>
      <c r="AW1184" s="33">
        <v>1</v>
      </c>
      <c r="AZ1184" s="38">
        <v>1</v>
      </c>
    </row>
    <row r="1185" spans="1:60" ht="15" customHeight="1" x14ac:dyDescent="0.35">
      <c r="A1185" s="9">
        <v>1184</v>
      </c>
      <c r="B1185" s="3" t="s">
        <v>965</v>
      </c>
      <c r="C1185" s="3">
        <v>1039</v>
      </c>
      <c r="D1185" s="3">
        <v>1039</v>
      </c>
      <c r="F1185" s="3" t="s">
        <v>967</v>
      </c>
      <c r="G1185" s="75" t="s">
        <v>4623</v>
      </c>
      <c r="H1185" s="3" t="s">
        <v>968</v>
      </c>
      <c r="I1185" s="3" t="s">
        <v>702</v>
      </c>
      <c r="J1185" s="3" t="s">
        <v>1922</v>
      </c>
      <c r="K1185" s="3" t="s">
        <v>918</v>
      </c>
      <c r="L1185" s="3" t="s">
        <v>1916</v>
      </c>
      <c r="M1185" s="33" t="s">
        <v>882</v>
      </c>
      <c r="P1185" s="27">
        <v>7.89</v>
      </c>
      <c r="Q1185" s="32" t="s">
        <v>2933</v>
      </c>
      <c r="R1185" s="9" t="s">
        <v>3099</v>
      </c>
      <c r="S1185" s="6" t="s">
        <v>3191</v>
      </c>
      <c r="T1185" s="6" t="s">
        <v>3115</v>
      </c>
      <c r="U1185" s="6" t="s">
        <v>3133</v>
      </c>
      <c r="V1185" s="6" t="s">
        <v>3125</v>
      </c>
      <c r="W1185" s="6" t="s">
        <v>3172</v>
      </c>
      <c r="X1185" s="38">
        <v>1</v>
      </c>
      <c r="AC1185" s="33">
        <v>1</v>
      </c>
      <c r="AI1185" s="38">
        <v>1</v>
      </c>
      <c r="AP1185" s="33">
        <v>1</v>
      </c>
      <c r="AV1185" s="38">
        <v>1</v>
      </c>
      <c r="AW1185" s="33">
        <v>1</v>
      </c>
      <c r="AX1185" s="33">
        <v>1</v>
      </c>
      <c r="BH1185" s="33">
        <v>1</v>
      </c>
    </row>
    <row r="1186" spans="1:60" ht="15" customHeight="1" x14ac:dyDescent="0.35">
      <c r="A1186" s="9">
        <v>1185</v>
      </c>
      <c r="B1186" s="3" t="s">
        <v>966</v>
      </c>
      <c r="C1186" s="3">
        <v>1040</v>
      </c>
      <c r="D1186" s="3">
        <v>1040</v>
      </c>
      <c r="F1186" s="3" t="s">
        <v>969</v>
      </c>
      <c r="G1186" s="75" t="s">
        <v>4624</v>
      </c>
      <c r="H1186" s="3" t="s">
        <v>970</v>
      </c>
      <c r="I1186" s="3" t="s">
        <v>909</v>
      </c>
      <c r="J1186" s="3" t="s">
        <v>1922</v>
      </c>
      <c r="K1186" s="3" t="s">
        <v>932</v>
      </c>
      <c r="L1186" s="3" t="s">
        <v>1918</v>
      </c>
      <c r="M1186" s="33" t="s">
        <v>903</v>
      </c>
      <c r="P1186" s="27">
        <v>19</v>
      </c>
      <c r="Q1186" s="32" t="s">
        <v>2934</v>
      </c>
      <c r="R1186" s="9" t="s">
        <v>3098</v>
      </c>
      <c r="S1186" s="6" t="s">
        <v>3135</v>
      </c>
      <c r="T1186" s="6" t="s">
        <v>3115</v>
      </c>
      <c r="U1186" s="6" t="s">
        <v>3120</v>
      </c>
      <c r="V1186" s="6" t="s">
        <v>3128</v>
      </c>
      <c r="W1186" s="6" t="s">
        <v>3179</v>
      </c>
      <c r="X1186" s="38">
        <v>1</v>
      </c>
      <c r="AD1186" s="33">
        <v>1</v>
      </c>
      <c r="AI1186" s="38">
        <v>1</v>
      </c>
      <c r="AO1186" s="38">
        <v>1</v>
      </c>
      <c r="AW1186" s="33">
        <v>1</v>
      </c>
      <c r="BB1186" s="39">
        <v>1</v>
      </c>
    </row>
    <row r="1187" spans="1:60" ht="15" customHeight="1" x14ac:dyDescent="0.35">
      <c r="A1187" s="9">
        <v>1186</v>
      </c>
      <c r="B1187" s="3" t="s">
        <v>330</v>
      </c>
      <c r="C1187" s="3">
        <v>34</v>
      </c>
      <c r="D1187" s="3">
        <v>34</v>
      </c>
      <c r="Q1187" s="32"/>
      <c r="R1187" s="9"/>
      <c r="S1187" s="6" t="s">
        <v>3132</v>
      </c>
      <c r="T1187" s="6" t="s">
        <v>3132</v>
      </c>
      <c r="U1187" s="6" t="s">
        <v>3132</v>
      </c>
      <c r="V1187" s="6" t="s">
        <v>3132</v>
      </c>
      <c r="W1187" s="6" t="s">
        <v>3132</v>
      </c>
    </row>
    <row r="1188" spans="1:60" ht="15" customHeight="1" x14ac:dyDescent="0.35">
      <c r="A1188" s="9">
        <v>1187</v>
      </c>
      <c r="B1188" s="3" t="s">
        <v>1878</v>
      </c>
      <c r="C1188" s="3">
        <v>246</v>
      </c>
      <c r="D1188" s="3">
        <v>246</v>
      </c>
      <c r="Q1188" s="32"/>
      <c r="R1188" s="9"/>
      <c r="S1188" s="6" t="s">
        <v>3132</v>
      </c>
      <c r="T1188" s="6" t="s">
        <v>3132</v>
      </c>
      <c r="U1188" s="6" t="s">
        <v>3132</v>
      </c>
      <c r="V1188" s="6" t="s">
        <v>3132</v>
      </c>
      <c r="W1188" s="6" t="s">
        <v>3132</v>
      </c>
    </row>
    <row r="1189" spans="1:60" ht="15" customHeight="1" x14ac:dyDescent="0.35">
      <c r="A1189" s="9">
        <v>1188</v>
      </c>
      <c r="B1189" s="3" t="s">
        <v>598</v>
      </c>
      <c r="C1189" s="3">
        <v>1043</v>
      </c>
      <c r="D1189" s="3">
        <v>1043</v>
      </c>
      <c r="F1189" s="3" t="s">
        <v>446</v>
      </c>
      <c r="G1189" s="3" t="s">
        <v>446</v>
      </c>
      <c r="H1189" s="3" t="s">
        <v>913</v>
      </c>
      <c r="I1189" s="3" t="s">
        <v>909</v>
      </c>
      <c r="J1189" s="3" t="s">
        <v>1922</v>
      </c>
      <c r="K1189" s="3" t="s">
        <v>932</v>
      </c>
      <c r="L1189" s="3" t="s">
        <v>1918</v>
      </c>
      <c r="M1189" s="33" t="s">
        <v>882</v>
      </c>
      <c r="P1189" s="27">
        <v>8.15</v>
      </c>
      <c r="Q1189" s="32" t="s">
        <v>2935</v>
      </c>
      <c r="R1189" s="9" t="s">
        <v>3100</v>
      </c>
      <c r="S1189" s="6" t="s">
        <v>3122</v>
      </c>
      <c r="T1189" s="6" t="s">
        <v>3115</v>
      </c>
      <c r="U1189" s="6" t="s">
        <v>3120</v>
      </c>
      <c r="V1189" s="6" t="s">
        <v>3128</v>
      </c>
      <c r="W1189" s="6" t="s">
        <v>3140</v>
      </c>
      <c r="Y1189" s="33">
        <v>1</v>
      </c>
      <c r="AI1189" s="38">
        <v>1</v>
      </c>
      <c r="AO1189" s="38">
        <v>1</v>
      </c>
      <c r="AW1189" s="33">
        <v>1</v>
      </c>
      <c r="BC1189" s="33">
        <v>1</v>
      </c>
      <c r="BD1189" s="33">
        <v>1</v>
      </c>
    </row>
    <row r="1190" spans="1:60" ht="15" customHeight="1" x14ac:dyDescent="0.35">
      <c r="A1190" s="9">
        <v>1189</v>
      </c>
      <c r="B1190" s="3" t="s">
        <v>599</v>
      </c>
      <c r="C1190" s="3">
        <v>1044</v>
      </c>
      <c r="D1190" s="3">
        <v>1044</v>
      </c>
      <c r="F1190" s="3" t="s">
        <v>1554</v>
      </c>
      <c r="G1190" s="3" t="s">
        <v>1554</v>
      </c>
      <c r="H1190" s="3" t="s">
        <v>1139</v>
      </c>
      <c r="I1190" s="3" t="s">
        <v>909</v>
      </c>
      <c r="J1190" s="3" t="s">
        <v>1922</v>
      </c>
      <c r="K1190" s="3" t="s">
        <v>932</v>
      </c>
      <c r="L1190" s="3" t="s">
        <v>1918</v>
      </c>
      <c r="M1190" s="33" t="s">
        <v>878</v>
      </c>
      <c r="P1190" s="27">
        <v>11.57</v>
      </c>
      <c r="Q1190" s="32" t="s">
        <v>2936</v>
      </c>
      <c r="R1190" s="9" t="s">
        <v>3098</v>
      </c>
      <c r="S1190" s="6" t="s">
        <v>3114</v>
      </c>
      <c r="T1190" s="6" t="s">
        <v>3115</v>
      </c>
      <c r="U1190" s="6" t="s">
        <v>3120</v>
      </c>
      <c r="V1190" s="6" t="s">
        <v>3125</v>
      </c>
      <c r="W1190" s="6" t="s">
        <v>3137</v>
      </c>
      <c r="X1190" s="38">
        <v>1</v>
      </c>
      <c r="AI1190" s="38">
        <v>1</v>
      </c>
      <c r="AO1190" s="38">
        <v>1</v>
      </c>
      <c r="AV1190" s="38">
        <v>1</v>
      </c>
      <c r="AW1190" s="33">
        <v>1</v>
      </c>
      <c r="AX1190" s="33">
        <v>1</v>
      </c>
      <c r="AZ1190" s="38">
        <v>1</v>
      </c>
      <c r="BC1190" s="33">
        <v>1</v>
      </c>
    </row>
    <row r="1191" spans="1:60" ht="15" customHeight="1" x14ac:dyDescent="0.35">
      <c r="A1191" s="9">
        <v>1190</v>
      </c>
      <c r="B1191" s="3" t="s">
        <v>139</v>
      </c>
      <c r="C1191" s="3">
        <v>1045</v>
      </c>
      <c r="D1191" s="3">
        <v>1045</v>
      </c>
      <c r="F1191" s="3" t="s">
        <v>1558</v>
      </c>
      <c r="G1191" s="3" t="s">
        <v>1558</v>
      </c>
      <c r="H1191" s="3" t="s">
        <v>975</v>
      </c>
      <c r="I1191" s="3" t="s">
        <v>702</v>
      </c>
      <c r="J1191" s="3" t="s">
        <v>1922</v>
      </c>
      <c r="K1191" s="3" t="s">
        <v>932</v>
      </c>
      <c r="L1191" s="3" t="s">
        <v>1918</v>
      </c>
      <c r="M1191" s="33" t="s">
        <v>878</v>
      </c>
      <c r="P1191" s="27">
        <v>1.64</v>
      </c>
      <c r="Q1191" s="32" t="s">
        <v>2937</v>
      </c>
      <c r="R1191" s="9" t="s">
        <v>3097</v>
      </c>
      <c r="S1191" s="6" t="s">
        <v>3114</v>
      </c>
      <c r="T1191" s="6" t="s">
        <v>3115</v>
      </c>
      <c r="U1191" s="6" t="s">
        <v>3133</v>
      </c>
      <c r="V1191" s="6" t="s">
        <v>3121</v>
      </c>
      <c r="W1191" s="6" t="s">
        <v>3118</v>
      </c>
      <c r="X1191" s="38">
        <v>1</v>
      </c>
      <c r="AI1191" s="38">
        <v>1</v>
      </c>
      <c r="AP1191" s="33">
        <v>1</v>
      </c>
      <c r="AV1191" s="38">
        <v>1</v>
      </c>
      <c r="AZ1191" s="38">
        <v>1</v>
      </c>
    </row>
    <row r="1192" spans="1:60" ht="15" customHeight="1" x14ac:dyDescent="0.35">
      <c r="A1192" s="9">
        <v>1191</v>
      </c>
      <c r="B1192" s="3" t="s">
        <v>3381</v>
      </c>
      <c r="C1192" s="3">
        <v>1046</v>
      </c>
      <c r="D1192" s="3">
        <v>1046</v>
      </c>
      <c r="F1192" s="3" t="s">
        <v>141</v>
      </c>
      <c r="G1192" s="6" t="s">
        <v>4625</v>
      </c>
      <c r="H1192" s="3" t="s">
        <v>1149</v>
      </c>
      <c r="I1192" s="3" t="s">
        <v>883</v>
      </c>
      <c r="J1192" s="3" t="s">
        <v>1921</v>
      </c>
      <c r="K1192" s="3" t="s">
        <v>932</v>
      </c>
      <c r="L1192" s="3" t="s">
        <v>1918</v>
      </c>
      <c r="M1192" s="33" t="s">
        <v>882</v>
      </c>
      <c r="N1192" s="27">
        <v>2.9</v>
      </c>
      <c r="O1192" s="27">
        <v>2.5</v>
      </c>
      <c r="P1192" s="27">
        <v>2.7</v>
      </c>
      <c r="Q1192" s="32" t="s">
        <v>2938</v>
      </c>
      <c r="R1192" s="9" t="s">
        <v>3107</v>
      </c>
      <c r="S1192" s="6" t="s">
        <v>3122</v>
      </c>
      <c r="T1192" s="6" t="s">
        <v>3169</v>
      </c>
      <c r="U1192" s="6" t="s">
        <v>3124</v>
      </c>
      <c r="V1192" s="6" t="s">
        <v>3128</v>
      </c>
      <c r="W1192" s="6" t="s">
        <v>3118</v>
      </c>
      <c r="Y1192" s="33">
        <v>1</v>
      </c>
      <c r="AL1192" s="33">
        <v>1</v>
      </c>
      <c r="AQ1192" s="33">
        <v>1</v>
      </c>
      <c r="AW1192" s="33">
        <v>1</v>
      </c>
      <c r="AZ1192" s="38">
        <v>1</v>
      </c>
    </row>
    <row r="1193" spans="1:60" ht="15" customHeight="1" x14ac:dyDescent="0.35">
      <c r="A1193" s="9">
        <v>1192</v>
      </c>
      <c r="B1193" s="3" t="s">
        <v>140</v>
      </c>
      <c r="C1193" s="3">
        <v>1047</v>
      </c>
      <c r="D1193" s="3">
        <v>1047</v>
      </c>
      <c r="F1193" s="3" t="s">
        <v>392</v>
      </c>
      <c r="G1193" s="6" t="s">
        <v>4626</v>
      </c>
      <c r="H1193" s="3" t="s">
        <v>1176</v>
      </c>
      <c r="I1193" s="3" t="s">
        <v>883</v>
      </c>
      <c r="J1193" s="3" t="s">
        <v>1921</v>
      </c>
      <c r="K1193" s="3" t="s">
        <v>932</v>
      </c>
      <c r="L1193" s="3" t="s">
        <v>1918</v>
      </c>
      <c r="M1193" s="33" t="s">
        <v>882</v>
      </c>
      <c r="N1193" s="27">
        <v>4.8</v>
      </c>
      <c r="O1193" s="27">
        <v>4.8</v>
      </c>
      <c r="P1193" s="27">
        <v>4.8</v>
      </c>
      <c r="Q1193" s="32" t="s">
        <v>2939</v>
      </c>
      <c r="R1193" s="9" t="s">
        <v>3106</v>
      </c>
      <c r="S1193" s="6" t="s">
        <v>3122</v>
      </c>
      <c r="T1193" s="6" t="s">
        <v>3115</v>
      </c>
      <c r="U1193" s="6" t="s">
        <v>3124</v>
      </c>
      <c r="V1193" s="6" t="s">
        <v>3121</v>
      </c>
      <c r="W1193" s="6" t="s">
        <v>3148</v>
      </c>
      <c r="Y1193" s="33">
        <v>1</v>
      </c>
      <c r="AI1193" s="38">
        <v>1</v>
      </c>
      <c r="AQ1193" s="33">
        <v>1</v>
      </c>
      <c r="AV1193" s="38">
        <v>1</v>
      </c>
      <c r="AZ1193" s="38">
        <v>1</v>
      </c>
      <c r="BB1193" s="39">
        <v>1</v>
      </c>
    </row>
    <row r="1194" spans="1:60" ht="15" customHeight="1" x14ac:dyDescent="0.35">
      <c r="A1194" s="9">
        <v>1193</v>
      </c>
      <c r="B1194" s="3" t="s">
        <v>174</v>
      </c>
      <c r="C1194" s="3">
        <v>1048</v>
      </c>
      <c r="D1194" s="3">
        <v>1048</v>
      </c>
      <c r="F1194" s="3" t="s">
        <v>733</v>
      </c>
      <c r="G1194" s="6" t="s">
        <v>4627</v>
      </c>
      <c r="H1194" s="3" t="s">
        <v>1474</v>
      </c>
      <c r="I1194" s="3" t="s">
        <v>909</v>
      </c>
      <c r="J1194" s="3" t="s">
        <v>1922</v>
      </c>
      <c r="K1194" s="3" t="s">
        <v>932</v>
      </c>
      <c r="L1194" s="3" t="s">
        <v>1918</v>
      </c>
      <c r="M1194" s="33" t="s">
        <v>878</v>
      </c>
      <c r="N1194" s="27"/>
      <c r="O1194" s="27"/>
      <c r="P1194" s="27">
        <v>4</v>
      </c>
      <c r="Q1194" s="32" t="s">
        <v>2940</v>
      </c>
      <c r="R1194" s="9" t="s">
        <v>3108</v>
      </c>
      <c r="S1194" s="6" t="s">
        <v>3161</v>
      </c>
      <c r="T1194" s="6" t="s">
        <v>3161</v>
      </c>
      <c r="U1194" s="6" t="s">
        <v>3161</v>
      </c>
      <c r="V1194" s="6" t="s">
        <v>3125</v>
      </c>
      <c r="W1194" s="6" t="s">
        <v>3137</v>
      </c>
      <c r="AH1194" s="33">
        <v>1</v>
      </c>
      <c r="AN1194" s="33">
        <v>1</v>
      </c>
      <c r="AU1194" s="33">
        <v>1</v>
      </c>
      <c r="AV1194" s="38">
        <v>1</v>
      </c>
      <c r="AW1194" s="33">
        <v>1</v>
      </c>
      <c r="AX1194" s="33">
        <v>1</v>
      </c>
      <c r="AZ1194" s="38">
        <v>1</v>
      </c>
      <c r="BC1194" s="33">
        <v>1</v>
      </c>
    </row>
    <row r="1195" spans="1:60" ht="15" customHeight="1" x14ac:dyDescent="0.35">
      <c r="A1195" s="9">
        <v>1194</v>
      </c>
      <c r="B1195" s="3" t="s">
        <v>1879</v>
      </c>
      <c r="C1195" s="3">
        <v>390</v>
      </c>
      <c r="D1195" s="3">
        <v>390</v>
      </c>
      <c r="Q1195" s="32"/>
      <c r="R1195" s="9"/>
      <c r="S1195" s="6" t="s">
        <v>3132</v>
      </c>
      <c r="T1195" s="6" t="s">
        <v>3132</v>
      </c>
      <c r="U1195" s="6" t="s">
        <v>3132</v>
      </c>
      <c r="V1195" s="6" t="s">
        <v>3132</v>
      </c>
      <c r="W1195" s="6" t="s">
        <v>3132</v>
      </c>
    </row>
    <row r="1196" spans="1:60" ht="15" customHeight="1" x14ac:dyDescent="0.35">
      <c r="A1196" s="9">
        <v>1195</v>
      </c>
      <c r="B1196" s="3" t="s">
        <v>1880</v>
      </c>
      <c r="C1196" s="3">
        <v>650</v>
      </c>
      <c r="D1196" s="3">
        <v>650</v>
      </c>
      <c r="Q1196" s="32"/>
      <c r="R1196" s="9"/>
      <c r="S1196" s="6" t="s">
        <v>3132</v>
      </c>
      <c r="T1196" s="6" t="s">
        <v>3132</v>
      </c>
      <c r="U1196" s="6" t="s">
        <v>3132</v>
      </c>
      <c r="V1196" s="6" t="s">
        <v>3132</v>
      </c>
      <c r="W1196" s="6" t="s">
        <v>3132</v>
      </c>
    </row>
    <row r="1197" spans="1:60" ht="15" customHeight="1" x14ac:dyDescent="0.35">
      <c r="A1197" s="9">
        <v>1196</v>
      </c>
      <c r="B1197" s="3" t="s">
        <v>175</v>
      </c>
      <c r="C1197" s="3">
        <v>1051</v>
      </c>
      <c r="D1197" s="3">
        <v>1051</v>
      </c>
      <c r="F1197" s="3" t="s">
        <v>1491</v>
      </c>
      <c r="G1197" s="75" t="s">
        <v>4628</v>
      </c>
      <c r="H1197" s="3" t="s">
        <v>1492</v>
      </c>
      <c r="I1197" s="3" t="s">
        <v>1084</v>
      </c>
      <c r="J1197" s="3" t="s">
        <v>1922</v>
      </c>
      <c r="K1197" s="3" t="s">
        <v>918</v>
      </c>
      <c r="L1197" s="3" t="s">
        <v>1916</v>
      </c>
      <c r="M1197" s="33" t="s">
        <v>878</v>
      </c>
      <c r="P1197" s="33">
        <v>15</v>
      </c>
      <c r="Q1197" s="32" t="s">
        <v>2941</v>
      </c>
      <c r="R1197" s="9" t="s">
        <v>3097</v>
      </c>
      <c r="S1197" s="6" t="s">
        <v>3151</v>
      </c>
      <c r="T1197" s="6" t="s">
        <v>3115</v>
      </c>
      <c r="U1197" s="6" t="s">
        <v>3120</v>
      </c>
      <c r="V1197" s="6" t="s">
        <v>3166</v>
      </c>
      <c r="W1197" s="6" t="s">
        <v>3118</v>
      </c>
      <c r="X1197" s="38">
        <v>1</v>
      </c>
      <c r="Y1197" s="33">
        <v>1</v>
      </c>
      <c r="AI1197" s="38">
        <v>1</v>
      </c>
      <c r="AO1197" s="38">
        <v>1</v>
      </c>
      <c r="AV1197" s="38">
        <v>1</v>
      </c>
      <c r="AW1197" s="33">
        <v>1</v>
      </c>
      <c r="AZ1197" s="38">
        <v>1</v>
      </c>
    </row>
    <row r="1198" spans="1:60" ht="15" customHeight="1" x14ac:dyDescent="0.35">
      <c r="A1198" s="9">
        <v>1197</v>
      </c>
      <c r="B1198" s="3" t="s">
        <v>176</v>
      </c>
      <c r="C1198" s="3">
        <v>1052</v>
      </c>
      <c r="D1198" s="3">
        <v>1052</v>
      </c>
      <c r="F1198" s="3" t="s">
        <v>180</v>
      </c>
      <c r="G1198" s="75" t="s">
        <v>4629</v>
      </c>
      <c r="H1198" s="3" t="s">
        <v>753</v>
      </c>
      <c r="I1198" s="3" t="s">
        <v>904</v>
      </c>
      <c r="J1198" s="3" t="s">
        <v>1922</v>
      </c>
      <c r="K1198" s="3" t="s">
        <v>918</v>
      </c>
      <c r="L1198" s="3" t="s">
        <v>1916</v>
      </c>
      <c r="M1198" s="33" t="s">
        <v>882</v>
      </c>
      <c r="P1198" s="27">
        <v>1.69</v>
      </c>
      <c r="Q1198" s="32" t="s">
        <v>2942</v>
      </c>
      <c r="R1198" s="9" t="s">
        <v>3097</v>
      </c>
      <c r="S1198" s="6" t="s">
        <v>3122</v>
      </c>
      <c r="T1198" s="6" t="s">
        <v>3115</v>
      </c>
      <c r="U1198" s="6" t="s">
        <v>3133</v>
      </c>
      <c r="V1198" s="6" t="s">
        <v>3121</v>
      </c>
      <c r="W1198" s="6" t="s">
        <v>3118</v>
      </c>
      <c r="Y1198" s="33">
        <v>1</v>
      </c>
      <c r="AI1198" s="38">
        <v>1</v>
      </c>
      <c r="AP1198" s="33">
        <v>1</v>
      </c>
      <c r="AV1198" s="38">
        <v>1</v>
      </c>
      <c r="AZ1198" s="38">
        <v>1</v>
      </c>
    </row>
    <row r="1199" spans="1:60" ht="15" customHeight="1" x14ac:dyDescent="0.35">
      <c r="A1199" s="9">
        <v>1198</v>
      </c>
      <c r="B1199" s="3" t="s">
        <v>177</v>
      </c>
      <c r="C1199" s="3">
        <v>1053</v>
      </c>
      <c r="D1199" s="3">
        <v>1053</v>
      </c>
      <c r="F1199" s="3" t="s">
        <v>1562</v>
      </c>
      <c r="G1199" s="3" t="s">
        <v>1562</v>
      </c>
      <c r="H1199" s="3" t="s">
        <v>888</v>
      </c>
      <c r="I1199" s="3" t="s">
        <v>883</v>
      </c>
      <c r="J1199" s="3" t="s">
        <v>1921</v>
      </c>
      <c r="K1199" s="3" t="s">
        <v>932</v>
      </c>
      <c r="L1199" s="3" t="s">
        <v>1918</v>
      </c>
      <c r="M1199" s="33" t="s">
        <v>882</v>
      </c>
      <c r="N1199" s="27">
        <v>2.5299999999999998</v>
      </c>
      <c r="P1199" s="27">
        <v>2.5299999999999998</v>
      </c>
      <c r="Q1199" s="32" t="s">
        <v>2943</v>
      </c>
      <c r="R1199" s="9" t="s">
        <v>3107</v>
      </c>
      <c r="S1199" s="6" t="s">
        <v>3122</v>
      </c>
      <c r="T1199" s="6" t="s">
        <v>3123</v>
      </c>
      <c r="U1199" s="6" t="s">
        <v>3124</v>
      </c>
      <c r="V1199" s="6" t="s">
        <v>3128</v>
      </c>
      <c r="W1199" s="6" t="s">
        <v>3118</v>
      </c>
      <c r="Y1199" s="33">
        <v>1</v>
      </c>
      <c r="AM1199" s="33">
        <v>1</v>
      </c>
      <c r="AQ1199" s="33">
        <v>1</v>
      </c>
      <c r="AW1199" s="33">
        <v>1</v>
      </c>
      <c r="AZ1199" s="38">
        <v>1</v>
      </c>
    </row>
    <row r="1200" spans="1:60" ht="15" customHeight="1" x14ac:dyDescent="0.35">
      <c r="A1200" s="9">
        <v>1199</v>
      </c>
      <c r="B1200" s="3" t="s">
        <v>178</v>
      </c>
      <c r="C1200" s="3">
        <v>1054</v>
      </c>
      <c r="D1200" s="3">
        <v>1054</v>
      </c>
      <c r="E1200" s="6" t="s">
        <v>2028</v>
      </c>
      <c r="F1200" s="3" t="s">
        <v>181</v>
      </c>
      <c r="G1200" s="75" t="s">
        <v>4630</v>
      </c>
      <c r="H1200" s="3" t="s">
        <v>183</v>
      </c>
      <c r="I1200" s="3" t="s">
        <v>182</v>
      </c>
      <c r="J1200" s="3" t="s">
        <v>1922</v>
      </c>
      <c r="K1200" s="3" t="s">
        <v>932</v>
      </c>
      <c r="L1200" s="3" t="s">
        <v>1918</v>
      </c>
      <c r="M1200" s="33" t="s">
        <v>878</v>
      </c>
      <c r="P1200" s="27">
        <v>11</v>
      </c>
      <c r="Q1200" s="32" t="s">
        <v>2944</v>
      </c>
      <c r="R1200" s="9" t="s">
        <v>3104</v>
      </c>
      <c r="S1200" s="6" t="s">
        <v>3174</v>
      </c>
      <c r="T1200" s="6" t="s">
        <v>3156</v>
      </c>
      <c r="U1200" s="6" t="s">
        <v>3120</v>
      </c>
      <c r="V1200" s="6" t="s">
        <v>3125</v>
      </c>
      <c r="W1200" s="6" t="s">
        <v>3174</v>
      </c>
      <c r="AF1200" s="33">
        <v>1</v>
      </c>
      <c r="AI1200" s="38">
        <v>1</v>
      </c>
      <c r="AJ1200" s="33">
        <v>1</v>
      </c>
      <c r="AO1200" s="38">
        <v>1</v>
      </c>
      <c r="AV1200" s="38">
        <v>1</v>
      </c>
      <c r="AW1200" s="33">
        <v>1</v>
      </c>
      <c r="AX1200" s="33">
        <v>1</v>
      </c>
      <c r="BF1200" s="33">
        <v>1</v>
      </c>
    </row>
    <row r="1201" spans="1:60" ht="15" customHeight="1" x14ac:dyDescent="0.35">
      <c r="A1201" s="9">
        <v>1200</v>
      </c>
      <c r="D1201" s="3">
        <v>1054</v>
      </c>
      <c r="E1201" s="6" t="s">
        <v>2029</v>
      </c>
      <c r="F1201" s="3" t="s">
        <v>181</v>
      </c>
      <c r="G1201" s="75" t="s">
        <v>4630</v>
      </c>
      <c r="H1201" s="3" t="s">
        <v>183</v>
      </c>
      <c r="I1201" s="3" t="s">
        <v>182</v>
      </c>
      <c r="J1201" s="3" t="s">
        <v>1922</v>
      </c>
      <c r="Q1201" s="32" t="s">
        <v>2945</v>
      </c>
      <c r="R1201" s="9" t="s">
        <v>3104</v>
      </c>
      <c r="S1201" s="6" t="s">
        <v>3174</v>
      </c>
      <c r="T1201" s="6" t="s">
        <v>3119</v>
      </c>
      <c r="U1201" s="6" t="s">
        <v>3120</v>
      </c>
      <c r="V1201" s="6" t="s">
        <v>3125</v>
      </c>
      <c r="W1201" s="6" t="s">
        <v>3174</v>
      </c>
      <c r="AF1201" s="33">
        <v>1</v>
      </c>
      <c r="AJ1201" s="33">
        <v>1</v>
      </c>
      <c r="AO1201" s="38">
        <v>1</v>
      </c>
      <c r="AV1201" s="38">
        <v>1</v>
      </c>
      <c r="AW1201" s="33">
        <v>1</v>
      </c>
      <c r="AX1201" s="33">
        <v>1</v>
      </c>
      <c r="BF1201" s="33">
        <v>1</v>
      </c>
    </row>
    <row r="1202" spans="1:60" ht="15" customHeight="1" x14ac:dyDescent="0.35">
      <c r="A1202" s="9">
        <v>1201</v>
      </c>
      <c r="B1202" s="3" t="s">
        <v>644</v>
      </c>
      <c r="C1202" s="3">
        <v>1055</v>
      </c>
      <c r="D1202" s="3">
        <v>1055</v>
      </c>
      <c r="F1202" s="3" t="s">
        <v>142</v>
      </c>
      <c r="G1202" s="75" t="s">
        <v>4631</v>
      </c>
      <c r="H1202" s="3" t="s">
        <v>923</v>
      </c>
      <c r="I1202" s="3" t="s">
        <v>909</v>
      </c>
      <c r="J1202" s="3" t="s">
        <v>1922</v>
      </c>
      <c r="K1202" s="3" t="s">
        <v>932</v>
      </c>
      <c r="L1202" s="3" t="s">
        <v>1918</v>
      </c>
      <c r="M1202" s="33" t="s">
        <v>878</v>
      </c>
      <c r="P1202" s="27">
        <v>9</v>
      </c>
      <c r="Q1202" s="32" t="s">
        <v>2946</v>
      </c>
      <c r="R1202" s="9" t="s">
        <v>3097</v>
      </c>
      <c r="S1202" s="6" t="s">
        <v>3114</v>
      </c>
      <c r="T1202" s="6" t="s">
        <v>3115</v>
      </c>
      <c r="U1202" s="6" t="s">
        <v>3120</v>
      </c>
      <c r="V1202" s="6" t="s">
        <v>3121</v>
      </c>
      <c r="W1202" s="6" t="s">
        <v>3118</v>
      </c>
      <c r="X1202" s="38">
        <v>1</v>
      </c>
      <c r="AI1202" s="38">
        <v>1</v>
      </c>
      <c r="AO1202" s="38">
        <v>1</v>
      </c>
      <c r="AV1202" s="38">
        <v>1</v>
      </c>
      <c r="AZ1202" s="38">
        <v>1</v>
      </c>
    </row>
    <row r="1203" spans="1:60" ht="15" customHeight="1" x14ac:dyDescent="0.35">
      <c r="A1203" s="9">
        <v>1202</v>
      </c>
      <c r="B1203" s="3" t="s">
        <v>179</v>
      </c>
      <c r="C1203" s="3">
        <v>1056</v>
      </c>
      <c r="D1203" s="3">
        <v>1056</v>
      </c>
      <c r="F1203" s="3" t="s">
        <v>414</v>
      </c>
      <c r="G1203" s="3" t="s">
        <v>414</v>
      </c>
      <c r="H1203" s="3" t="s">
        <v>1106</v>
      </c>
      <c r="I1203" s="3" t="s">
        <v>909</v>
      </c>
      <c r="J1203" s="3" t="s">
        <v>1922</v>
      </c>
      <c r="K1203" s="3" t="s">
        <v>932</v>
      </c>
      <c r="L1203" s="3" t="s">
        <v>1918</v>
      </c>
      <c r="M1203" s="33" t="s">
        <v>903</v>
      </c>
      <c r="P1203" s="27">
        <v>1.99</v>
      </c>
      <c r="Q1203" s="32" t="s">
        <v>2947</v>
      </c>
      <c r="R1203" s="9" t="s">
        <v>3102</v>
      </c>
      <c r="S1203" s="6" t="s">
        <v>3138</v>
      </c>
      <c r="T1203" s="6" t="s">
        <v>3115</v>
      </c>
      <c r="U1203" s="6" t="s">
        <v>3120</v>
      </c>
      <c r="V1203" s="6" t="s">
        <v>3125</v>
      </c>
      <c r="W1203" s="6" t="s">
        <v>3140</v>
      </c>
      <c r="AA1203" s="33">
        <v>1</v>
      </c>
      <c r="AI1203" s="38">
        <v>1</v>
      </c>
      <c r="AO1203" s="38">
        <v>1</v>
      </c>
      <c r="AV1203" s="38">
        <v>1</v>
      </c>
      <c r="AW1203" s="33">
        <v>1</v>
      </c>
      <c r="AX1203" s="33">
        <v>1</v>
      </c>
      <c r="BC1203" s="33">
        <v>1</v>
      </c>
      <c r="BD1203" s="33">
        <v>1</v>
      </c>
    </row>
    <row r="1204" spans="1:60" ht="15" customHeight="1" x14ac:dyDescent="0.35">
      <c r="A1204" s="9">
        <v>1203</v>
      </c>
      <c r="B1204" s="3" t="s">
        <v>1379</v>
      </c>
      <c r="C1204" s="3">
        <v>1057</v>
      </c>
      <c r="D1204" s="3">
        <v>1057</v>
      </c>
      <c r="F1204" s="3" t="s">
        <v>1380</v>
      </c>
      <c r="G1204" s="3" t="s">
        <v>4632</v>
      </c>
      <c r="H1204" s="3" t="s">
        <v>916</v>
      </c>
      <c r="I1204" s="3" t="s">
        <v>883</v>
      </c>
      <c r="J1204" s="3" t="s">
        <v>1921</v>
      </c>
      <c r="K1204" s="3" t="s">
        <v>932</v>
      </c>
      <c r="L1204" s="3" t="s">
        <v>1918</v>
      </c>
      <c r="M1204" s="33" t="s">
        <v>882</v>
      </c>
      <c r="N1204" s="27">
        <v>6.5</v>
      </c>
      <c r="O1204" s="27">
        <v>4.25</v>
      </c>
      <c r="P1204" s="27">
        <v>5.375</v>
      </c>
      <c r="Q1204" s="32" t="s">
        <v>2948</v>
      </c>
      <c r="R1204" s="9" t="s">
        <v>3107</v>
      </c>
      <c r="S1204" s="6" t="s">
        <v>3122</v>
      </c>
      <c r="T1204" s="6" t="s">
        <v>3123</v>
      </c>
      <c r="U1204" s="6" t="s">
        <v>3124</v>
      </c>
      <c r="V1204" s="6" t="s">
        <v>3125</v>
      </c>
      <c r="W1204" s="6" t="s">
        <v>3118</v>
      </c>
      <c r="Y1204" s="33">
        <v>1</v>
      </c>
      <c r="AM1204" s="33">
        <v>1</v>
      </c>
      <c r="AQ1204" s="33">
        <v>1</v>
      </c>
      <c r="AV1204" s="38">
        <v>1</v>
      </c>
      <c r="AW1204" s="33">
        <v>1</v>
      </c>
      <c r="AX1204" s="33">
        <v>1</v>
      </c>
      <c r="AZ1204" s="38">
        <v>1</v>
      </c>
    </row>
    <row r="1205" spans="1:60" ht="15" customHeight="1" x14ac:dyDescent="0.35">
      <c r="A1205" s="9">
        <v>1204</v>
      </c>
      <c r="B1205" s="3" t="s">
        <v>788</v>
      </c>
      <c r="C1205" s="3">
        <v>1058</v>
      </c>
      <c r="D1205" s="3">
        <v>1058</v>
      </c>
      <c r="E1205" s="4"/>
      <c r="F1205" s="3" t="s">
        <v>791</v>
      </c>
      <c r="G1205" s="75" t="s">
        <v>4633</v>
      </c>
      <c r="H1205" s="3" t="s">
        <v>1095</v>
      </c>
      <c r="I1205" s="3" t="s">
        <v>702</v>
      </c>
      <c r="J1205" s="3" t="s">
        <v>1922</v>
      </c>
      <c r="K1205" s="3" t="s">
        <v>918</v>
      </c>
      <c r="L1205" s="3" t="s">
        <v>1916</v>
      </c>
      <c r="M1205" s="33" t="s">
        <v>882</v>
      </c>
      <c r="N1205" s="4"/>
      <c r="O1205" s="4"/>
      <c r="P1205" s="83">
        <v>3.17</v>
      </c>
      <c r="Q1205" s="32" t="s">
        <v>2949</v>
      </c>
      <c r="R1205" s="9" t="s">
        <v>3097</v>
      </c>
      <c r="S1205" s="6" t="s">
        <v>3122</v>
      </c>
      <c r="T1205" s="6" t="s">
        <v>3115</v>
      </c>
      <c r="U1205" s="6" t="s">
        <v>3133</v>
      </c>
      <c r="V1205" s="6" t="s">
        <v>3121</v>
      </c>
      <c r="W1205" s="6" t="s">
        <v>3118</v>
      </c>
      <c r="Y1205" s="33">
        <v>1</v>
      </c>
      <c r="AI1205" s="38">
        <v>1</v>
      </c>
      <c r="AP1205" s="33">
        <v>1</v>
      </c>
      <c r="AV1205" s="38">
        <v>1</v>
      </c>
      <c r="AZ1205" s="38">
        <v>1</v>
      </c>
    </row>
    <row r="1206" spans="1:60" ht="15" customHeight="1" x14ac:dyDescent="0.35">
      <c r="A1206" s="9">
        <v>1205</v>
      </c>
      <c r="B1206" s="3" t="s">
        <v>789</v>
      </c>
      <c r="C1206" s="3">
        <v>1059</v>
      </c>
      <c r="D1206" s="3">
        <v>1059</v>
      </c>
      <c r="F1206" s="3" t="s">
        <v>790</v>
      </c>
      <c r="G1206" s="3" t="s">
        <v>4634</v>
      </c>
      <c r="H1206" s="3" t="s">
        <v>1205</v>
      </c>
      <c r="I1206" s="3" t="s">
        <v>909</v>
      </c>
      <c r="J1206" s="3" t="s">
        <v>1922</v>
      </c>
      <c r="K1206" s="3" t="s">
        <v>932</v>
      </c>
      <c r="L1206" s="3" t="s">
        <v>1918</v>
      </c>
      <c r="M1206" s="33" t="s">
        <v>882</v>
      </c>
      <c r="P1206" s="27">
        <v>1.43</v>
      </c>
      <c r="Q1206" s="32" t="s">
        <v>2950</v>
      </c>
      <c r="R1206" s="9" t="s">
        <v>3097</v>
      </c>
      <c r="S1206" s="6" t="s">
        <v>3122</v>
      </c>
      <c r="T1206" s="6" t="s">
        <v>3115</v>
      </c>
      <c r="U1206" s="6" t="s">
        <v>3120</v>
      </c>
      <c r="V1206" s="6" t="s">
        <v>3121</v>
      </c>
      <c r="W1206" s="6" t="s">
        <v>3118</v>
      </c>
      <c r="Y1206" s="33">
        <v>1</v>
      </c>
      <c r="AI1206" s="38">
        <v>1</v>
      </c>
      <c r="AO1206" s="38">
        <v>1</v>
      </c>
      <c r="AV1206" s="38">
        <v>1</v>
      </c>
      <c r="AZ1206" s="38">
        <v>1</v>
      </c>
    </row>
    <row r="1207" spans="1:60" ht="15" customHeight="1" x14ac:dyDescent="0.35">
      <c r="A1207" s="9">
        <v>1206</v>
      </c>
      <c r="B1207" s="3" t="s">
        <v>1881</v>
      </c>
      <c r="C1207" s="3">
        <v>390</v>
      </c>
      <c r="D1207" s="3">
        <v>390</v>
      </c>
      <c r="Q1207" s="32"/>
      <c r="R1207" s="9"/>
      <c r="S1207" s="6" t="s">
        <v>3132</v>
      </c>
      <c r="T1207" s="6" t="s">
        <v>3132</v>
      </c>
      <c r="U1207" s="6" t="s">
        <v>3132</v>
      </c>
      <c r="V1207" s="6" t="s">
        <v>3132</v>
      </c>
      <c r="W1207" s="6" t="s">
        <v>3132</v>
      </c>
    </row>
    <row r="1208" spans="1:60" ht="15" customHeight="1" x14ac:dyDescent="0.35">
      <c r="A1208" s="9">
        <v>1207</v>
      </c>
      <c r="B1208" s="3" t="s">
        <v>261</v>
      </c>
      <c r="C1208" s="3">
        <v>1061</v>
      </c>
      <c r="D1208" s="3">
        <v>1061</v>
      </c>
      <c r="F1208" s="3" t="s">
        <v>1565</v>
      </c>
      <c r="G1208" s="3" t="s">
        <v>1565</v>
      </c>
      <c r="H1208" s="3" t="s">
        <v>1159</v>
      </c>
      <c r="I1208" s="3" t="s">
        <v>702</v>
      </c>
      <c r="J1208" s="3" t="s">
        <v>1922</v>
      </c>
      <c r="K1208" s="3" t="s">
        <v>918</v>
      </c>
      <c r="L1208" s="3" t="s">
        <v>1916</v>
      </c>
      <c r="M1208" s="33" t="s">
        <v>878</v>
      </c>
      <c r="P1208" s="6">
        <v>2.6</v>
      </c>
      <c r="Q1208" s="32" t="s">
        <v>2951</v>
      </c>
      <c r="R1208" s="9" t="s">
        <v>3097</v>
      </c>
      <c r="S1208" s="6" t="s">
        <v>3114</v>
      </c>
      <c r="T1208" s="6" t="s">
        <v>3115</v>
      </c>
      <c r="U1208" s="6" t="s">
        <v>3133</v>
      </c>
      <c r="V1208" s="6" t="s">
        <v>3121</v>
      </c>
      <c r="W1208" s="6" t="s">
        <v>3118</v>
      </c>
      <c r="X1208" s="38">
        <v>1</v>
      </c>
      <c r="AI1208" s="38">
        <v>1</v>
      </c>
      <c r="AP1208" s="38">
        <v>1</v>
      </c>
      <c r="AV1208" s="38">
        <v>1</v>
      </c>
      <c r="AZ1208" s="38">
        <v>1</v>
      </c>
    </row>
    <row r="1209" spans="1:60" ht="15" customHeight="1" x14ac:dyDescent="0.35">
      <c r="A1209" s="9">
        <v>1208</v>
      </c>
      <c r="B1209" s="3" t="s">
        <v>288</v>
      </c>
      <c r="C1209" s="3">
        <v>1062</v>
      </c>
      <c r="D1209" s="3">
        <v>1062</v>
      </c>
      <c r="F1209" s="3" t="s">
        <v>294</v>
      </c>
      <c r="G1209" s="6" t="s">
        <v>4635</v>
      </c>
      <c r="H1209" s="3" t="s">
        <v>910</v>
      </c>
      <c r="I1209" s="3" t="s">
        <v>909</v>
      </c>
      <c r="J1209" s="3" t="s">
        <v>1922</v>
      </c>
      <c r="K1209" s="3" t="s">
        <v>932</v>
      </c>
      <c r="L1209" s="3" t="s">
        <v>1918</v>
      </c>
      <c r="M1209" s="33" t="s">
        <v>882</v>
      </c>
      <c r="P1209" s="27">
        <v>6</v>
      </c>
      <c r="Q1209" s="32" t="s">
        <v>2952</v>
      </c>
      <c r="R1209" s="9" t="s">
        <v>3100</v>
      </c>
      <c r="S1209" s="6" t="s">
        <v>3122</v>
      </c>
      <c r="T1209" s="6" t="s">
        <v>3115</v>
      </c>
      <c r="U1209" s="6" t="s">
        <v>3120</v>
      </c>
      <c r="V1209" s="6" t="s">
        <v>3128</v>
      </c>
      <c r="W1209" s="6" t="s">
        <v>3137</v>
      </c>
      <c r="Y1209" s="33">
        <v>1</v>
      </c>
      <c r="AI1209" s="38">
        <v>1</v>
      </c>
      <c r="AO1209" s="38">
        <v>1</v>
      </c>
      <c r="AW1209" s="33">
        <v>1</v>
      </c>
      <c r="AZ1209" s="38">
        <v>1</v>
      </c>
      <c r="BC1209" s="33">
        <v>1</v>
      </c>
    </row>
    <row r="1210" spans="1:60" ht="15" customHeight="1" x14ac:dyDescent="0.35">
      <c r="A1210" s="9">
        <v>1209</v>
      </c>
      <c r="B1210" s="3" t="s">
        <v>3655</v>
      </c>
      <c r="C1210" s="3">
        <v>1063</v>
      </c>
      <c r="D1210" s="3">
        <v>1063</v>
      </c>
      <c r="F1210" s="43" t="s">
        <v>3518</v>
      </c>
      <c r="G1210" s="6" t="s">
        <v>4564</v>
      </c>
      <c r="H1210" s="3" t="s">
        <v>913</v>
      </c>
      <c r="I1210" s="3" t="s">
        <v>909</v>
      </c>
      <c r="J1210" s="3" t="s">
        <v>1922</v>
      </c>
      <c r="K1210" s="3" t="s">
        <v>932</v>
      </c>
      <c r="L1210" s="3" t="s">
        <v>1918</v>
      </c>
      <c r="M1210" s="33" t="s">
        <v>882</v>
      </c>
      <c r="P1210" s="27">
        <v>2.35</v>
      </c>
      <c r="Q1210" s="32" t="s">
        <v>2953</v>
      </c>
      <c r="R1210" s="9" t="s">
        <v>3100</v>
      </c>
      <c r="S1210" s="6" t="s">
        <v>3122</v>
      </c>
      <c r="T1210" s="6" t="s">
        <v>3115</v>
      </c>
      <c r="U1210" s="6" t="s">
        <v>3120</v>
      </c>
      <c r="V1210" s="6" t="s">
        <v>3128</v>
      </c>
      <c r="W1210" s="6" t="s">
        <v>3140</v>
      </c>
      <c r="Y1210" s="33">
        <v>1</v>
      </c>
      <c r="AI1210" s="38">
        <v>1</v>
      </c>
      <c r="AO1210" s="38">
        <v>1</v>
      </c>
      <c r="AW1210" s="33">
        <v>1</v>
      </c>
      <c r="BC1210" s="33">
        <v>1</v>
      </c>
      <c r="BD1210" s="33">
        <v>1</v>
      </c>
    </row>
    <row r="1211" spans="1:60" ht="15" customHeight="1" x14ac:dyDescent="0.35">
      <c r="A1211" s="9">
        <v>1210</v>
      </c>
      <c r="B1211" s="3" t="s">
        <v>290</v>
      </c>
      <c r="C1211" s="3">
        <v>1064</v>
      </c>
      <c r="D1211" s="3">
        <v>1064</v>
      </c>
      <c r="F1211" s="3" t="s">
        <v>1565</v>
      </c>
      <c r="G1211" s="3" t="s">
        <v>1565</v>
      </c>
      <c r="H1211" s="3" t="s">
        <v>923</v>
      </c>
      <c r="I1211" s="3" t="s">
        <v>909</v>
      </c>
      <c r="J1211" s="3" t="s">
        <v>1922</v>
      </c>
      <c r="K1211" s="3" t="s">
        <v>932</v>
      </c>
      <c r="L1211" s="3" t="s">
        <v>1918</v>
      </c>
      <c r="M1211" s="33" t="s">
        <v>878</v>
      </c>
      <c r="P1211" s="27">
        <v>2.16</v>
      </c>
      <c r="Q1211" s="32" t="s">
        <v>2954</v>
      </c>
      <c r="R1211" s="9" t="s">
        <v>3097</v>
      </c>
      <c r="S1211" s="6" t="s">
        <v>3114</v>
      </c>
      <c r="T1211" s="6" t="s">
        <v>3115</v>
      </c>
      <c r="U1211" s="6" t="s">
        <v>3120</v>
      </c>
      <c r="V1211" s="6" t="s">
        <v>3121</v>
      </c>
      <c r="W1211" s="6" t="s">
        <v>3118</v>
      </c>
      <c r="X1211" s="38">
        <v>1</v>
      </c>
      <c r="AI1211" s="38">
        <v>1</v>
      </c>
      <c r="AO1211" s="38">
        <v>1</v>
      </c>
      <c r="AV1211" s="38">
        <v>1</v>
      </c>
      <c r="AZ1211" s="38">
        <v>1</v>
      </c>
    </row>
    <row r="1212" spans="1:60" ht="15" customHeight="1" x14ac:dyDescent="0.35">
      <c r="A1212" s="9">
        <v>1211</v>
      </c>
      <c r="B1212" s="3" t="s">
        <v>291</v>
      </c>
      <c r="C1212" s="3">
        <v>1065</v>
      </c>
      <c r="D1212" s="3">
        <v>1065</v>
      </c>
      <c r="F1212" s="3" t="s">
        <v>447</v>
      </c>
      <c r="G1212" s="75" t="s">
        <v>4636</v>
      </c>
      <c r="H1212" s="3" t="s">
        <v>1174</v>
      </c>
      <c r="I1212" s="3" t="s">
        <v>702</v>
      </c>
      <c r="J1212" s="3" t="s">
        <v>1922</v>
      </c>
      <c r="K1212" s="3" t="s">
        <v>932</v>
      </c>
      <c r="L1212" s="3" t="s">
        <v>1918</v>
      </c>
      <c r="M1212" s="33" t="s">
        <v>878</v>
      </c>
      <c r="P1212" s="27">
        <v>1.47</v>
      </c>
      <c r="Q1212" s="32" t="s">
        <v>2955</v>
      </c>
      <c r="R1212" s="9" t="s">
        <v>3097</v>
      </c>
      <c r="S1212" s="6" t="s">
        <v>3114</v>
      </c>
      <c r="T1212" s="6" t="s">
        <v>3115</v>
      </c>
      <c r="U1212" s="6" t="s">
        <v>3133</v>
      </c>
      <c r="V1212" s="6" t="s">
        <v>3121</v>
      </c>
      <c r="W1212" s="6" t="s">
        <v>3118</v>
      </c>
      <c r="X1212" s="38">
        <v>1</v>
      </c>
      <c r="AI1212" s="38">
        <v>1</v>
      </c>
      <c r="AP1212" s="33">
        <v>1</v>
      </c>
      <c r="AV1212" s="38">
        <v>1</v>
      </c>
      <c r="AZ1212" s="38">
        <v>1</v>
      </c>
    </row>
    <row r="1213" spans="1:60" ht="15" customHeight="1" x14ac:dyDescent="0.35">
      <c r="A1213" s="9">
        <v>1212</v>
      </c>
      <c r="B1213" s="3" t="s">
        <v>292</v>
      </c>
      <c r="C1213" s="3">
        <v>1066</v>
      </c>
      <c r="D1213" s="3">
        <v>1066</v>
      </c>
      <c r="F1213" s="3" t="s">
        <v>296</v>
      </c>
      <c r="G1213" s="6" t="s">
        <v>4637</v>
      </c>
      <c r="H1213" s="3" t="s">
        <v>297</v>
      </c>
      <c r="I1213" s="3" t="s">
        <v>909</v>
      </c>
      <c r="J1213" s="3" t="s">
        <v>1922</v>
      </c>
      <c r="K1213" s="3" t="s">
        <v>918</v>
      </c>
      <c r="L1213" s="3" t="s">
        <v>1916</v>
      </c>
      <c r="M1213" s="33" t="s">
        <v>882</v>
      </c>
      <c r="P1213" s="27">
        <v>5.8</v>
      </c>
      <c r="Q1213" s="32" t="s">
        <v>2956</v>
      </c>
      <c r="R1213" s="9" t="s">
        <v>3097</v>
      </c>
      <c r="S1213" s="6" t="s">
        <v>3122</v>
      </c>
      <c r="T1213" s="6" t="s">
        <v>3115</v>
      </c>
      <c r="U1213" s="6" t="s">
        <v>3120</v>
      </c>
      <c r="V1213" s="6" t="s">
        <v>3121</v>
      </c>
      <c r="W1213" s="6" t="s">
        <v>3172</v>
      </c>
      <c r="Y1213" s="33">
        <v>1</v>
      </c>
      <c r="AI1213" s="38">
        <v>1</v>
      </c>
      <c r="AO1213" s="38">
        <v>1</v>
      </c>
      <c r="AV1213" s="38">
        <v>1</v>
      </c>
      <c r="BH1213" s="33">
        <v>1</v>
      </c>
    </row>
    <row r="1214" spans="1:60" ht="15" customHeight="1" x14ac:dyDescent="0.35">
      <c r="A1214" s="9">
        <v>1213</v>
      </c>
      <c r="B1214" s="3" t="s">
        <v>293</v>
      </c>
      <c r="C1214" s="3">
        <v>1067</v>
      </c>
      <c r="D1214" s="3">
        <v>1067</v>
      </c>
      <c r="F1214" s="3" t="s">
        <v>1555</v>
      </c>
      <c r="G1214" s="3" t="s">
        <v>1555</v>
      </c>
      <c r="H1214" s="3" t="s">
        <v>962</v>
      </c>
      <c r="I1214" s="3" t="s">
        <v>909</v>
      </c>
      <c r="J1214" s="3" t="s">
        <v>1922</v>
      </c>
      <c r="K1214" s="3" t="s">
        <v>932</v>
      </c>
      <c r="L1214" s="3" t="s">
        <v>1918</v>
      </c>
      <c r="M1214" s="33" t="s">
        <v>903</v>
      </c>
      <c r="P1214" s="27">
        <v>2.2599999999999998</v>
      </c>
      <c r="Q1214" s="32" t="s">
        <v>2957</v>
      </c>
      <c r="R1214" s="9" t="s">
        <v>3102</v>
      </c>
      <c r="S1214" s="6" t="s">
        <v>3149</v>
      </c>
      <c r="T1214" s="6" t="s">
        <v>3115</v>
      </c>
      <c r="U1214" s="6" t="s">
        <v>3120</v>
      </c>
      <c r="V1214" s="6" t="s">
        <v>3125</v>
      </c>
      <c r="W1214" s="6" t="s">
        <v>3139</v>
      </c>
      <c r="AD1214" s="33">
        <v>1</v>
      </c>
      <c r="AG1214" s="33">
        <v>1</v>
      </c>
      <c r="AI1214" s="38">
        <v>1</v>
      </c>
      <c r="AO1214" s="38">
        <v>1</v>
      </c>
      <c r="AV1214" s="38">
        <v>1</v>
      </c>
      <c r="AW1214" s="33">
        <v>1</v>
      </c>
      <c r="AX1214" s="33">
        <v>1</v>
      </c>
      <c r="BD1214" s="33">
        <v>1</v>
      </c>
    </row>
    <row r="1215" spans="1:60" ht="15" customHeight="1" x14ac:dyDescent="0.35">
      <c r="A1215" s="9">
        <v>1214</v>
      </c>
      <c r="B1215" s="3" t="s">
        <v>3406</v>
      </c>
      <c r="C1215" s="3">
        <v>1068</v>
      </c>
      <c r="D1215" s="3">
        <v>1068</v>
      </c>
      <c r="F1215" s="3" t="s">
        <v>3407</v>
      </c>
      <c r="G1215" s="6" t="s">
        <v>4638</v>
      </c>
      <c r="H1215" s="3" t="s">
        <v>962</v>
      </c>
      <c r="I1215" s="3" t="s">
        <v>909</v>
      </c>
      <c r="J1215" s="3" t="s">
        <v>1922</v>
      </c>
      <c r="K1215" s="3" t="s">
        <v>932</v>
      </c>
      <c r="L1215" s="3" t="s">
        <v>1918</v>
      </c>
      <c r="M1215" s="33" t="s">
        <v>903</v>
      </c>
      <c r="P1215" s="27">
        <v>5.25</v>
      </c>
      <c r="Q1215" s="32" t="s">
        <v>2958</v>
      </c>
      <c r="R1215" s="9" t="s">
        <v>3102</v>
      </c>
      <c r="S1215" s="6" t="s">
        <v>3149</v>
      </c>
      <c r="T1215" s="6" t="s">
        <v>3115</v>
      </c>
      <c r="U1215" s="6" t="s">
        <v>3120</v>
      </c>
      <c r="V1215" s="6" t="s">
        <v>3125</v>
      </c>
      <c r="W1215" s="6" t="s">
        <v>3139</v>
      </c>
      <c r="AD1215" s="33">
        <v>1</v>
      </c>
      <c r="AG1215" s="33">
        <v>1</v>
      </c>
      <c r="AI1215" s="38">
        <v>1</v>
      </c>
      <c r="AO1215" s="38">
        <v>1</v>
      </c>
      <c r="AV1215" s="38">
        <v>1</v>
      </c>
      <c r="AW1215" s="33">
        <v>1</v>
      </c>
      <c r="AX1215" s="33">
        <v>1</v>
      </c>
      <c r="BD1215" s="33">
        <v>1</v>
      </c>
    </row>
    <row r="1216" spans="1:60" ht="15" customHeight="1" x14ac:dyDescent="0.35">
      <c r="A1216" s="9">
        <v>1215</v>
      </c>
      <c r="B1216" s="3" t="s">
        <v>1882</v>
      </c>
      <c r="C1216" s="3">
        <v>735</v>
      </c>
      <c r="D1216" s="3">
        <v>735</v>
      </c>
      <c r="G1216" s="6"/>
      <c r="Q1216" s="32"/>
      <c r="R1216" s="9"/>
      <c r="S1216" s="6" t="s">
        <v>3132</v>
      </c>
      <c r="T1216" s="6" t="s">
        <v>3132</v>
      </c>
      <c r="U1216" s="6" t="s">
        <v>3132</v>
      </c>
      <c r="V1216" s="6" t="s">
        <v>3132</v>
      </c>
      <c r="W1216" s="6" t="s">
        <v>3132</v>
      </c>
    </row>
    <row r="1217" spans="1:60" ht="15" customHeight="1" x14ac:dyDescent="0.35">
      <c r="A1217" s="9">
        <v>1216</v>
      </c>
      <c r="B1217" s="3" t="s">
        <v>1883</v>
      </c>
      <c r="C1217" s="3">
        <v>949</v>
      </c>
      <c r="D1217" s="3">
        <v>949</v>
      </c>
      <c r="G1217" s="75"/>
      <c r="Q1217" s="32"/>
      <c r="R1217" s="9"/>
      <c r="S1217" s="6" t="s">
        <v>3132</v>
      </c>
      <c r="T1217" s="6" t="s">
        <v>3132</v>
      </c>
      <c r="U1217" s="6" t="s">
        <v>3132</v>
      </c>
      <c r="V1217" s="6" t="s">
        <v>3132</v>
      </c>
      <c r="W1217" s="6" t="s">
        <v>3132</v>
      </c>
    </row>
    <row r="1218" spans="1:60" ht="15" customHeight="1" x14ac:dyDescent="0.35">
      <c r="A1218" s="9">
        <v>1217</v>
      </c>
      <c r="B1218" s="3" t="s">
        <v>763</v>
      </c>
      <c r="C1218" s="3">
        <v>1071</v>
      </c>
      <c r="D1218" s="3">
        <v>1071</v>
      </c>
      <c r="F1218" s="3" t="s">
        <v>228</v>
      </c>
      <c r="G1218" s="3" t="s">
        <v>4639</v>
      </c>
      <c r="H1218" s="3" t="s">
        <v>1176</v>
      </c>
      <c r="I1218" s="3" t="s">
        <v>883</v>
      </c>
      <c r="J1218" s="3" t="s">
        <v>1921</v>
      </c>
      <c r="K1218" s="3" t="s">
        <v>932</v>
      </c>
      <c r="L1218" s="3" t="s">
        <v>1918</v>
      </c>
      <c r="M1218" s="33" t="s">
        <v>882</v>
      </c>
      <c r="N1218" s="27">
        <v>2.5</v>
      </c>
      <c r="O1218" s="27">
        <v>2.5</v>
      </c>
      <c r="P1218" s="27">
        <v>2.5</v>
      </c>
      <c r="Q1218" s="32" t="s">
        <v>2959</v>
      </c>
      <c r="R1218" s="9" t="s">
        <v>3106</v>
      </c>
      <c r="S1218" s="6" t="s">
        <v>3122</v>
      </c>
      <c r="T1218" s="6" t="s">
        <v>3115</v>
      </c>
      <c r="U1218" s="6" t="s">
        <v>3124</v>
      </c>
      <c r="V1218" s="6" t="s">
        <v>3121</v>
      </c>
      <c r="W1218" s="6" t="s">
        <v>3148</v>
      </c>
      <c r="Y1218" s="33">
        <v>1</v>
      </c>
      <c r="AI1218" s="38">
        <v>1</v>
      </c>
      <c r="AQ1218" s="33">
        <v>1</v>
      </c>
      <c r="AV1218" s="38">
        <v>1</v>
      </c>
      <c r="AZ1218" s="38">
        <v>1</v>
      </c>
      <c r="BB1218" s="39">
        <v>1</v>
      </c>
    </row>
    <row r="1219" spans="1:60" ht="15" customHeight="1" x14ac:dyDescent="0.35">
      <c r="A1219" s="9">
        <v>1218</v>
      </c>
      <c r="B1219" s="3" t="s">
        <v>334</v>
      </c>
      <c r="C1219" s="3">
        <v>1072</v>
      </c>
      <c r="D1219" s="3">
        <v>1072</v>
      </c>
      <c r="F1219" s="3" t="s">
        <v>337</v>
      </c>
      <c r="G1219" s="6" t="s">
        <v>4640</v>
      </c>
      <c r="H1219" s="3" t="s">
        <v>338</v>
      </c>
      <c r="I1219" s="3" t="s">
        <v>883</v>
      </c>
      <c r="J1219" s="3" t="s">
        <v>1921</v>
      </c>
      <c r="K1219" s="3" t="s">
        <v>932</v>
      </c>
      <c r="L1219" s="3" t="s">
        <v>1918</v>
      </c>
      <c r="M1219" s="33" t="s">
        <v>882</v>
      </c>
      <c r="N1219" s="27">
        <v>5</v>
      </c>
      <c r="O1219" s="27">
        <v>4</v>
      </c>
      <c r="P1219" s="27">
        <v>4.5</v>
      </c>
      <c r="Q1219" s="32" t="s">
        <v>2960</v>
      </c>
      <c r="R1219" s="9" t="s">
        <v>3107</v>
      </c>
      <c r="S1219" s="6" t="s">
        <v>3122</v>
      </c>
      <c r="T1219" s="6" t="s">
        <v>3123</v>
      </c>
      <c r="U1219" s="6" t="s">
        <v>3124</v>
      </c>
      <c r="V1219" s="6" t="s">
        <v>3125</v>
      </c>
      <c r="W1219" s="6" t="s">
        <v>3192</v>
      </c>
      <c r="Y1219" s="33">
        <v>1</v>
      </c>
      <c r="AM1219" s="33">
        <v>1</v>
      </c>
      <c r="AQ1219" s="33">
        <v>1</v>
      </c>
      <c r="AV1219" s="38">
        <v>1</v>
      </c>
      <c r="AW1219" s="33">
        <v>1</v>
      </c>
      <c r="AX1219" s="33">
        <v>1</v>
      </c>
      <c r="BC1219" s="33">
        <v>1</v>
      </c>
      <c r="BG1219" s="33">
        <v>1</v>
      </c>
    </row>
    <row r="1220" spans="1:60" ht="15" customHeight="1" x14ac:dyDescent="0.35">
      <c r="A1220" s="9">
        <v>1219</v>
      </c>
      <c r="B1220" s="3" t="s">
        <v>335</v>
      </c>
      <c r="C1220" s="3">
        <v>1073</v>
      </c>
      <c r="D1220" s="3">
        <v>1073</v>
      </c>
      <c r="F1220" s="3" t="s">
        <v>339</v>
      </c>
      <c r="G1220" s="75" t="s">
        <v>4641</v>
      </c>
      <c r="H1220" s="3" t="s">
        <v>1192</v>
      </c>
      <c r="I1220" s="3" t="s">
        <v>909</v>
      </c>
      <c r="J1220" s="3" t="s">
        <v>1922</v>
      </c>
      <c r="K1220" s="3" t="s">
        <v>932</v>
      </c>
      <c r="L1220" s="3" t="s">
        <v>1918</v>
      </c>
      <c r="M1220" s="33" t="s">
        <v>878</v>
      </c>
      <c r="N1220" s="27"/>
      <c r="O1220" s="27"/>
      <c r="P1220" s="27">
        <v>11</v>
      </c>
      <c r="Q1220" s="32" t="s">
        <v>2961</v>
      </c>
      <c r="R1220" s="9" t="s">
        <v>3097</v>
      </c>
      <c r="S1220" s="6" t="s">
        <v>3114</v>
      </c>
      <c r="T1220" s="6" t="s">
        <v>3115</v>
      </c>
      <c r="U1220" s="6" t="s">
        <v>3120</v>
      </c>
      <c r="V1220" s="6" t="s">
        <v>3121</v>
      </c>
      <c r="W1220" s="6" t="s">
        <v>3118</v>
      </c>
      <c r="X1220" s="38">
        <v>1</v>
      </c>
      <c r="AI1220" s="38">
        <v>1</v>
      </c>
      <c r="AO1220" s="38">
        <v>1</v>
      </c>
      <c r="AV1220" s="38">
        <v>1</v>
      </c>
      <c r="AZ1220" s="38">
        <v>1</v>
      </c>
    </row>
    <row r="1221" spans="1:60" ht="15" customHeight="1" x14ac:dyDescent="0.35">
      <c r="A1221" s="9">
        <v>1220</v>
      </c>
      <c r="B1221" s="3" t="s">
        <v>336</v>
      </c>
      <c r="C1221" s="3">
        <v>1074</v>
      </c>
      <c r="D1221" s="3">
        <v>1074</v>
      </c>
      <c r="F1221" s="3" t="s">
        <v>340</v>
      </c>
      <c r="G1221" s="75" t="s">
        <v>4642</v>
      </c>
      <c r="H1221" s="3" t="s">
        <v>892</v>
      </c>
      <c r="I1221" s="3" t="s">
        <v>702</v>
      </c>
      <c r="J1221" s="3" t="s">
        <v>1922</v>
      </c>
      <c r="K1221" s="3" t="s">
        <v>985</v>
      </c>
      <c r="L1221" s="3" t="s">
        <v>1916</v>
      </c>
      <c r="M1221" s="33" t="s">
        <v>878</v>
      </c>
      <c r="N1221" s="27"/>
      <c r="O1221" s="27"/>
      <c r="P1221" s="27">
        <v>5</v>
      </c>
      <c r="Q1221" s="32" t="s">
        <v>2962</v>
      </c>
      <c r="R1221" s="9" t="s">
        <v>3097</v>
      </c>
      <c r="S1221" s="6" t="s">
        <v>3114</v>
      </c>
      <c r="T1221" s="6" t="s">
        <v>3115</v>
      </c>
      <c r="U1221" s="6" t="s">
        <v>3133</v>
      </c>
      <c r="V1221" s="6" t="s">
        <v>3121</v>
      </c>
      <c r="W1221" s="6" t="s">
        <v>3134</v>
      </c>
      <c r="X1221" s="38">
        <v>1</v>
      </c>
      <c r="AI1221" s="38">
        <v>1</v>
      </c>
      <c r="AP1221" s="39">
        <v>1</v>
      </c>
      <c r="AV1221" s="38">
        <v>1</v>
      </c>
      <c r="AZ1221" s="38">
        <v>1</v>
      </c>
      <c r="BE1221" s="33">
        <v>1</v>
      </c>
    </row>
    <row r="1222" spans="1:60" ht="15" customHeight="1" x14ac:dyDescent="0.35">
      <c r="A1222" s="9">
        <v>1221</v>
      </c>
      <c r="B1222" s="3" t="s">
        <v>341</v>
      </c>
      <c r="C1222" s="3">
        <v>1075</v>
      </c>
      <c r="D1222" s="3">
        <v>1075</v>
      </c>
      <c r="F1222" s="3" t="s">
        <v>1912</v>
      </c>
      <c r="G1222" s="3" t="s">
        <v>4643</v>
      </c>
      <c r="H1222" s="3" t="s">
        <v>888</v>
      </c>
      <c r="I1222" s="3" t="s">
        <v>883</v>
      </c>
      <c r="J1222" s="3" t="s">
        <v>1921</v>
      </c>
      <c r="K1222" s="3" t="s">
        <v>932</v>
      </c>
      <c r="L1222" s="3" t="s">
        <v>1918</v>
      </c>
      <c r="M1222" s="33" t="s">
        <v>882</v>
      </c>
      <c r="N1222" s="27">
        <v>5</v>
      </c>
      <c r="O1222" s="27">
        <v>5</v>
      </c>
      <c r="P1222" s="27">
        <v>5</v>
      </c>
      <c r="Q1222" s="32" t="s">
        <v>2963</v>
      </c>
      <c r="R1222" s="9" t="s">
        <v>3107</v>
      </c>
      <c r="S1222" s="6" t="s">
        <v>3122</v>
      </c>
      <c r="T1222" s="6" t="s">
        <v>3123</v>
      </c>
      <c r="U1222" s="6" t="s">
        <v>3124</v>
      </c>
      <c r="V1222" s="6" t="s">
        <v>3128</v>
      </c>
      <c r="W1222" s="6" t="s">
        <v>3118</v>
      </c>
      <c r="Y1222" s="33">
        <v>1</v>
      </c>
      <c r="AM1222" s="33">
        <v>1</v>
      </c>
      <c r="AQ1222" s="33">
        <v>1</v>
      </c>
      <c r="AW1222" s="33">
        <v>1</v>
      </c>
      <c r="AZ1222" s="38">
        <v>1</v>
      </c>
    </row>
    <row r="1223" spans="1:60" ht="15" customHeight="1" x14ac:dyDescent="0.35">
      <c r="A1223" s="9">
        <v>1222</v>
      </c>
      <c r="B1223" s="3" t="s">
        <v>15</v>
      </c>
      <c r="C1223" s="3">
        <v>1076</v>
      </c>
      <c r="D1223" s="3">
        <v>1076</v>
      </c>
      <c r="F1223" s="3" t="s">
        <v>2020</v>
      </c>
      <c r="G1223" s="3" t="s">
        <v>2020</v>
      </c>
      <c r="H1223" s="3" t="s">
        <v>1174</v>
      </c>
      <c r="I1223" s="3" t="s">
        <v>702</v>
      </c>
      <c r="J1223" s="3" t="s">
        <v>1922</v>
      </c>
      <c r="K1223" s="3" t="s">
        <v>932</v>
      </c>
      <c r="L1223" s="3" t="s">
        <v>1918</v>
      </c>
      <c r="M1223" s="33" t="s">
        <v>878</v>
      </c>
      <c r="P1223" s="27">
        <v>2.72</v>
      </c>
      <c r="Q1223" s="32" t="s">
        <v>2964</v>
      </c>
      <c r="R1223" s="9" t="s">
        <v>3097</v>
      </c>
      <c r="S1223" s="6" t="s">
        <v>3114</v>
      </c>
      <c r="T1223" s="6" t="s">
        <v>3115</v>
      </c>
      <c r="U1223" s="6" t="s">
        <v>3133</v>
      </c>
      <c r="V1223" s="6" t="s">
        <v>3121</v>
      </c>
      <c r="W1223" s="6" t="s">
        <v>3118</v>
      </c>
      <c r="X1223" s="38">
        <v>1</v>
      </c>
      <c r="AI1223" s="38">
        <v>1</v>
      </c>
      <c r="AP1223" s="33">
        <v>1</v>
      </c>
      <c r="AV1223" s="38">
        <v>1</v>
      </c>
      <c r="AZ1223" s="38">
        <v>1</v>
      </c>
    </row>
    <row r="1224" spans="1:60" ht="15" customHeight="1" x14ac:dyDescent="0.35">
      <c r="A1224" s="9">
        <v>1223</v>
      </c>
      <c r="B1224" s="3" t="s">
        <v>16</v>
      </c>
      <c r="C1224" s="3">
        <v>1077</v>
      </c>
      <c r="D1224" s="3">
        <v>1077</v>
      </c>
      <c r="F1224" s="3" t="s">
        <v>1560</v>
      </c>
      <c r="G1224" s="3" t="s">
        <v>1560</v>
      </c>
      <c r="H1224" s="3" t="s">
        <v>1176</v>
      </c>
      <c r="I1224" s="3" t="s">
        <v>883</v>
      </c>
      <c r="J1224" s="3" t="s">
        <v>1921</v>
      </c>
      <c r="K1224" s="3" t="s">
        <v>932</v>
      </c>
      <c r="L1224" s="3" t="s">
        <v>1918</v>
      </c>
      <c r="M1224" s="33" t="s">
        <v>882</v>
      </c>
      <c r="P1224" s="27">
        <v>3.21</v>
      </c>
      <c r="Q1224" s="32" t="s">
        <v>2965</v>
      </c>
      <c r="R1224" s="9" t="s">
        <v>3106</v>
      </c>
      <c r="S1224" s="6" t="s">
        <v>3122</v>
      </c>
      <c r="T1224" s="6" t="s">
        <v>3115</v>
      </c>
      <c r="U1224" s="6" t="s">
        <v>3124</v>
      </c>
      <c r="V1224" s="6" t="s">
        <v>3121</v>
      </c>
      <c r="W1224" s="6" t="s">
        <v>3148</v>
      </c>
      <c r="Y1224" s="33">
        <v>1</v>
      </c>
      <c r="AI1224" s="38">
        <v>1</v>
      </c>
      <c r="AQ1224" s="33">
        <v>1</v>
      </c>
      <c r="AV1224" s="38">
        <v>1</v>
      </c>
      <c r="AZ1224" s="38">
        <v>1</v>
      </c>
      <c r="BB1224" s="39">
        <v>1</v>
      </c>
    </row>
    <row r="1225" spans="1:60" ht="15" customHeight="1" x14ac:dyDescent="0.35">
      <c r="A1225" s="9">
        <v>1224</v>
      </c>
      <c r="B1225" s="3" t="s">
        <v>3602</v>
      </c>
      <c r="C1225" s="3">
        <v>1078</v>
      </c>
      <c r="D1225" s="3">
        <v>1078</v>
      </c>
      <c r="F1225" s="43" t="s">
        <v>3541</v>
      </c>
      <c r="G1225" s="75" t="s">
        <v>4644</v>
      </c>
      <c r="H1225" s="3" t="s">
        <v>913</v>
      </c>
      <c r="I1225" s="3" t="s">
        <v>909</v>
      </c>
      <c r="J1225" s="3" t="s">
        <v>1922</v>
      </c>
      <c r="K1225" s="3" t="s">
        <v>918</v>
      </c>
      <c r="L1225" s="3" t="s">
        <v>1916</v>
      </c>
      <c r="M1225" s="33" t="s">
        <v>882</v>
      </c>
      <c r="P1225" s="27">
        <v>2.89</v>
      </c>
      <c r="Q1225" s="32" t="s">
        <v>2966</v>
      </c>
      <c r="R1225" s="9" t="s">
        <v>3100</v>
      </c>
      <c r="S1225" s="6" t="s">
        <v>3122</v>
      </c>
      <c r="T1225" s="6" t="s">
        <v>3115</v>
      </c>
      <c r="U1225" s="6" t="s">
        <v>3120</v>
      </c>
      <c r="V1225" s="6" t="s">
        <v>3128</v>
      </c>
      <c r="W1225" s="6" t="s">
        <v>3140</v>
      </c>
      <c r="Y1225" s="33">
        <v>1</v>
      </c>
      <c r="AI1225" s="38">
        <v>1</v>
      </c>
      <c r="AO1225" s="38">
        <v>1</v>
      </c>
      <c r="AW1225" s="33">
        <v>1</v>
      </c>
      <c r="BC1225" s="33">
        <v>1</v>
      </c>
      <c r="BD1225" s="33">
        <v>1</v>
      </c>
    </row>
    <row r="1226" spans="1:60" ht="15" customHeight="1" x14ac:dyDescent="0.35">
      <c r="A1226" s="9">
        <v>1225</v>
      </c>
      <c r="B1226" s="3" t="s">
        <v>349</v>
      </c>
      <c r="C1226" s="3">
        <v>1079</v>
      </c>
      <c r="D1226" s="3">
        <v>1079</v>
      </c>
      <c r="F1226" s="3" t="s">
        <v>134</v>
      </c>
      <c r="G1226" s="6" t="s">
        <v>4645</v>
      </c>
      <c r="H1226" s="3" t="s">
        <v>923</v>
      </c>
      <c r="I1226" s="3" t="s">
        <v>909</v>
      </c>
      <c r="J1226" s="3" t="s">
        <v>1922</v>
      </c>
      <c r="K1226" s="3" t="s">
        <v>918</v>
      </c>
      <c r="L1226" s="3" t="s">
        <v>1916</v>
      </c>
      <c r="M1226" s="33" t="s">
        <v>878</v>
      </c>
      <c r="N1226" s="27"/>
      <c r="O1226" s="27"/>
      <c r="P1226" s="27">
        <v>8</v>
      </c>
      <c r="Q1226" s="32" t="s">
        <v>2967</v>
      </c>
      <c r="R1226" s="9" t="s">
        <v>3104</v>
      </c>
      <c r="S1226" s="6" t="s">
        <v>3174</v>
      </c>
      <c r="T1226" s="6" t="s">
        <v>3119</v>
      </c>
      <c r="U1226" s="6" t="s">
        <v>3120</v>
      </c>
      <c r="V1226" s="6" t="s">
        <v>3125</v>
      </c>
      <c r="W1226" s="6" t="s">
        <v>3153</v>
      </c>
      <c r="AF1226" s="33">
        <v>1</v>
      </c>
      <c r="AJ1226" s="33">
        <v>1</v>
      </c>
      <c r="AO1226" s="38">
        <v>1</v>
      </c>
      <c r="AV1226" s="38">
        <v>1</v>
      </c>
      <c r="AW1226" s="33">
        <v>1</v>
      </c>
      <c r="AX1226" s="33">
        <v>1</v>
      </c>
      <c r="BA1226" s="39">
        <v>1</v>
      </c>
    </row>
    <row r="1227" spans="1:60" ht="15" customHeight="1" x14ac:dyDescent="0.35">
      <c r="A1227" s="9">
        <v>1226</v>
      </c>
      <c r="B1227" s="3" t="s">
        <v>350</v>
      </c>
      <c r="C1227" s="3">
        <v>1080</v>
      </c>
      <c r="D1227" s="3">
        <v>1080</v>
      </c>
      <c r="F1227" s="3" t="s">
        <v>2021</v>
      </c>
      <c r="G1227" s="3" t="s">
        <v>2021</v>
      </c>
      <c r="H1227" s="3" t="s">
        <v>923</v>
      </c>
      <c r="I1227" s="3" t="s">
        <v>909</v>
      </c>
      <c r="J1227" s="3" t="s">
        <v>1922</v>
      </c>
      <c r="K1227" s="3" t="s">
        <v>985</v>
      </c>
      <c r="L1227" s="3" t="s">
        <v>1916</v>
      </c>
      <c r="M1227" s="33" t="s">
        <v>878</v>
      </c>
      <c r="N1227" s="27"/>
      <c r="O1227" s="27"/>
      <c r="P1227" s="27">
        <v>2.62</v>
      </c>
      <c r="Q1227" s="32" t="s">
        <v>2968</v>
      </c>
      <c r="R1227" s="9" t="s">
        <v>3098</v>
      </c>
      <c r="S1227" s="6" t="s">
        <v>3114</v>
      </c>
      <c r="T1227" s="6" t="s">
        <v>3115</v>
      </c>
      <c r="U1227" s="6" t="s">
        <v>3120</v>
      </c>
      <c r="V1227" s="6" t="s">
        <v>3125</v>
      </c>
      <c r="W1227" s="6" t="s">
        <v>3137</v>
      </c>
      <c r="X1227" s="38">
        <v>1</v>
      </c>
      <c r="AI1227" s="38">
        <v>1</v>
      </c>
      <c r="AO1227" s="38">
        <v>1</v>
      </c>
      <c r="AV1227" s="38">
        <v>1</v>
      </c>
      <c r="AW1227" s="33">
        <v>1</v>
      </c>
      <c r="AX1227" s="33">
        <v>1</v>
      </c>
      <c r="AZ1227" s="38">
        <v>1</v>
      </c>
      <c r="BC1227" s="33">
        <v>1</v>
      </c>
    </row>
    <row r="1228" spans="1:60" ht="15" customHeight="1" x14ac:dyDescent="0.35">
      <c r="A1228" s="9">
        <v>1227</v>
      </c>
      <c r="B1228" s="3" t="s">
        <v>351</v>
      </c>
      <c r="C1228" s="3">
        <v>1081</v>
      </c>
      <c r="D1228" s="3">
        <v>1081</v>
      </c>
      <c r="F1228" s="3" t="s">
        <v>864</v>
      </c>
      <c r="G1228" s="3" t="s">
        <v>4646</v>
      </c>
      <c r="H1228" s="3" t="s">
        <v>277</v>
      </c>
      <c r="I1228" s="3" t="s">
        <v>883</v>
      </c>
      <c r="J1228" s="3" t="s">
        <v>1921</v>
      </c>
      <c r="K1228" s="3" t="s">
        <v>932</v>
      </c>
      <c r="L1228" s="3" t="s">
        <v>1918</v>
      </c>
      <c r="M1228" s="33" t="s">
        <v>882</v>
      </c>
      <c r="N1228" s="27">
        <v>17.5</v>
      </c>
      <c r="O1228" s="27">
        <v>12.5</v>
      </c>
      <c r="P1228" s="27">
        <v>15</v>
      </c>
      <c r="Q1228" s="32" t="s">
        <v>2969</v>
      </c>
      <c r="R1228" s="9" t="s">
        <v>3107</v>
      </c>
      <c r="S1228" s="6" t="s">
        <v>3122</v>
      </c>
      <c r="T1228" s="6" t="s">
        <v>3123</v>
      </c>
      <c r="U1228" s="6" t="s">
        <v>3124</v>
      </c>
      <c r="V1228" s="6" t="s">
        <v>3128</v>
      </c>
      <c r="W1228" s="6" t="s">
        <v>3147</v>
      </c>
      <c r="Y1228" s="33">
        <v>1</v>
      </c>
      <c r="AM1228" s="33">
        <v>1</v>
      </c>
      <c r="AQ1228" s="33">
        <v>1</v>
      </c>
      <c r="AW1228" s="33">
        <v>1</v>
      </c>
      <c r="BC1228" s="33">
        <v>1</v>
      </c>
    </row>
    <row r="1229" spans="1:60" ht="15" customHeight="1" x14ac:dyDescent="0.35">
      <c r="A1229" s="9">
        <v>1228</v>
      </c>
      <c r="B1229" s="3" t="s">
        <v>352</v>
      </c>
      <c r="C1229" s="3">
        <v>1082</v>
      </c>
      <c r="D1229" s="3">
        <v>1082</v>
      </c>
      <c r="F1229" s="3" t="s">
        <v>358</v>
      </c>
      <c r="G1229" s="3" t="s">
        <v>4647</v>
      </c>
      <c r="H1229" s="3" t="s">
        <v>457</v>
      </c>
      <c r="I1229" s="3" t="s">
        <v>883</v>
      </c>
      <c r="J1229" s="3" t="s">
        <v>1921</v>
      </c>
      <c r="K1229" s="3" t="s">
        <v>932</v>
      </c>
      <c r="L1229" s="3" t="s">
        <v>1918</v>
      </c>
      <c r="M1229" s="33" t="s">
        <v>882</v>
      </c>
      <c r="N1229" s="27">
        <v>6.5</v>
      </c>
      <c r="O1229" s="27">
        <v>6.5</v>
      </c>
      <c r="P1229" s="27">
        <v>6.5</v>
      </c>
      <c r="Q1229" s="32" t="s">
        <v>2970</v>
      </c>
      <c r="R1229" s="9" t="s">
        <v>3107</v>
      </c>
      <c r="S1229" s="6" t="s">
        <v>3122</v>
      </c>
      <c r="T1229" s="6" t="s">
        <v>3123</v>
      </c>
      <c r="U1229" s="6" t="s">
        <v>3124</v>
      </c>
      <c r="V1229" s="6" t="s">
        <v>3125</v>
      </c>
      <c r="W1229" s="6" t="s">
        <v>3131</v>
      </c>
      <c r="Y1229" s="33">
        <v>1</v>
      </c>
      <c r="AM1229" s="33">
        <v>1</v>
      </c>
      <c r="AQ1229" s="33">
        <v>1</v>
      </c>
      <c r="AV1229" s="38">
        <v>1</v>
      </c>
      <c r="AW1229" s="33">
        <v>1</v>
      </c>
      <c r="AX1229" s="33">
        <v>1</v>
      </c>
      <c r="BB1229" s="39">
        <v>1</v>
      </c>
      <c r="BC1229" s="33">
        <v>1</v>
      </c>
    </row>
    <row r="1230" spans="1:60" ht="15" customHeight="1" x14ac:dyDescent="0.35">
      <c r="A1230" s="9">
        <v>1229</v>
      </c>
      <c r="B1230" s="3" t="s">
        <v>353</v>
      </c>
      <c r="C1230" s="3">
        <v>1083</v>
      </c>
      <c r="D1230" s="3">
        <v>1083</v>
      </c>
      <c r="F1230" s="3" t="s">
        <v>1563</v>
      </c>
      <c r="G1230" s="3" t="s">
        <v>1563</v>
      </c>
      <c r="H1230" s="3" t="s">
        <v>894</v>
      </c>
      <c r="I1230" s="3" t="s">
        <v>702</v>
      </c>
      <c r="J1230" s="3" t="s">
        <v>1922</v>
      </c>
      <c r="K1230" s="3" t="s">
        <v>932</v>
      </c>
      <c r="L1230" s="3" t="s">
        <v>1918</v>
      </c>
      <c r="M1230" s="33" t="s">
        <v>878</v>
      </c>
      <c r="P1230" s="27">
        <v>4.1500000000000004</v>
      </c>
      <c r="Q1230" s="32" t="s">
        <v>2971</v>
      </c>
      <c r="R1230" s="9" t="s">
        <v>3097</v>
      </c>
      <c r="S1230" s="6" t="s">
        <v>3114</v>
      </c>
      <c r="T1230" s="6" t="s">
        <v>3115</v>
      </c>
      <c r="U1230" s="6" t="s">
        <v>3133</v>
      </c>
      <c r="V1230" s="6" t="s">
        <v>3121</v>
      </c>
      <c r="W1230" s="6" t="s">
        <v>3118</v>
      </c>
      <c r="X1230" s="38">
        <v>1</v>
      </c>
      <c r="AI1230" s="38">
        <v>1</v>
      </c>
      <c r="AP1230" s="33">
        <v>1</v>
      </c>
      <c r="AV1230" s="38">
        <v>1</v>
      </c>
      <c r="AZ1230" s="38">
        <v>1</v>
      </c>
    </row>
    <row r="1231" spans="1:60" ht="15" customHeight="1" x14ac:dyDescent="0.35">
      <c r="A1231" s="9">
        <v>1230</v>
      </c>
      <c r="B1231" s="3" t="s">
        <v>354</v>
      </c>
      <c r="C1231" s="3">
        <v>1084</v>
      </c>
      <c r="D1231" s="3">
        <v>1084</v>
      </c>
      <c r="F1231" s="3" t="s">
        <v>361</v>
      </c>
      <c r="G1231" s="78" t="s">
        <v>4648</v>
      </c>
      <c r="H1231" s="3" t="s">
        <v>362</v>
      </c>
      <c r="I1231" s="3" t="s">
        <v>363</v>
      </c>
      <c r="J1231" s="3" t="s">
        <v>1922</v>
      </c>
      <c r="K1231" s="3" t="s">
        <v>918</v>
      </c>
      <c r="L1231" s="3" t="s">
        <v>1916</v>
      </c>
      <c r="M1231" s="33" t="s">
        <v>882</v>
      </c>
      <c r="P1231" s="33">
        <v>40</v>
      </c>
      <c r="Q1231" s="32" t="s">
        <v>2972</v>
      </c>
      <c r="R1231" s="9" t="s">
        <v>3097</v>
      </c>
      <c r="S1231" s="6" t="s">
        <v>3122</v>
      </c>
      <c r="T1231" s="6" t="s">
        <v>3115</v>
      </c>
      <c r="U1231" s="6" t="s">
        <v>3120</v>
      </c>
      <c r="V1231" s="6" t="s">
        <v>3121</v>
      </c>
      <c r="W1231" s="6" t="s">
        <v>3184</v>
      </c>
      <c r="Y1231" s="33">
        <v>1</v>
      </c>
      <c r="AI1231" s="38">
        <v>1</v>
      </c>
      <c r="AO1231" s="38">
        <v>1</v>
      </c>
      <c r="AV1231" s="38">
        <v>1</v>
      </c>
      <c r="AZ1231" s="38">
        <v>1</v>
      </c>
      <c r="BH1231" s="33">
        <v>1</v>
      </c>
    </row>
    <row r="1232" spans="1:60" ht="15" customHeight="1" x14ac:dyDescent="0.35">
      <c r="A1232" s="9">
        <v>1231</v>
      </c>
      <c r="B1232" s="3" t="s">
        <v>355</v>
      </c>
      <c r="C1232" s="3">
        <v>1085</v>
      </c>
      <c r="D1232" s="3">
        <v>1085</v>
      </c>
      <c r="F1232" s="3" t="s">
        <v>3332</v>
      </c>
      <c r="G1232" s="6" t="s">
        <v>4649</v>
      </c>
      <c r="H1232" s="3" t="s">
        <v>923</v>
      </c>
      <c r="I1232" s="3" t="s">
        <v>909</v>
      </c>
      <c r="J1232" s="3" t="s">
        <v>1922</v>
      </c>
      <c r="K1232" s="3" t="s">
        <v>985</v>
      </c>
      <c r="L1232" s="3" t="s">
        <v>1916</v>
      </c>
      <c r="M1232" s="33" t="s">
        <v>878</v>
      </c>
      <c r="P1232" s="27" t="s">
        <v>3371</v>
      </c>
      <c r="Q1232" s="32" t="s">
        <v>2973</v>
      </c>
      <c r="R1232" s="9" t="s">
        <v>3098</v>
      </c>
      <c r="S1232" s="6" t="s">
        <v>3114</v>
      </c>
      <c r="T1232" s="6" t="s">
        <v>3115</v>
      </c>
      <c r="U1232" s="6" t="s">
        <v>3120</v>
      </c>
      <c r="V1232" s="6" t="s">
        <v>3128</v>
      </c>
      <c r="W1232" s="6" t="s">
        <v>3137</v>
      </c>
      <c r="X1232" s="38">
        <v>1</v>
      </c>
      <c r="AI1232" s="38">
        <v>1</v>
      </c>
      <c r="AO1232" s="38">
        <v>1</v>
      </c>
      <c r="AW1232" s="33">
        <v>1</v>
      </c>
      <c r="AZ1232" s="38">
        <v>1</v>
      </c>
      <c r="BC1232" s="33">
        <v>1</v>
      </c>
    </row>
    <row r="1233" spans="1:59" ht="15" customHeight="1" x14ac:dyDescent="0.35">
      <c r="A1233" s="9">
        <v>1232</v>
      </c>
      <c r="B1233" s="3" t="s">
        <v>401</v>
      </c>
      <c r="C1233" s="3">
        <v>1086</v>
      </c>
      <c r="D1233" s="3">
        <v>1086</v>
      </c>
      <c r="F1233" s="3" t="s">
        <v>400</v>
      </c>
      <c r="G1233" s="6" t="s">
        <v>4650</v>
      </c>
      <c r="H1233" s="3" t="s">
        <v>923</v>
      </c>
      <c r="I1233" s="3" t="s">
        <v>909</v>
      </c>
      <c r="J1233" s="3" t="s">
        <v>1922</v>
      </c>
      <c r="K1233" s="3" t="s">
        <v>918</v>
      </c>
      <c r="L1233" s="3" t="s">
        <v>1916</v>
      </c>
      <c r="M1233" s="33" t="s">
        <v>878</v>
      </c>
      <c r="P1233" s="27">
        <f>1.93+0.68+0.19</f>
        <v>2.8</v>
      </c>
      <c r="Q1233" s="32" t="s">
        <v>2804</v>
      </c>
      <c r="R1233" s="9" t="s">
        <v>3097</v>
      </c>
      <c r="S1233" s="6" t="s">
        <v>3114</v>
      </c>
      <c r="T1233" s="6" t="s">
        <v>3115</v>
      </c>
      <c r="U1233" s="6" t="s">
        <v>3120</v>
      </c>
      <c r="V1233" s="6" t="s">
        <v>3121</v>
      </c>
      <c r="W1233" s="6" t="s">
        <v>3179</v>
      </c>
      <c r="X1233" s="38">
        <v>1</v>
      </c>
      <c r="AI1233" s="38">
        <v>1</v>
      </c>
      <c r="AO1233" s="38">
        <v>1</v>
      </c>
      <c r="AV1233" s="38">
        <v>1</v>
      </c>
      <c r="BB1233" s="39">
        <v>1</v>
      </c>
    </row>
    <row r="1234" spans="1:59" ht="15" customHeight="1" x14ac:dyDescent="0.35">
      <c r="A1234" s="9">
        <v>1233</v>
      </c>
      <c r="B1234" s="3" t="s">
        <v>3598</v>
      </c>
      <c r="C1234" s="3">
        <v>914</v>
      </c>
      <c r="D1234" s="3">
        <v>914</v>
      </c>
      <c r="F1234" s="43" t="s">
        <v>3534</v>
      </c>
      <c r="G1234" s="6" t="s">
        <v>4595</v>
      </c>
      <c r="H1234" s="3" t="s">
        <v>913</v>
      </c>
      <c r="I1234" s="3" t="s">
        <v>909</v>
      </c>
      <c r="J1234" s="3" t="s">
        <v>1922</v>
      </c>
      <c r="K1234" s="3" t="s">
        <v>932</v>
      </c>
      <c r="L1234" s="3" t="s">
        <v>1918</v>
      </c>
      <c r="M1234" s="33" t="s">
        <v>882</v>
      </c>
      <c r="P1234" s="27">
        <v>2.92</v>
      </c>
      <c r="Q1234" s="32" t="s">
        <v>2974</v>
      </c>
      <c r="R1234" s="9" t="s">
        <v>3100</v>
      </c>
      <c r="S1234" s="6" t="s">
        <v>3122</v>
      </c>
      <c r="T1234" s="6" t="s">
        <v>3115</v>
      </c>
      <c r="U1234" s="6" t="s">
        <v>3120</v>
      </c>
      <c r="V1234" s="6" t="s">
        <v>3128</v>
      </c>
      <c r="W1234" s="6" t="s">
        <v>3139</v>
      </c>
      <c r="Y1234" s="33">
        <v>1</v>
      </c>
      <c r="AI1234" s="38">
        <v>1</v>
      </c>
      <c r="AO1234" s="38">
        <v>1</v>
      </c>
      <c r="AW1234" s="33">
        <v>1</v>
      </c>
      <c r="BD1234" s="33">
        <v>1</v>
      </c>
    </row>
    <row r="1235" spans="1:59" ht="15" customHeight="1" x14ac:dyDescent="0.35">
      <c r="A1235" s="9">
        <v>1234</v>
      </c>
      <c r="B1235" s="3" t="s">
        <v>1615</v>
      </c>
      <c r="C1235" s="3">
        <v>1088</v>
      </c>
      <c r="D1235" s="3">
        <v>1088</v>
      </c>
      <c r="F1235" s="2" t="s">
        <v>1913</v>
      </c>
      <c r="G1235" s="6" t="s">
        <v>4651</v>
      </c>
      <c r="H1235" s="3" t="s">
        <v>923</v>
      </c>
      <c r="I1235" s="3" t="s">
        <v>909</v>
      </c>
      <c r="J1235" s="3" t="s">
        <v>1922</v>
      </c>
      <c r="K1235" s="3" t="s">
        <v>985</v>
      </c>
      <c r="L1235" s="3" t="s">
        <v>1916</v>
      </c>
      <c r="M1235" s="33" t="s">
        <v>878</v>
      </c>
      <c r="P1235" s="27">
        <v>8.1999999999999993</v>
      </c>
      <c r="Q1235" s="32" t="s">
        <v>2091</v>
      </c>
      <c r="R1235" s="9" t="s">
        <v>3098</v>
      </c>
      <c r="S1235" s="6" t="s">
        <v>3114</v>
      </c>
      <c r="T1235" s="6" t="s">
        <v>3115</v>
      </c>
      <c r="U1235" s="6" t="s">
        <v>3120</v>
      </c>
      <c r="V1235" s="6" t="s">
        <v>3128</v>
      </c>
      <c r="W1235" s="6" t="s">
        <v>3137</v>
      </c>
      <c r="X1235" s="38">
        <v>1</v>
      </c>
      <c r="AI1235" s="38">
        <v>1</v>
      </c>
      <c r="AO1235" s="38">
        <v>1</v>
      </c>
      <c r="AP1235" s="39"/>
      <c r="AW1235" s="33">
        <v>1</v>
      </c>
      <c r="AZ1235" s="38">
        <v>1</v>
      </c>
      <c r="BC1235" s="33">
        <v>1</v>
      </c>
    </row>
    <row r="1236" spans="1:59" ht="15" customHeight="1" x14ac:dyDescent="0.35">
      <c r="A1236" s="9">
        <v>1235</v>
      </c>
      <c r="B1236" s="3" t="s">
        <v>1616</v>
      </c>
      <c r="C1236" s="3">
        <v>1089</v>
      </c>
      <c r="D1236" s="3">
        <v>1089</v>
      </c>
      <c r="F1236" s="2" t="s">
        <v>1914</v>
      </c>
      <c r="G1236" s="6" t="s">
        <v>4652</v>
      </c>
      <c r="H1236" s="3" t="s">
        <v>923</v>
      </c>
      <c r="I1236" s="3" t="s">
        <v>909</v>
      </c>
      <c r="J1236" s="3" t="s">
        <v>1922</v>
      </c>
      <c r="K1236" s="3" t="s">
        <v>985</v>
      </c>
      <c r="L1236" s="3" t="s">
        <v>1916</v>
      </c>
      <c r="M1236" s="33" t="s">
        <v>878</v>
      </c>
      <c r="P1236" s="27">
        <v>8.31</v>
      </c>
      <c r="Q1236" s="32" t="s">
        <v>2092</v>
      </c>
      <c r="R1236" s="9" t="s">
        <v>3098</v>
      </c>
      <c r="S1236" s="6" t="s">
        <v>3114</v>
      </c>
      <c r="T1236" s="6" t="s">
        <v>3115</v>
      </c>
      <c r="U1236" s="6" t="s">
        <v>3120</v>
      </c>
      <c r="V1236" s="6" t="s">
        <v>3128</v>
      </c>
      <c r="W1236" s="6" t="s">
        <v>3137</v>
      </c>
      <c r="X1236" s="38">
        <v>1</v>
      </c>
      <c r="AI1236" s="38">
        <v>1</v>
      </c>
      <c r="AO1236" s="38">
        <v>1</v>
      </c>
      <c r="AW1236" s="33">
        <v>1</v>
      </c>
      <c r="AZ1236" s="38">
        <v>1</v>
      </c>
      <c r="BC1236" s="33">
        <v>1</v>
      </c>
    </row>
    <row r="1237" spans="1:59" ht="15" customHeight="1" x14ac:dyDescent="0.35">
      <c r="A1237" s="9">
        <v>1236</v>
      </c>
      <c r="B1237" s="3" t="s">
        <v>17</v>
      </c>
      <c r="C1237" s="3">
        <v>1090</v>
      </c>
      <c r="D1237" s="3">
        <v>1090</v>
      </c>
      <c r="F1237" s="3" t="s">
        <v>2022</v>
      </c>
      <c r="G1237" s="3" t="s">
        <v>2022</v>
      </c>
      <c r="H1237" s="3" t="s">
        <v>884</v>
      </c>
      <c r="I1237" s="3" t="s">
        <v>883</v>
      </c>
      <c r="J1237" s="3" t="s">
        <v>1921</v>
      </c>
      <c r="K1237" s="3" t="s">
        <v>932</v>
      </c>
      <c r="L1237" s="3" t="s">
        <v>1918</v>
      </c>
      <c r="M1237" s="33" t="s">
        <v>882</v>
      </c>
      <c r="P1237" s="27">
        <v>1.78</v>
      </c>
      <c r="Q1237" s="32" t="s">
        <v>2975</v>
      </c>
      <c r="R1237" s="9" t="s">
        <v>3107</v>
      </c>
      <c r="S1237" s="6" t="s">
        <v>3122</v>
      </c>
      <c r="T1237" s="6" t="s">
        <v>3123</v>
      </c>
      <c r="U1237" s="6" t="s">
        <v>3124</v>
      </c>
      <c r="V1237" s="6" t="s">
        <v>3125</v>
      </c>
      <c r="W1237" s="6" t="s">
        <v>3126</v>
      </c>
      <c r="Y1237" s="33">
        <v>1</v>
      </c>
      <c r="AM1237" s="33">
        <v>1</v>
      </c>
      <c r="AQ1237" s="33">
        <v>1</v>
      </c>
      <c r="AV1237" s="38">
        <v>1</v>
      </c>
      <c r="AW1237" s="33">
        <v>1</v>
      </c>
      <c r="AX1237" s="33">
        <v>1</v>
      </c>
      <c r="AZ1237" s="38">
        <v>1</v>
      </c>
      <c r="BD1237" s="33">
        <v>1</v>
      </c>
    </row>
    <row r="1238" spans="1:59" ht="15" customHeight="1" x14ac:dyDescent="0.35">
      <c r="A1238" s="9">
        <v>1237</v>
      </c>
      <c r="B1238" s="3" t="s">
        <v>1493</v>
      </c>
      <c r="C1238" s="3">
        <v>1091</v>
      </c>
      <c r="D1238" s="3">
        <v>1091</v>
      </c>
      <c r="F1238" s="3" t="s">
        <v>1498</v>
      </c>
      <c r="G1238" s="6" t="s">
        <v>4653</v>
      </c>
      <c r="H1238" s="3" t="s">
        <v>910</v>
      </c>
      <c r="I1238" s="3" t="s">
        <v>909</v>
      </c>
      <c r="J1238" s="3" t="s">
        <v>1922</v>
      </c>
      <c r="K1238" s="3" t="s">
        <v>985</v>
      </c>
      <c r="L1238" s="3" t="s">
        <v>1916</v>
      </c>
      <c r="M1238" s="33" t="s">
        <v>882</v>
      </c>
      <c r="P1238" s="27" t="s">
        <v>3372</v>
      </c>
      <c r="Q1238" s="32" t="s">
        <v>2976</v>
      </c>
      <c r="R1238" s="9" t="s">
        <v>3102</v>
      </c>
      <c r="S1238" s="6" t="s">
        <v>3122</v>
      </c>
      <c r="T1238" s="6" t="s">
        <v>3115</v>
      </c>
      <c r="U1238" s="6" t="s">
        <v>3120</v>
      </c>
      <c r="V1238" s="6" t="s">
        <v>3125</v>
      </c>
      <c r="W1238" s="6" t="s">
        <v>3127</v>
      </c>
      <c r="Y1238" s="33">
        <v>1</v>
      </c>
      <c r="AI1238" s="38">
        <v>1</v>
      </c>
      <c r="AO1238" s="38">
        <v>1</v>
      </c>
      <c r="AV1238" s="38">
        <v>1</v>
      </c>
      <c r="AW1238" s="33">
        <v>1</v>
      </c>
      <c r="AX1238" s="33">
        <v>1</v>
      </c>
      <c r="BG1238" s="33">
        <v>1</v>
      </c>
    </row>
    <row r="1239" spans="1:59" ht="15" customHeight="1" x14ac:dyDescent="0.35">
      <c r="A1239" s="9">
        <v>1238</v>
      </c>
      <c r="B1239" s="3" t="s">
        <v>1494</v>
      </c>
      <c r="C1239" s="3">
        <v>1092</v>
      </c>
      <c r="D1239" s="3">
        <v>1092</v>
      </c>
      <c r="F1239" s="3" t="s">
        <v>1499</v>
      </c>
      <c r="G1239" s="75" t="s">
        <v>4654</v>
      </c>
      <c r="H1239" s="3" t="s">
        <v>1500</v>
      </c>
      <c r="I1239" s="3" t="s">
        <v>946</v>
      </c>
      <c r="J1239" s="3" t="s">
        <v>1921</v>
      </c>
      <c r="K1239" s="3" t="s">
        <v>985</v>
      </c>
      <c r="L1239" s="3" t="s">
        <v>1916</v>
      </c>
      <c r="M1239" s="33" t="s">
        <v>882</v>
      </c>
      <c r="N1239" s="6">
        <v>2.67</v>
      </c>
      <c r="P1239" s="6">
        <v>2.67</v>
      </c>
      <c r="Q1239" s="32" t="s">
        <v>2977</v>
      </c>
      <c r="R1239" s="9" t="s">
        <v>3102</v>
      </c>
      <c r="S1239" s="6" t="s">
        <v>3122</v>
      </c>
      <c r="T1239" s="6" t="s">
        <v>3115</v>
      </c>
      <c r="U1239" s="6" t="s">
        <v>3120</v>
      </c>
      <c r="V1239" s="6" t="s">
        <v>3125</v>
      </c>
      <c r="W1239" s="6" t="s">
        <v>3127</v>
      </c>
      <c r="Y1239" s="33">
        <v>1</v>
      </c>
      <c r="AI1239" s="38">
        <v>1</v>
      </c>
      <c r="AO1239" s="38">
        <v>1</v>
      </c>
      <c r="AV1239" s="38">
        <v>1</v>
      </c>
      <c r="AW1239" s="33">
        <v>1</v>
      </c>
      <c r="AX1239" s="33">
        <v>1</v>
      </c>
      <c r="BG1239" s="33">
        <v>1</v>
      </c>
    </row>
    <row r="1240" spans="1:59" ht="15" customHeight="1" x14ac:dyDescent="0.35">
      <c r="A1240" s="9">
        <v>1239</v>
      </c>
      <c r="B1240" s="3" t="s">
        <v>1495</v>
      </c>
      <c r="C1240" s="3">
        <v>1093</v>
      </c>
      <c r="D1240" s="3">
        <v>1093</v>
      </c>
      <c r="F1240" s="3" t="s">
        <v>1501</v>
      </c>
      <c r="G1240" s="6" t="s">
        <v>4655</v>
      </c>
      <c r="H1240" s="3" t="s">
        <v>910</v>
      </c>
      <c r="I1240" s="3" t="s">
        <v>909</v>
      </c>
      <c r="J1240" s="3" t="s">
        <v>1922</v>
      </c>
      <c r="K1240" s="3" t="s">
        <v>985</v>
      </c>
      <c r="L1240" s="3" t="s">
        <v>1916</v>
      </c>
      <c r="M1240" s="33" t="s">
        <v>882</v>
      </c>
      <c r="P1240" s="27">
        <v>4.78</v>
      </c>
      <c r="Q1240" s="32" t="s">
        <v>2978</v>
      </c>
      <c r="R1240" s="9" t="s">
        <v>3102</v>
      </c>
      <c r="S1240" s="6" t="s">
        <v>3122</v>
      </c>
      <c r="T1240" s="6" t="s">
        <v>3115</v>
      </c>
      <c r="U1240" s="6" t="s">
        <v>3120</v>
      </c>
      <c r="V1240" s="6" t="s">
        <v>3125</v>
      </c>
      <c r="W1240" s="6" t="s">
        <v>3127</v>
      </c>
      <c r="Y1240" s="33">
        <v>1</v>
      </c>
      <c r="AI1240" s="38">
        <v>1</v>
      </c>
      <c r="AO1240" s="38">
        <v>1</v>
      </c>
      <c r="AV1240" s="38">
        <v>1</v>
      </c>
      <c r="AW1240" s="33">
        <v>1</v>
      </c>
      <c r="AX1240" s="33">
        <v>1</v>
      </c>
      <c r="BG1240" s="33">
        <v>1</v>
      </c>
    </row>
    <row r="1241" spans="1:59" ht="15" customHeight="1" x14ac:dyDescent="0.35">
      <c r="A1241" s="9">
        <v>1240</v>
      </c>
      <c r="B1241" s="3" t="s">
        <v>1496</v>
      </c>
      <c r="C1241" s="3">
        <v>1094</v>
      </c>
      <c r="D1241" s="3">
        <v>1094</v>
      </c>
      <c r="F1241" s="3" t="s">
        <v>1557</v>
      </c>
      <c r="G1241" s="3" t="s">
        <v>1557</v>
      </c>
      <c r="H1241" s="3" t="s">
        <v>884</v>
      </c>
      <c r="I1241" s="3" t="s">
        <v>883</v>
      </c>
      <c r="J1241" s="3" t="s">
        <v>1921</v>
      </c>
      <c r="K1241" s="3" t="s">
        <v>985</v>
      </c>
      <c r="L1241" s="3" t="s">
        <v>1916</v>
      </c>
      <c r="M1241" s="33" t="s">
        <v>882</v>
      </c>
      <c r="P1241" s="83">
        <v>1.49</v>
      </c>
      <c r="Q1241" s="32" t="s">
        <v>2979</v>
      </c>
      <c r="R1241" s="9" t="s">
        <v>3107</v>
      </c>
      <c r="S1241" s="6" t="s">
        <v>3122</v>
      </c>
      <c r="T1241" s="6" t="s">
        <v>3123</v>
      </c>
      <c r="U1241" s="6" t="s">
        <v>3124</v>
      </c>
      <c r="V1241" s="6" t="s">
        <v>3125</v>
      </c>
      <c r="W1241" s="6" t="s">
        <v>3126</v>
      </c>
      <c r="Y1241" s="33">
        <v>1</v>
      </c>
      <c r="AM1241" s="33">
        <v>1</v>
      </c>
      <c r="AQ1241" s="33">
        <v>1</v>
      </c>
      <c r="AV1241" s="38">
        <v>1</v>
      </c>
      <c r="AW1241" s="33">
        <v>1</v>
      </c>
      <c r="AX1241" s="33">
        <v>1</v>
      </c>
      <c r="AZ1241" s="38">
        <v>1</v>
      </c>
      <c r="BD1241" s="33">
        <v>1</v>
      </c>
    </row>
    <row r="1242" spans="1:59" ht="15" customHeight="1" x14ac:dyDescent="0.35">
      <c r="A1242" s="9">
        <v>1241</v>
      </c>
      <c r="B1242" s="3" t="s">
        <v>1497</v>
      </c>
      <c r="C1242" s="3">
        <v>1095</v>
      </c>
      <c r="D1242" s="3">
        <v>1095</v>
      </c>
      <c r="F1242" s="3" t="s">
        <v>1915</v>
      </c>
      <c r="G1242" s="3" t="s">
        <v>1915</v>
      </c>
      <c r="H1242" s="3" t="s">
        <v>884</v>
      </c>
      <c r="I1242" s="3" t="s">
        <v>883</v>
      </c>
      <c r="J1242" s="3" t="s">
        <v>1921</v>
      </c>
      <c r="K1242" s="3" t="s">
        <v>985</v>
      </c>
      <c r="L1242" s="3" t="s">
        <v>1916</v>
      </c>
      <c r="M1242" s="33" t="s">
        <v>882</v>
      </c>
      <c r="P1242" s="83">
        <v>1.25</v>
      </c>
      <c r="Q1242" s="32" t="s">
        <v>2980</v>
      </c>
      <c r="R1242" s="9" t="s">
        <v>3107</v>
      </c>
      <c r="S1242" s="6" t="s">
        <v>3122</v>
      </c>
      <c r="T1242" s="6" t="s">
        <v>3123</v>
      </c>
      <c r="U1242" s="6" t="s">
        <v>3124</v>
      </c>
      <c r="V1242" s="6" t="s">
        <v>3125</v>
      </c>
      <c r="W1242" s="6" t="s">
        <v>3126</v>
      </c>
      <c r="Y1242" s="33">
        <v>1</v>
      </c>
      <c r="AM1242" s="33">
        <v>1</v>
      </c>
      <c r="AQ1242" s="33">
        <v>1</v>
      </c>
      <c r="AV1242" s="38">
        <v>1</v>
      </c>
      <c r="AW1242" s="33">
        <v>1</v>
      </c>
      <c r="AX1242" s="33">
        <v>1</v>
      </c>
      <c r="AZ1242" s="38">
        <v>1</v>
      </c>
      <c r="BD1242" s="33">
        <v>1</v>
      </c>
    </row>
    <row r="1243" spans="1:59" ht="15" customHeight="1" x14ac:dyDescent="0.35">
      <c r="A1243" s="9">
        <v>1242</v>
      </c>
      <c r="B1243" s="3" t="s">
        <v>831</v>
      </c>
      <c r="C1243" s="3">
        <v>1096</v>
      </c>
      <c r="D1243" s="3">
        <v>1096</v>
      </c>
      <c r="F1243" s="3" t="s">
        <v>150</v>
      </c>
      <c r="G1243" s="75" t="s">
        <v>4656</v>
      </c>
      <c r="H1243" s="3" t="s">
        <v>1034</v>
      </c>
      <c r="I1243" s="3" t="s">
        <v>702</v>
      </c>
      <c r="J1243" s="3" t="s">
        <v>1922</v>
      </c>
      <c r="K1243" s="3" t="s">
        <v>918</v>
      </c>
      <c r="L1243" s="3" t="s">
        <v>1916</v>
      </c>
      <c r="M1243" s="33" t="s">
        <v>878</v>
      </c>
      <c r="P1243" s="27">
        <v>7.38</v>
      </c>
      <c r="Q1243" s="32" t="s">
        <v>2981</v>
      </c>
      <c r="R1243" s="9" t="s">
        <v>3097</v>
      </c>
      <c r="S1243" s="6" t="s">
        <v>3114</v>
      </c>
      <c r="T1243" s="6" t="s">
        <v>3115</v>
      </c>
      <c r="U1243" s="6" t="s">
        <v>3133</v>
      </c>
      <c r="V1243" s="6" t="s">
        <v>3121</v>
      </c>
      <c r="W1243" s="6" t="s">
        <v>3179</v>
      </c>
      <c r="X1243" s="38">
        <v>1</v>
      </c>
      <c r="AI1243" s="38">
        <v>1</v>
      </c>
      <c r="AP1243" s="33">
        <v>1</v>
      </c>
      <c r="AV1243" s="38">
        <v>1</v>
      </c>
      <c r="BB1243" s="39">
        <v>1</v>
      </c>
    </row>
    <row r="1244" spans="1:59" ht="15" customHeight="1" x14ac:dyDescent="0.35">
      <c r="A1244" s="9">
        <v>1243</v>
      </c>
      <c r="B1244" s="3" t="s">
        <v>832</v>
      </c>
      <c r="C1244" s="3">
        <v>1097</v>
      </c>
      <c r="D1244" s="3">
        <v>1097</v>
      </c>
      <c r="F1244" s="3" t="s">
        <v>1554</v>
      </c>
      <c r="G1244" s="3" t="s">
        <v>1554</v>
      </c>
      <c r="H1244" s="3" t="s">
        <v>137</v>
      </c>
      <c r="I1244" s="3" t="s">
        <v>909</v>
      </c>
      <c r="J1244" s="3" t="s">
        <v>1922</v>
      </c>
      <c r="K1244" s="3" t="s">
        <v>932</v>
      </c>
      <c r="L1244" s="3" t="s">
        <v>1918</v>
      </c>
      <c r="M1244" s="33" t="s">
        <v>878</v>
      </c>
      <c r="N1244" s="27"/>
      <c r="O1244" s="27"/>
      <c r="P1244" s="27">
        <v>2.78</v>
      </c>
      <c r="Q1244" s="32" t="s">
        <v>2982</v>
      </c>
      <c r="R1244" s="9" t="s">
        <v>3102</v>
      </c>
      <c r="S1244" s="6" t="s">
        <v>3122</v>
      </c>
      <c r="T1244" s="6" t="s">
        <v>3115</v>
      </c>
      <c r="U1244" s="6" t="s">
        <v>3120</v>
      </c>
      <c r="V1244" s="6" t="s">
        <v>3125</v>
      </c>
      <c r="W1244" s="6" t="s">
        <v>3140</v>
      </c>
      <c r="Y1244" s="33">
        <v>1</v>
      </c>
      <c r="AI1244" s="38">
        <v>1</v>
      </c>
      <c r="AO1244" s="38">
        <v>1</v>
      </c>
      <c r="AV1244" s="38">
        <v>1</v>
      </c>
      <c r="AW1244" s="33">
        <v>1</v>
      </c>
      <c r="AX1244" s="33">
        <v>1</v>
      </c>
      <c r="BC1244" s="33">
        <v>1</v>
      </c>
      <c r="BD1244" s="33">
        <v>1</v>
      </c>
    </row>
    <row r="1245" spans="1:59" ht="15" customHeight="1" x14ac:dyDescent="0.35">
      <c r="A1245" s="9">
        <v>1244</v>
      </c>
      <c r="B1245" s="3" t="s">
        <v>833</v>
      </c>
      <c r="C1245" s="3">
        <v>1098</v>
      </c>
      <c r="D1245" s="3">
        <v>1098</v>
      </c>
      <c r="F1245" s="3" t="s">
        <v>834</v>
      </c>
      <c r="G1245" s="6" t="s">
        <v>4657</v>
      </c>
      <c r="H1245" s="3" t="s">
        <v>910</v>
      </c>
      <c r="I1245" s="3" t="s">
        <v>909</v>
      </c>
      <c r="J1245" s="3" t="s">
        <v>1922</v>
      </c>
      <c r="K1245" s="3" t="s">
        <v>985</v>
      </c>
      <c r="L1245" s="3" t="s">
        <v>1916</v>
      </c>
      <c r="M1245" s="33" t="s">
        <v>882</v>
      </c>
      <c r="N1245" s="27"/>
      <c r="O1245" s="27"/>
      <c r="P1245" s="27">
        <v>5.5</v>
      </c>
      <c r="Q1245" s="32" t="s">
        <v>2983</v>
      </c>
      <c r="R1245" s="9" t="s">
        <v>3100</v>
      </c>
      <c r="S1245" s="6" t="s">
        <v>3122</v>
      </c>
      <c r="T1245" s="6" t="s">
        <v>3115</v>
      </c>
      <c r="U1245" s="6" t="s">
        <v>3120</v>
      </c>
      <c r="V1245" s="6" t="s">
        <v>3128</v>
      </c>
      <c r="W1245" s="6" t="s">
        <v>3179</v>
      </c>
      <c r="Y1245" s="33">
        <v>1</v>
      </c>
      <c r="AI1245" s="38">
        <v>1</v>
      </c>
      <c r="AO1245" s="38">
        <v>1</v>
      </c>
      <c r="AW1245" s="33">
        <v>1</v>
      </c>
      <c r="BB1245" s="39">
        <v>1</v>
      </c>
    </row>
    <row r="1246" spans="1:59" ht="15" customHeight="1" x14ac:dyDescent="0.35">
      <c r="A1246" s="9">
        <v>1245</v>
      </c>
      <c r="B1246" s="3" t="s">
        <v>229</v>
      </c>
      <c r="C1246" s="3">
        <v>1099</v>
      </c>
      <c r="D1246" s="3">
        <v>1099</v>
      </c>
      <c r="F1246" s="3" t="s">
        <v>419</v>
      </c>
      <c r="G1246" s="3" t="s">
        <v>419</v>
      </c>
      <c r="H1246" s="3" t="s">
        <v>1003</v>
      </c>
      <c r="I1246" s="3" t="s">
        <v>909</v>
      </c>
      <c r="J1246" s="3" t="s">
        <v>1922</v>
      </c>
      <c r="K1246" s="3" t="s">
        <v>932</v>
      </c>
      <c r="L1246" s="3" t="s">
        <v>1918</v>
      </c>
      <c r="M1246" s="33" t="s">
        <v>903</v>
      </c>
      <c r="N1246" s="27"/>
      <c r="O1246" s="27"/>
      <c r="P1246" s="27">
        <v>2.31</v>
      </c>
      <c r="Q1246" s="32" t="s">
        <v>2984</v>
      </c>
      <c r="R1246" s="9" t="s">
        <v>3096</v>
      </c>
      <c r="S1246" s="6" t="s">
        <v>3114</v>
      </c>
      <c r="T1246" s="6" t="s">
        <v>3115</v>
      </c>
      <c r="U1246" s="6" t="s">
        <v>3120</v>
      </c>
      <c r="V1246" s="6" t="s">
        <v>3121</v>
      </c>
      <c r="W1246" s="6" t="s">
        <v>3163</v>
      </c>
      <c r="X1246" s="38">
        <v>1</v>
      </c>
      <c r="AI1246" s="38">
        <v>1</v>
      </c>
      <c r="AO1246" s="38">
        <v>1</v>
      </c>
      <c r="AV1246" s="38">
        <v>1</v>
      </c>
      <c r="BA1246" s="39">
        <v>1</v>
      </c>
      <c r="BD1246" s="33">
        <v>1</v>
      </c>
    </row>
    <row r="1247" spans="1:59" ht="15" customHeight="1" x14ac:dyDescent="0.35">
      <c r="A1247" s="9">
        <v>1246</v>
      </c>
      <c r="B1247" s="3" t="s">
        <v>740</v>
      </c>
      <c r="C1247" s="3">
        <v>1100</v>
      </c>
      <c r="D1247" s="3">
        <v>1100</v>
      </c>
      <c r="F1247" s="3" t="s">
        <v>387</v>
      </c>
      <c r="G1247" s="6" t="s">
        <v>4658</v>
      </c>
      <c r="H1247" s="3" t="s">
        <v>1376</v>
      </c>
      <c r="I1247" s="3" t="s">
        <v>883</v>
      </c>
      <c r="J1247" s="3" t="s">
        <v>1921</v>
      </c>
      <c r="K1247" s="3" t="s">
        <v>932</v>
      </c>
      <c r="L1247" s="3" t="s">
        <v>1918</v>
      </c>
      <c r="M1247" s="33" t="s">
        <v>882</v>
      </c>
      <c r="N1247" s="27">
        <v>6</v>
      </c>
      <c r="O1247" s="27">
        <v>6</v>
      </c>
      <c r="P1247" s="27">
        <v>6</v>
      </c>
      <c r="Q1247" s="32" t="s">
        <v>2985</v>
      </c>
      <c r="R1247" s="9" t="s">
        <v>3100</v>
      </c>
      <c r="S1247" s="6" t="s">
        <v>3122</v>
      </c>
      <c r="T1247" s="6" t="s">
        <v>3115</v>
      </c>
      <c r="U1247" s="6" t="s">
        <v>3124</v>
      </c>
      <c r="V1247" s="6" t="s">
        <v>3128</v>
      </c>
      <c r="W1247" s="6" t="s">
        <v>3188</v>
      </c>
      <c r="Y1247" s="33">
        <v>1</v>
      </c>
      <c r="AI1247" s="38">
        <v>1</v>
      </c>
      <c r="AQ1247" s="33">
        <v>1</v>
      </c>
      <c r="AW1247" s="33">
        <v>1</v>
      </c>
      <c r="AZ1247" s="38">
        <v>1</v>
      </c>
      <c r="BB1247" s="39">
        <v>1</v>
      </c>
      <c r="BC1247" s="33">
        <v>1</v>
      </c>
      <c r="BD1247" s="33">
        <v>1</v>
      </c>
    </row>
    <row r="1248" spans="1:59" ht="15" customHeight="1" x14ac:dyDescent="0.35">
      <c r="A1248" s="9">
        <v>1247</v>
      </c>
      <c r="B1248" s="3" t="s">
        <v>741</v>
      </c>
      <c r="C1248" s="3">
        <v>1101</v>
      </c>
      <c r="D1248" s="3">
        <v>1101</v>
      </c>
      <c r="F1248" s="3" t="s">
        <v>648</v>
      </c>
      <c r="G1248" s="6" t="s">
        <v>4659</v>
      </c>
      <c r="H1248" s="3" t="s">
        <v>649</v>
      </c>
      <c r="I1248" s="3" t="s">
        <v>909</v>
      </c>
      <c r="J1248" s="3" t="s">
        <v>1922</v>
      </c>
      <c r="K1248" s="3" t="s">
        <v>932</v>
      </c>
      <c r="L1248" s="3" t="s">
        <v>1918</v>
      </c>
      <c r="M1248" s="33" t="s">
        <v>903</v>
      </c>
      <c r="N1248" s="27"/>
      <c r="O1248" s="27"/>
      <c r="P1248" s="27">
        <v>1</v>
      </c>
      <c r="Q1248" s="32" t="s">
        <v>2986</v>
      </c>
      <c r="R1248" s="9" t="s">
        <v>3102</v>
      </c>
      <c r="S1248" s="6" t="s">
        <v>3138</v>
      </c>
      <c r="T1248" s="6" t="s">
        <v>3115</v>
      </c>
      <c r="U1248" s="6" t="s">
        <v>3120</v>
      </c>
      <c r="V1248" s="6" t="s">
        <v>3128</v>
      </c>
      <c r="W1248" s="6" t="s">
        <v>3139</v>
      </c>
      <c r="AA1248" s="33">
        <v>1</v>
      </c>
      <c r="AI1248" s="38">
        <v>1</v>
      </c>
      <c r="AO1248" s="38">
        <v>1</v>
      </c>
      <c r="AW1248" s="33">
        <v>1</v>
      </c>
      <c r="BD1248" s="33">
        <v>1</v>
      </c>
    </row>
    <row r="1249" spans="1:57" ht="15" customHeight="1" x14ac:dyDescent="0.35">
      <c r="A1249" s="9">
        <v>1248</v>
      </c>
      <c r="B1249" s="3" t="s">
        <v>742</v>
      </c>
      <c r="C1249" s="3">
        <v>1102</v>
      </c>
      <c r="D1249" s="3">
        <v>1102</v>
      </c>
      <c r="F1249" s="3" t="s">
        <v>508</v>
      </c>
      <c r="G1249" s="75" t="s">
        <v>4660</v>
      </c>
      <c r="H1249" s="3" t="s">
        <v>748</v>
      </c>
      <c r="I1249" s="2" t="s">
        <v>747</v>
      </c>
      <c r="J1249" s="2" t="s">
        <v>1922</v>
      </c>
      <c r="K1249" s="3" t="s">
        <v>932</v>
      </c>
      <c r="L1249" s="3" t="s">
        <v>1918</v>
      </c>
      <c r="M1249" s="33" t="s">
        <v>878</v>
      </c>
      <c r="P1249" s="27">
        <v>76</v>
      </c>
      <c r="Q1249" s="32" t="s">
        <v>2987</v>
      </c>
      <c r="R1249" s="9" t="s">
        <v>3097</v>
      </c>
      <c r="S1249" s="6" t="s">
        <v>3114</v>
      </c>
      <c r="T1249" s="6" t="s">
        <v>3115</v>
      </c>
      <c r="U1249" s="6" t="s">
        <v>3120</v>
      </c>
      <c r="V1249" s="6" t="s">
        <v>3121</v>
      </c>
      <c r="W1249" s="6" t="s">
        <v>3118</v>
      </c>
      <c r="X1249" s="38">
        <v>1</v>
      </c>
      <c r="AI1249" s="38">
        <v>1</v>
      </c>
      <c r="AO1249" s="38">
        <v>1</v>
      </c>
      <c r="AV1249" s="38">
        <v>1</v>
      </c>
      <c r="AZ1249" s="38">
        <v>1</v>
      </c>
    </row>
    <row r="1250" spans="1:57" ht="15" customHeight="1" x14ac:dyDescent="0.35">
      <c r="A1250" s="9">
        <v>1249</v>
      </c>
      <c r="B1250" s="3" t="s">
        <v>1884</v>
      </c>
      <c r="C1250" s="3">
        <v>127</v>
      </c>
      <c r="D1250" s="3">
        <v>127</v>
      </c>
      <c r="Q1250" s="32"/>
      <c r="R1250" s="9"/>
      <c r="S1250" s="6" t="s">
        <v>3132</v>
      </c>
      <c r="T1250" s="6" t="s">
        <v>3132</v>
      </c>
      <c r="U1250" s="6" t="s">
        <v>3132</v>
      </c>
      <c r="V1250" s="6" t="s">
        <v>3132</v>
      </c>
      <c r="W1250" s="6" t="s">
        <v>3132</v>
      </c>
    </row>
    <row r="1251" spans="1:57" ht="15" customHeight="1" x14ac:dyDescent="0.35">
      <c r="A1251" s="9">
        <v>1250</v>
      </c>
      <c r="B1251" s="3" t="s">
        <v>743</v>
      </c>
      <c r="C1251" s="3">
        <v>1104</v>
      </c>
      <c r="D1251" s="3">
        <v>1104</v>
      </c>
      <c r="F1251" s="3" t="s">
        <v>168</v>
      </c>
      <c r="G1251" s="6" t="s">
        <v>4661</v>
      </c>
      <c r="H1251" s="3" t="s">
        <v>1205</v>
      </c>
      <c r="I1251" s="3" t="s">
        <v>909</v>
      </c>
      <c r="J1251" s="3" t="s">
        <v>1922</v>
      </c>
      <c r="K1251" s="3" t="s">
        <v>918</v>
      </c>
      <c r="L1251" s="3" t="s">
        <v>1916</v>
      </c>
      <c r="M1251" s="33" t="s">
        <v>882</v>
      </c>
      <c r="P1251" s="27">
        <v>2.33</v>
      </c>
      <c r="Q1251" s="32" t="s">
        <v>2988</v>
      </c>
      <c r="R1251" s="9" t="s">
        <v>3097</v>
      </c>
      <c r="S1251" s="6" t="s">
        <v>3122</v>
      </c>
      <c r="T1251" s="6" t="s">
        <v>3115</v>
      </c>
      <c r="U1251" s="6" t="s">
        <v>3120</v>
      </c>
      <c r="V1251" s="6" t="s">
        <v>3121</v>
      </c>
      <c r="W1251" s="6" t="s">
        <v>3118</v>
      </c>
      <c r="Y1251" s="33">
        <v>1</v>
      </c>
      <c r="AI1251" s="38">
        <v>1</v>
      </c>
      <c r="AO1251" s="38">
        <v>1</v>
      </c>
      <c r="AV1251" s="38">
        <v>1</v>
      </c>
      <c r="AZ1251" s="38">
        <v>1</v>
      </c>
    </row>
    <row r="1252" spans="1:57" ht="15" customHeight="1" x14ac:dyDescent="0.35">
      <c r="A1252" s="9">
        <v>1251</v>
      </c>
      <c r="B1252" s="3" t="s">
        <v>744</v>
      </c>
      <c r="C1252" s="3">
        <v>1105</v>
      </c>
      <c r="D1252" s="3">
        <v>1105</v>
      </c>
      <c r="F1252" s="3" t="s">
        <v>145</v>
      </c>
      <c r="G1252" s="3" t="s">
        <v>145</v>
      </c>
      <c r="H1252" s="3" t="s">
        <v>1192</v>
      </c>
      <c r="I1252" s="3" t="s">
        <v>909</v>
      </c>
      <c r="J1252" s="3" t="s">
        <v>1922</v>
      </c>
      <c r="K1252" s="3" t="s">
        <v>932</v>
      </c>
      <c r="L1252" s="3" t="s">
        <v>1918</v>
      </c>
      <c r="M1252" s="33" t="s">
        <v>878</v>
      </c>
      <c r="P1252" s="27">
        <v>2.48</v>
      </c>
      <c r="Q1252" s="32" t="s">
        <v>2989</v>
      </c>
      <c r="R1252" s="9" t="s">
        <v>3097</v>
      </c>
      <c r="S1252" s="6" t="s">
        <v>3114</v>
      </c>
      <c r="T1252" s="6" t="s">
        <v>3115</v>
      </c>
      <c r="U1252" s="6" t="s">
        <v>3120</v>
      </c>
      <c r="V1252" s="6" t="s">
        <v>3121</v>
      </c>
      <c r="W1252" s="6" t="s">
        <v>3118</v>
      </c>
      <c r="X1252" s="38">
        <v>1</v>
      </c>
      <c r="AI1252" s="38">
        <v>1</v>
      </c>
      <c r="AO1252" s="38">
        <v>1</v>
      </c>
      <c r="AV1252" s="38">
        <v>1</v>
      </c>
      <c r="AZ1252" s="38">
        <v>1</v>
      </c>
    </row>
    <row r="1253" spans="1:57" ht="15" customHeight="1" x14ac:dyDescent="0.35">
      <c r="A1253" s="9">
        <v>1252</v>
      </c>
      <c r="B1253" s="3" t="s">
        <v>745</v>
      </c>
      <c r="C1253" s="3">
        <v>1106</v>
      </c>
      <c r="D1253" s="3">
        <v>1106</v>
      </c>
      <c r="F1253" s="3" t="s">
        <v>143</v>
      </c>
      <c r="G1253" s="3" t="s">
        <v>143</v>
      </c>
      <c r="H1253" s="3" t="s">
        <v>923</v>
      </c>
      <c r="I1253" s="3" t="s">
        <v>909</v>
      </c>
      <c r="J1253" s="3" t="s">
        <v>1922</v>
      </c>
      <c r="K1253" s="3" t="s">
        <v>932</v>
      </c>
      <c r="L1253" s="3" t="s">
        <v>1918</v>
      </c>
      <c r="M1253" s="33" t="s">
        <v>878</v>
      </c>
      <c r="P1253" s="27">
        <v>3.49</v>
      </c>
      <c r="Q1253" s="32" t="s">
        <v>2990</v>
      </c>
      <c r="R1253" s="9" t="s">
        <v>3098</v>
      </c>
      <c r="S1253" s="6" t="s">
        <v>3114</v>
      </c>
      <c r="T1253" s="6" t="s">
        <v>3115</v>
      </c>
      <c r="U1253" s="6" t="s">
        <v>3120</v>
      </c>
      <c r="V1253" s="6" t="s">
        <v>3168</v>
      </c>
      <c r="W1253" s="6" t="s">
        <v>3126</v>
      </c>
      <c r="X1253" s="38">
        <v>1</v>
      </c>
      <c r="AI1253" s="38">
        <v>1</v>
      </c>
      <c r="AO1253" s="38">
        <v>1</v>
      </c>
      <c r="AX1253" s="33">
        <v>1</v>
      </c>
      <c r="AZ1253" s="38">
        <v>1</v>
      </c>
      <c r="BD1253" s="33">
        <v>1</v>
      </c>
    </row>
    <row r="1254" spans="1:57" ht="15" customHeight="1" x14ac:dyDescent="0.35">
      <c r="A1254" s="9">
        <v>1253</v>
      </c>
      <c r="B1254" s="3" t="s">
        <v>1885</v>
      </c>
      <c r="C1254" s="3">
        <v>1055</v>
      </c>
      <c r="D1254" s="3">
        <v>1055</v>
      </c>
      <c r="G1254" s="75"/>
      <c r="Q1254" s="32"/>
      <c r="R1254" s="9"/>
      <c r="S1254" s="6" t="s">
        <v>3132</v>
      </c>
      <c r="T1254" s="6" t="s">
        <v>3132</v>
      </c>
      <c r="U1254" s="6" t="s">
        <v>3132</v>
      </c>
      <c r="V1254" s="6" t="s">
        <v>3132</v>
      </c>
      <c r="W1254" s="6" t="s">
        <v>3132</v>
      </c>
    </row>
    <row r="1255" spans="1:57" ht="15" customHeight="1" x14ac:dyDescent="0.35">
      <c r="A1255" s="9">
        <v>1254</v>
      </c>
      <c r="B1255" s="3" t="s">
        <v>1886</v>
      </c>
      <c r="C1255" s="3">
        <v>323</v>
      </c>
      <c r="D1255" s="3">
        <v>323</v>
      </c>
      <c r="Q1255" s="32"/>
      <c r="R1255" s="9"/>
      <c r="S1255" s="6" t="s">
        <v>3132</v>
      </c>
      <c r="T1255" s="6" t="s">
        <v>3132</v>
      </c>
      <c r="U1255" s="6" t="s">
        <v>3132</v>
      </c>
      <c r="V1255" s="6" t="s">
        <v>3132</v>
      </c>
      <c r="W1255" s="6" t="s">
        <v>3132</v>
      </c>
    </row>
    <row r="1256" spans="1:57" ht="15" customHeight="1" x14ac:dyDescent="0.35">
      <c r="A1256" s="9">
        <v>1255</v>
      </c>
      <c r="B1256" s="3" t="s">
        <v>746</v>
      </c>
      <c r="C1256" s="3">
        <v>1109</v>
      </c>
      <c r="D1256" s="3">
        <v>1109</v>
      </c>
      <c r="F1256" s="3" t="s">
        <v>423</v>
      </c>
      <c r="G1256" s="3" t="s">
        <v>423</v>
      </c>
      <c r="H1256" s="3" t="s">
        <v>1003</v>
      </c>
      <c r="I1256" s="3" t="s">
        <v>909</v>
      </c>
      <c r="J1256" s="3" t="s">
        <v>1922</v>
      </c>
      <c r="K1256" s="3" t="s">
        <v>932</v>
      </c>
      <c r="L1256" s="3" t="s">
        <v>1918</v>
      </c>
      <c r="M1256" s="33" t="s">
        <v>903</v>
      </c>
      <c r="P1256" s="27">
        <v>2.99</v>
      </c>
      <c r="Q1256" s="32" t="s">
        <v>2991</v>
      </c>
      <c r="R1256" s="9" t="s">
        <v>3097</v>
      </c>
      <c r="S1256" s="6" t="s">
        <v>3155</v>
      </c>
      <c r="T1256" s="6" t="s">
        <v>3156</v>
      </c>
      <c r="U1256" s="6" t="s">
        <v>3120</v>
      </c>
      <c r="V1256" s="6" t="s">
        <v>3121</v>
      </c>
      <c r="W1256" s="6" t="s">
        <v>3142</v>
      </c>
      <c r="X1256" s="38">
        <v>1</v>
      </c>
      <c r="AA1256" s="33">
        <v>1</v>
      </c>
      <c r="AI1256" s="38">
        <v>1</v>
      </c>
      <c r="AJ1256" s="33">
        <v>1</v>
      </c>
      <c r="AO1256" s="38">
        <v>1</v>
      </c>
      <c r="AV1256" s="38">
        <v>1</v>
      </c>
      <c r="AZ1256" s="38">
        <v>1</v>
      </c>
      <c r="BA1256" s="39">
        <v>1</v>
      </c>
    </row>
    <row r="1257" spans="1:57" ht="15" customHeight="1" x14ac:dyDescent="0.35">
      <c r="A1257" s="9">
        <v>1256</v>
      </c>
      <c r="B1257" s="3" t="s">
        <v>230</v>
      </c>
      <c r="C1257" s="3">
        <v>1110</v>
      </c>
      <c r="D1257" s="3">
        <v>1110</v>
      </c>
      <c r="F1257" s="3" t="s">
        <v>1563</v>
      </c>
      <c r="G1257" s="3" t="s">
        <v>1563</v>
      </c>
      <c r="H1257" s="3" t="s">
        <v>1008</v>
      </c>
      <c r="I1257" s="3" t="s">
        <v>909</v>
      </c>
      <c r="J1257" s="3" t="s">
        <v>1922</v>
      </c>
      <c r="K1257" s="3" t="s">
        <v>932</v>
      </c>
      <c r="L1257" s="3" t="s">
        <v>1918</v>
      </c>
      <c r="M1257" s="33" t="s">
        <v>882</v>
      </c>
      <c r="P1257" s="27">
        <v>1.07</v>
      </c>
      <c r="Q1257" s="32" t="s">
        <v>2992</v>
      </c>
      <c r="R1257" s="9" t="s">
        <v>3102</v>
      </c>
      <c r="S1257" s="6" t="s">
        <v>3138</v>
      </c>
      <c r="T1257" s="6" t="s">
        <v>3115</v>
      </c>
      <c r="U1257" s="6" t="s">
        <v>3120</v>
      </c>
      <c r="V1257" s="6" t="s">
        <v>3121</v>
      </c>
      <c r="W1257" s="6" t="s">
        <v>3140</v>
      </c>
      <c r="AA1257" s="33">
        <v>1</v>
      </c>
      <c r="AI1257" s="38">
        <v>1</v>
      </c>
      <c r="AO1257" s="38">
        <v>1</v>
      </c>
      <c r="AV1257" s="38">
        <v>1</v>
      </c>
      <c r="BC1257" s="33">
        <v>1</v>
      </c>
      <c r="BD1257" s="33">
        <v>1</v>
      </c>
    </row>
    <row r="1258" spans="1:57" ht="15" customHeight="1" x14ac:dyDescent="0.35">
      <c r="A1258" s="9">
        <v>1257</v>
      </c>
      <c r="B1258" s="3" t="s">
        <v>231</v>
      </c>
      <c r="C1258" s="3">
        <v>1111</v>
      </c>
      <c r="D1258" s="3">
        <v>1111</v>
      </c>
      <c r="F1258" s="6" t="s">
        <v>1543</v>
      </c>
      <c r="G1258" s="6" t="s">
        <v>4662</v>
      </c>
      <c r="H1258" s="3" t="s">
        <v>923</v>
      </c>
      <c r="I1258" s="3" t="s">
        <v>909</v>
      </c>
      <c r="J1258" s="3" t="s">
        <v>1922</v>
      </c>
      <c r="K1258" s="3" t="s">
        <v>985</v>
      </c>
      <c r="L1258" s="3" t="s">
        <v>1916</v>
      </c>
      <c r="M1258" s="33" t="s">
        <v>878</v>
      </c>
      <c r="P1258" s="27" t="s">
        <v>3373</v>
      </c>
      <c r="Q1258" s="32" t="s">
        <v>2993</v>
      </c>
      <c r="R1258" s="9" t="s">
        <v>3097</v>
      </c>
      <c r="S1258" s="6" t="s">
        <v>3114</v>
      </c>
      <c r="T1258" s="6" t="s">
        <v>3115</v>
      </c>
      <c r="U1258" s="6" t="s">
        <v>3120</v>
      </c>
      <c r="V1258" s="6" t="s">
        <v>3121</v>
      </c>
      <c r="W1258" s="6" t="s">
        <v>3118</v>
      </c>
      <c r="X1258" s="38">
        <v>1</v>
      </c>
      <c r="AI1258" s="38">
        <v>1</v>
      </c>
      <c r="AO1258" s="38">
        <v>1</v>
      </c>
      <c r="AV1258" s="38">
        <v>1</v>
      </c>
      <c r="AZ1258" s="38">
        <v>1</v>
      </c>
    </row>
    <row r="1259" spans="1:57" ht="15" customHeight="1" x14ac:dyDescent="0.35">
      <c r="A1259" s="9">
        <v>1258</v>
      </c>
      <c r="B1259" s="3" t="s">
        <v>232</v>
      </c>
      <c r="C1259" s="3">
        <v>1112</v>
      </c>
      <c r="D1259" s="3">
        <v>1112</v>
      </c>
      <c r="F1259" s="3" t="s">
        <v>509</v>
      </c>
      <c r="G1259" s="90" t="s">
        <v>4663</v>
      </c>
      <c r="H1259" s="3" t="s">
        <v>714</v>
      </c>
      <c r="I1259" s="3" t="s">
        <v>909</v>
      </c>
      <c r="J1259" s="3" t="s">
        <v>1922</v>
      </c>
      <c r="K1259" s="3" t="s">
        <v>932</v>
      </c>
      <c r="L1259" s="3" t="s">
        <v>1918</v>
      </c>
      <c r="M1259" s="33" t="s">
        <v>882</v>
      </c>
      <c r="P1259" s="27">
        <v>5.55</v>
      </c>
      <c r="Q1259" s="32" t="s">
        <v>2994</v>
      </c>
      <c r="R1259" s="9" t="s">
        <v>3102</v>
      </c>
      <c r="S1259" s="6" t="s">
        <v>3138</v>
      </c>
      <c r="T1259" s="6" t="s">
        <v>3115</v>
      </c>
      <c r="U1259" s="6" t="s">
        <v>3120</v>
      </c>
      <c r="V1259" s="6" t="s">
        <v>3128</v>
      </c>
      <c r="W1259" s="6" t="s">
        <v>3118</v>
      </c>
      <c r="AA1259" s="33">
        <v>1</v>
      </c>
      <c r="AI1259" s="38">
        <v>1</v>
      </c>
      <c r="AO1259" s="38">
        <v>1</v>
      </c>
      <c r="AW1259" s="33">
        <v>1</v>
      </c>
      <c r="AZ1259" s="38">
        <v>1</v>
      </c>
    </row>
    <row r="1260" spans="1:57" ht="15" customHeight="1" x14ac:dyDescent="0.35">
      <c r="A1260" s="9">
        <v>1259</v>
      </c>
      <c r="B1260" s="3" t="s">
        <v>233</v>
      </c>
      <c r="C1260" s="3">
        <v>1113</v>
      </c>
      <c r="D1260" s="3">
        <v>1113</v>
      </c>
      <c r="F1260" s="3" t="s">
        <v>237</v>
      </c>
      <c r="G1260" s="6" t="s">
        <v>4664</v>
      </c>
      <c r="H1260" s="3" t="s">
        <v>1523</v>
      </c>
      <c r="I1260" s="3" t="s">
        <v>4801</v>
      </c>
      <c r="J1260" s="3" t="s">
        <v>1922</v>
      </c>
      <c r="K1260" s="3" t="s">
        <v>918</v>
      </c>
      <c r="L1260" s="3" t="s">
        <v>1916</v>
      </c>
      <c r="M1260" s="33" t="s">
        <v>903</v>
      </c>
      <c r="P1260" s="33">
        <v>10</v>
      </c>
      <c r="Q1260" s="32" t="s">
        <v>2995</v>
      </c>
      <c r="R1260" s="9" t="s">
        <v>3102</v>
      </c>
      <c r="S1260" s="6" t="s">
        <v>3139</v>
      </c>
      <c r="T1260" s="6" t="s">
        <v>3115</v>
      </c>
      <c r="U1260" s="6" t="s">
        <v>3120</v>
      </c>
      <c r="V1260" s="6" t="s">
        <v>3121</v>
      </c>
      <c r="W1260" s="6" t="s">
        <v>3139</v>
      </c>
      <c r="AD1260" s="33">
        <v>1</v>
      </c>
      <c r="AI1260" s="38">
        <v>1</v>
      </c>
      <c r="AO1260" s="38">
        <v>1</v>
      </c>
      <c r="AV1260" s="38">
        <v>1</v>
      </c>
      <c r="BD1260" s="33">
        <v>1</v>
      </c>
    </row>
    <row r="1261" spans="1:57" ht="15" customHeight="1" x14ac:dyDescent="0.35">
      <c r="A1261" s="9">
        <v>1260</v>
      </c>
      <c r="B1261" s="3" t="s">
        <v>234</v>
      </c>
      <c r="C1261" s="3">
        <v>1114</v>
      </c>
      <c r="D1261" s="3">
        <v>1114</v>
      </c>
      <c r="F1261" s="3" t="s">
        <v>238</v>
      </c>
      <c r="G1261" s="6" t="s">
        <v>4665</v>
      </c>
      <c r="H1261" s="3" t="s">
        <v>196</v>
      </c>
      <c r="I1261" s="3" t="s">
        <v>909</v>
      </c>
      <c r="J1261" s="3" t="s">
        <v>1922</v>
      </c>
      <c r="K1261" s="3" t="s">
        <v>932</v>
      </c>
      <c r="L1261" s="3" t="s">
        <v>1918</v>
      </c>
      <c r="M1261" s="33" t="s">
        <v>903</v>
      </c>
      <c r="P1261" s="27">
        <v>4.7699999999999996</v>
      </c>
      <c r="Q1261" s="32" t="s">
        <v>2996</v>
      </c>
      <c r="R1261" s="9" t="s">
        <v>3102</v>
      </c>
      <c r="S1261" s="6" t="s">
        <v>3124</v>
      </c>
      <c r="T1261" s="6" t="s">
        <v>3115</v>
      </c>
      <c r="U1261" s="6" t="s">
        <v>3120</v>
      </c>
      <c r="V1261" s="6" t="s">
        <v>3125</v>
      </c>
      <c r="W1261" s="6" t="s">
        <v>3187</v>
      </c>
      <c r="AE1261" s="33">
        <v>1</v>
      </c>
      <c r="AI1261" s="38">
        <v>1</v>
      </c>
      <c r="AO1261" s="38">
        <v>1</v>
      </c>
      <c r="AV1261" s="38">
        <v>1</v>
      </c>
      <c r="AW1261" s="33">
        <v>1</v>
      </c>
      <c r="AX1261" s="33">
        <v>1</v>
      </c>
      <c r="BB1261" s="39">
        <v>1</v>
      </c>
      <c r="BE1261" s="33">
        <v>1</v>
      </c>
    </row>
    <row r="1262" spans="1:57" ht="15" customHeight="1" x14ac:dyDescent="0.35">
      <c r="A1262" s="9">
        <v>1261</v>
      </c>
      <c r="B1262" s="3" t="s">
        <v>235</v>
      </c>
      <c r="C1262" s="3">
        <v>1115</v>
      </c>
      <c r="D1262" s="3">
        <v>1115</v>
      </c>
      <c r="F1262" s="3" t="s">
        <v>1403</v>
      </c>
      <c r="G1262" s="6" t="s">
        <v>4666</v>
      </c>
      <c r="H1262" s="3" t="s">
        <v>1404</v>
      </c>
      <c r="I1262" s="3" t="s">
        <v>909</v>
      </c>
      <c r="J1262" s="3" t="s">
        <v>1922</v>
      </c>
      <c r="K1262" s="3" t="s">
        <v>918</v>
      </c>
      <c r="L1262" s="3" t="s">
        <v>1916</v>
      </c>
      <c r="M1262" s="33" t="s">
        <v>882</v>
      </c>
      <c r="P1262" s="27">
        <v>5</v>
      </c>
      <c r="Q1262" s="32" t="s">
        <v>2997</v>
      </c>
      <c r="R1262" s="9" t="s">
        <v>3097</v>
      </c>
      <c r="S1262" s="6" t="s">
        <v>3114</v>
      </c>
      <c r="T1262" s="6" t="s">
        <v>3115</v>
      </c>
      <c r="U1262" s="6" t="s">
        <v>3120</v>
      </c>
      <c r="V1262" s="6" t="s">
        <v>3121</v>
      </c>
      <c r="W1262" s="6" t="s">
        <v>3118</v>
      </c>
      <c r="X1262" s="38">
        <v>1</v>
      </c>
      <c r="AI1262" s="38">
        <v>1</v>
      </c>
      <c r="AO1262" s="38">
        <v>1</v>
      </c>
      <c r="AV1262" s="38">
        <v>1</v>
      </c>
      <c r="AZ1262" s="38">
        <v>1</v>
      </c>
    </row>
    <row r="1263" spans="1:57" ht="15" customHeight="1" x14ac:dyDescent="0.35">
      <c r="A1263" s="9">
        <v>1262</v>
      </c>
      <c r="B1263" s="3" t="s">
        <v>1887</v>
      </c>
      <c r="C1263" s="3">
        <v>1071</v>
      </c>
      <c r="D1263" s="3">
        <v>1071</v>
      </c>
      <c r="G1263" s="6"/>
      <c r="Q1263" s="32"/>
      <c r="R1263" s="9"/>
      <c r="S1263" s="6" t="s">
        <v>3132</v>
      </c>
      <c r="T1263" s="6" t="s">
        <v>3132</v>
      </c>
      <c r="U1263" s="6" t="s">
        <v>3132</v>
      </c>
      <c r="V1263" s="6" t="s">
        <v>3132</v>
      </c>
      <c r="W1263" s="6" t="s">
        <v>3132</v>
      </c>
    </row>
    <row r="1264" spans="1:57" ht="15" customHeight="1" x14ac:dyDescent="0.35">
      <c r="A1264" s="9">
        <v>1263</v>
      </c>
      <c r="B1264" s="3" t="s">
        <v>236</v>
      </c>
      <c r="C1264" s="3">
        <v>1117</v>
      </c>
      <c r="D1264" s="3">
        <v>1117</v>
      </c>
      <c r="F1264" s="3" t="s">
        <v>135</v>
      </c>
      <c r="G1264" s="6" t="s">
        <v>4667</v>
      </c>
      <c r="H1264" s="3" t="s">
        <v>1192</v>
      </c>
      <c r="I1264" s="3" t="s">
        <v>909</v>
      </c>
      <c r="J1264" s="3" t="s">
        <v>1922</v>
      </c>
      <c r="K1264" s="3" t="s">
        <v>932</v>
      </c>
      <c r="L1264" s="3" t="s">
        <v>1918</v>
      </c>
      <c r="M1264" s="33" t="s">
        <v>878</v>
      </c>
      <c r="N1264" s="27"/>
      <c r="O1264" s="27"/>
      <c r="P1264" s="27">
        <v>4</v>
      </c>
      <c r="Q1264" s="32" t="s">
        <v>2998</v>
      </c>
      <c r="R1264" s="9" t="s">
        <v>3097</v>
      </c>
      <c r="S1264" s="6" t="s">
        <v>3114</v>
      </c>
      <c r="T1264" s="6" t="s">
        <v>3115</v>
      </c>
      <c r="U1264" s="6" t="s">
        <v>3120</v>
      </c>
      <c r="V1264" s="6" t="s">
        <v>3121</v>
      </c>
      <c r="W1264" s="6" t="s">
        <v>3118</v>
      </c>
      <c r="X1264" s="38">
        <v>1</v>
      </c>
      <c r="AI1264" s="38">
        <v>1</v>
      </c>
      <c r="AO1264" s="38">
        <v>1</v>
      </c>
      <c r="AV1264" s="38">
        <v>1</v>
      </c>
      <c r="AZ1264" s="38">
        <v>1</v>
      </c>
    </row>
    <row r="1265" spans="1:59" ht="15" customHeight="1" x14ac:dyDescent="0.35">
      <c r="A1265" s="9">
        <v>1264</v>
      </c>
      <c r="B1265" s="3" t="s">
        <v>1405</v>
      </c>
      <c r="C1265" s="3">
        <v>1118</v>
      </c>
      <c r="D1265" s="3">
        <v>1118</v>
      </c>
      <c r="F1265" s="3" t="s">
        <v>764</v>
      </c>
      <c r="G1265" s="6" t="s">
        <v>4668</v>
      </c>
      <c r="H1265" s="3" t="s">
        <v>1376</v>
      </c>
      <c r="I1265" s="3" t="s">
        <v>883</v>
      </c>
      <c r="J1265" s="3" t="s">
        <v>1921</v>
      </c>
      <c r="K1265" s="3" t="s">
        <v>932</v>
      </c>
      <c r="L1265" s="3" t="s">
        <v>1918</v>
      </c>
      <c r="M1265" s="33" t="s">
        <v>882</v>
      </c>
      <c r="N1265" s="27">
        <v>4</v>
      </c>
      <c r="O1265" s="27">
        <v>4</v>
      </c>
      <c r="P1265" s="27">
        <v>4</v>
      </c>
      <c r="Q1265" s="32" t="s">
        <v>2999</v>
      </c>
      <c r="R1265" s="9" t="s">
        <v>3106</v>
      </c>
      <c r="S1265" s="6" t="s">
        <v>3122</v>
      </c>
      <c r="T1265" s="6" t="s">
        <v>3115</v>
      </c>
      <c r="U1265" s="6" t="s">
        <v>3124</v>
      </c>
      <c r="V1265" s="6" t="s">
        <v>3121</v>
      </c>
      <c r="W1265" s="6" t="s">
        <v>3144</v>
      </c>
      <c r="Y1265" s="33">
        <v>1</v>
      </c>
      <c r="AI1265" s="38">
        <v>1</v>
      </c>
      <c r="AQ1265" s="33">
        <v>1</v>
      </c>
      <c r="AV1265" s="38">
        <v>1</v>
      </c>
      <c r="BB1265" s="39">
        <v>1</v>
      </c>
      <c r="BC1265" s="33">
        <v>1</v>
      </c>
      <c r="BD1265" s="33">
        <v>1</v>
      </c>
    </row>
    <row r="1266" spans="1:59" ht="15" customHeight="1" x14ac:dyDescent="0.35">
      <c r="A1266" s="9">
        <v>1265</v>
      </c>
      <c r="B1266" s="3" t="s">
        <v>1406</v>
      </c>
      <c r="C1266" s="3">
        <v>1119</v>
      </c>
      <c r="D1266" s="3">
        <v>1119</v>
      </c>
      <c r="F1266" s="3" t="s">
        <v>3394</v>
      </c>
      <c r="G1266" s="75" t="s">
        <v>4669</v>
      </c>
      <c r="H1266" s="3" t="s">
        <v>1472</v>
      </c>
      <c r="I1266" s="3" t="s">
        <v>702</v>
      </c>
      <c r="J1266" s="3" t="s">
        <v>1922</v>
      </c>
      <c r="K1266" s="3" t="s">
        <v>932</v>
      </c>
      <c r="L1266" s="3" t="s">
        <v>1918</v>
      </c>
      <c r="M1266" s="33" t="s">
        <v>882</v>
      </c>
      <c r="N1266" s="27"/>
      <c r="O1266" s="27"/>
      <c r="P1266" s="27">
        <v>11</v>
      </c>
      <c r="Q1266" s="32" t="s">
        <v>3000</v>
      </c>
      <c r="R1266" s="9" t="s">
        <v>3097</v>
      </c>
      <c r="S1266" s="6" t="s">
        <v>3122</v>
      </c>
      <c r="T1266" s="6" t="s">
        <v>3115</v>
      </c>
      <c r="U1266" s="6" t="s">
        <v>3133</v>
      </c>
      <c r="V1266" s="6" t="s">
        <v>3121</v>
      </c>
      <c r="W1266" s="6" t="s">
        <v>3118</v>
      </c>
      <c r="Y1266" s="33">
        <v>1</v>
      </c>
      <c r="AI1266" s="38">
        <v>1</v>
      </c>
      <c r="AP1266" s="33">
        <v>1</v>
      </c>
      <c r="AV1266" s="38">
        <v>1</v>
      </c>
      <c r="AZ1266" s="38">
        <v>1</v>
      </c>
    </row>
    <row r="1267" spans="1:59" ht="15" customHeight="1" x14ac:dyDescent="0.35">
      <c r="A1267" s="9">
        <v>1266</v>
      </c>
      <c r="B1267" s="3" t="s">
        <v>1407</v>
      </c>
      <c r="C1267" s="3">
        <v>1120</v>
      </c>
      <c r="D1267" s="3">
        <v>1120</v>
      </c>
      <c r="F1267" s="2" t="s">
        <v>1408</v>
      </c>
      <c r="G1267" s="6" t="s">
        <v>4670</v>
      </c>
      <c r="H1267" s="3" t="s">
        <v>910</v>
      </c>
      <c r="I1267" s="3" t="s">
        <v>909</v>
      </c>
      <c r="J1267" s="3" t="s">
        <v>1922</v>
      </c>
      <c r="K1267" s="3" t="s">
        <v>918</v>
      </c>
      <c r="L1267" s="3" t="s">
        <v>1916</v>
      </c>
      <c r="M1267" s="33" t="s">
        <v>882</v>
      </c>
      <c r="P1267" s="27">
        <v>5.23</v>
      </c>
      <c r="Q1267" s="32" t="s">
        <v>3001</v>
      </c>
      <c r="R1267" s="9" t="s">
        <v>3102</v>
      </c>
      <c r="S1267" s="6" t="s">
        <v>3122</v>
      </c>
      <c r="T1267" s="6" t="s">
        <v>3115</v>
      </c>
      <c r="U1267" s="6" t="s">
        <v>3120</v>
      </c>
      <c r="V1267" s="6" t="s">
        <v>3121</v>
      </c>
      <c r="W1267" s="6" t="s">
        <v>3139</v>
      </c>
      <c r="Y1267" s="33">
        <v>1</v>
      </c>
      <c r="AI1267" s="38">
        <v>1</v>
      </c>
      <c r="AO1267" s="38">
        <v>1</v>
      </c>
      <c r="AV1267" s="38">
        <v>1</v>
      </c>
      <c r="BD1267" s="33">
        <v>1</v>
      </c>
    </row>
    <row r="1268" spans="1:59" ht="15" customHeight="1" x14ac:dyDescent="0.35">
      <c r="A1268" s="9">
        <v>1267</v>
      </c>
      <c r="B1268" s="3" t="s">
        <v>3386</v>
      </c>
      <c r="C1268" s="3">
        <v>1121</v>
      </c>
      <c r="D1268" s="3">
        <v>1121</v>
      </c>
      <c r="F1268" s="3" t="s">
        <v>3346</v>
      </c>
      <c r="G1268" s="6" t="s">
        <v>4671</v>
      </c>
      <c r="H1268" s="3" t="s">
        <v>923</v>
      </c>
      <c r="I1268" s="3" t="s">
        <v>909</v>
      </c>
      <c r="J1268" s="3" t="s">
        <v>1922</v>
      </c>
      <c r="K1268" s="3" t="s">
        <v>932</v>
      </c>
      <c r="L1268" s="3" t="s">
        <v>1918</v>
      </c>
      <c r="M1268" s="33" t="s">
        <v>878</v>
      </c>
      <c r="P1268" s="27">
        <v>13.63</v>
      </c>
      <c r="Q1268" s="32" t="s">
        <v>3002</v>
      </c>
      <c r="R1268" s="9" t="s">
        <v>3097</v>
      </c>
      <c r="S1268" s="6" t="s">
        <v>3114</v>
      </c>
      <c r="T1268" s="6" t="s">
        <v>3115</v>
      </c>
      <c r="U1268" s="6" t="s">
        <v>3120</v>
      </c>
      <c r="V1268" s="6" t="s">
        <v>3121</v>
      </c>
      <c r="W1268" s="6" t="s">
        <v>3137</v>
      </c>
      <c r="X1268" s="38">
        <v>1</v>
      </c>
      <c r="AI1268" s="38">
        <v>1</v>
      </c>
      <c r="AO1268" s="38">
        <v>1</v>
      </c>
      <c r="AV1268" s="38">
        <v>1</v>
      </c>
      <c r="AZ1268" s="38">
        <v>1</v>
      </c>
      <c r="BC1268" s="33">
        <v>1</v>
      </c>
    </row>
    <row r="1269" spans="1:59" ht="15" customHeight="1" x14ac:dyDescent="0.35">
      <c r="A1269" s="9">
        <v>1268</v>
      </c>
      <c r="B1269" s="3" t="s">
        <v>1614</v>
      </c>
      <c r="C1269" s="3">
        <v>1089</v>
      </c>
      <c r="D1269" s="3">
        <v>1089</v>
      </c>
      <c r="F1269" s="2"/>
      <c r="G1269" s="75"/>
      <c r="Q1269" s="32"/>
      <c r="R1269" s="9"/>
      <c r="S1269" s="6" t="s">
        <v>3132</v>
      </c>
      <c r="T1269" s="6" t="s">
        <v>3132</v>
      </c>
      <c r="U1269" s="6" t="s">
        <v>3132</v>
      </c>
      <c r="V1269" s="6" t="s">
        <v>3132</v>
      </c>
      <c r="W1269" s="6" t="s">
        <v>3132</v>
      </c>
    </row>
    <row r="1270" spans="1:59" ht="15" customHeight="1" x14ac:dyDescent="0.35">
      <c r="A1270" s="9">
        <v>1269</v>
      </c>
      <c r="B1270" s="3" t="s">
        <v>3600</v>
      </c>
      <c r="C1270" s="3">
        <v>377</v>
      </c>
      <c r="D1270" s="3">
        <v>377</v>
      </c>
      <c r="F1270" s="3" t="s">
        <v>60</v>
      </c>
      <c r="G1270" s="6" t="s">
        <v>4348</v>
      </c>
      <c r="H1270" s="3" t="s">
        <v>913</v>
      </c>
      <c r="I1270" s="3" t="s">
        <v>909</v>
      </c>
      <c r="J1270" s="3" t="s">
        <v>1922</v>
      </c>
      <c r="K1270" s="3" t="s">
        <v>918</v>
      </c>
      <c r="L1270" s="3" t="s">
        <v>1916</v>
      </c>
      <c r="M1270" s="33" t="s">
        <v>882</v>
      </c>
      <c r="N1270" s="27"/>
      <c r="O1270" s="27"/>
      <c r="P1270" s="27">
        <v>2.73</v>
      </c>
      <c r="Q1270" s="32" t="s">
        <v>3003</v>
      </c>
      <c r="R1270" s="9" t="s">
        <v>3100</v>
      </c>
      <c r="S1270" s="6" t="s">
        <v>3122</v>
      </c>
      <c r="T1270" s="6" t="s">
        <v>3115</v>
      </c>
      <c r="U1270" s="6" t="s">
        <v>3120</v>
      </c>
      <c r="V1270" s="6" t="s">
        <v>3128</v>
      </c>
      <c r="W1270" s="6" t="s">
        <v>3140</v>
      </c>
      <c r="Y1270" s="33">
        <v>1</v>
      </c>
      <c r="AI1270" s="38">
        <v>1</v>
      </c>
      <c r="AO1270" s="38">
        <v>1</v>
      </c>
      <c r="AW1270" s="33">
        <v>1</v>
      </c>
      <c r="BC1270" s="33">
        <v>1</v>
      </c>
      <c r="BD1270" s="33">
        <v>1</v>
      </c>
    </row>
    <row r="1271" spans="1:59" ht="15" customHeight="1" x14ac:dyDescent="0.35">
      <c r="A1271" s="9">
        <v>1270</v>
      </c>
      <c r="B1271" s="3" t="s">
        <v>1286</v>
      </c>
      <c r="C1271" s="3">
        <v>1124</v>
      </c>
      <c r="D1271" s="3">
        <v>1124</v>
      </c>
      <c r="F1271" s="3" t="s">
        <v>556</v>
      </c>
      <c r="G1271" s="6" t="s">
        <v>4672</v>
      </c>
      <c r="H1271" s="3" t="s">
        <v>910</v>
      </c>
      <c r="I1271" s="3" t="s">
        <v>909</v>
      </c>
      <c r="J1271" s="3" t="s">
        <v>1922</v>
      </c>
      <c r="K1271" s="3" t="s">
        <v>918</v>
      </c>
      <c r="L1271" s="3" t="s">
        <v>1916</v>
      </c>
      <c r="M1271" s="33" t="s">
        <v>882</v>
      </c>
      <c r="N1271" s="27"/>
      <c r="O1271" s="27"/>
      <c r="P1271" s="27">
        <v>3</v>
      </c>
      <c r="Q1271" s="32" t="s">
        <v>3004</v>
      </c>
      <c r="R1271" s="9" t="s">
        <v>3100</v>
      </c>
      <c r="S1271" s="6" t="s">
        <v>3122</v>
      </c>
      <c r="T1271" s="6" t="s">
        <v>3115</v>
      </c>
      <c r="U1271" s="6" t="s">
        <v>3120</v>
      </c>
      <c r="V1271" s="6" t="s">
        <v>3128</v>
      </c>
      <c r="W1271" s="6" t="s">
        <v>3131</v>
      </c>
      <c r="Y1271" s="33">
        <v>1</v>
      </c>
      <c r="AI1271" s="38">
        <v>1</v>
      </c>
      <c r="AO1271" s="38">
        <v>1</v>
      </c>
      <c r="AW1271" s="33">
        <v>1</v>
      </c>
      <c r="BB1271" s="39">
        <v>1</v>
      </c>
      <c r="BC1271" s="33">
        <v>1</v>
      </c>
    </row>
    <row r="1272" spans="1:59" ht="15" customHeight="1" x14ac:dyDescent="0.35">
      <c r="A1272" s="9">
        <v>1271</v>
      </c>
      <c r="B1272" s="3" t="s">
        <v>1287</v>
      </c>
      <c r="C1272" s="3">
        <v>1125</v>
      </c>
      <c r="D1272" s="3">
        <v>1125</v>
      </c>
      <c r="F1272" s="3" t="s">
        <v>3855</v>
      </c>
      <c r="G1272" s="6" t="s">
        <v>4673</v>
      </c>
      <c r="H1272" s="3" t="s">
        <v>923</v>
      </c>
      <c r="I1272" s="3" t="s">
        <v>909</v>
      </c>
      <c r="J1272" s="3" t="s">
        <v>1922</v>
      </c>
      <c r="K1272" s="3" t="s">
        <v>932</v>
      </c>
      <c r="L1272" s="3" t="s">
        <v>1918</v>
      </c>
      <c r="M1272" s="33" t="s">
        <v>878</v>
      </c>
      <c r="N1272" s="27"/>
      <c r="O1272" s="27"/>
      <c r="P1272" s="27">
        <v>4.99</v>
      </c>
      <c r="Q1272" s="32" t="s">
        <v>3005</v>
      </c>
      <c r="R1272" s="9" t="s">
        <v>3098</v>
      </c>
      <c r="S1272" s="6" t="s">
        <v>3114</v>
      </c>
      <c r="T1272" s="6" t="s">
        <v>3115</v>
      </c>
      <c r="U1272" s="6" t="s">
        <v>3120</v>
      </c>
      <c r="V1272" s="6" t="s">
        <v>3168</v>
      </c>
      <c r="W1272" s="6" t="s">
        <v>3126</v>
      </c>
      <c r="X1272" s="38">
        <v>1</v>
      </c>
      <c r="AI1272" s="38">
        <v>1</v>
      </c>
      <c r="AO1272" s="38">
        <v>1</v>
      </c>
      <c r="AX1272" s="33">
        <v>1</v>
      </c>
      <c r="AZ1272" s="38">
        <v>1</v>
      </c>
      <c r="BD1272" s="33">
        <v>1</v>
      </c>
    </row>
    <row r="1273" spans="1:59" ht="15" customHeight="1" x14ac:dyDescent="0.35">
      <c r="A1273" s="9">
        <v>1272</v>
      </c>
      <c r="B1273" s="3" t="s">
        <v>52</v>
      </c>
      <c r="C1273" s="3">
        <v>1126</v>
      </c>
      <c r="D1273" s="3">
        <v>1126</v>
      </c>
      <c r="F1273" s="3" t="s">
        <v>56</v>
      </c>
      <c r="G1273" s="75" t="s">
        <v>4674</v>
      </c>
      <c r="H1273" s="3" t="s">
        <v>1034</v>
      </c>
      <c r="I1273" s="3" t="s">
        <v>702</v>
      </c>
      <c r="J1273" s="3" t="s">
        <v>1922</v>
      </c>
      <c r="K1273" s="3" t="s">
        <v>918</v>
      </c>
      <c r="L1273" s="3" t="s">
        <v>1916</v>
      </c>
      <c r="M1273" s="33" t="s">
        <v>878</v>
      </c>
      <c r="N1273" s="27"/>
      <c r="O1273" s="27"/>
      <c r="P1273" s="27">
        <v>9</v>
      </c>
      <c r="Q1273" s="32" t="s">
        <v>3006</v>
      </c>
      <c r="R1273" s="9" t="s">
        <v>3097</v>
      </c>
      <c r="S1273" s="6" t="s">
        <v>3114</v>
      </c>
      <c r="T1273" s="6" t="s">
        <v>3115</v>
      </c>
      <c r="U1273" s="6" t="s">
        <v>3133</v>
      </c>
      <c r="V1273" s="6" t="s">
        <v>3121</v>
      </c>
      <c r="W1273" s="6" t="s">
        <v>3179</v>
      </c>
      <c r="X1273" s="38">
        <v>1</v>
      </c>
      <c r="AI1273" s="38">
        <v>1</v>
      </c>
      <c r="AP1273" s="33">
        <v>1</v>
      </c>
      <c r="AV1273" s="38">
        <v>1</v>
      </c>
      <c r="BB1273" s="39">
        <v>1</v>
      </c>
    </row>
    <row r="1274" spans="1:59" ht="15" customHeight="1" x14ac:dyDescent="0.35">
      <c r="A1274" s="9">
        <v>1273</v>
      </c>
      <c r="B1274" s="3" t="s">
        <v>53</v>
      </c>
      <c r="C1274" s="3">
        <v>1127</v>
      </c>
      <c r="D1274" s="3">
        <v>1127</v>
      </c>
      <c r="F1274" s="3" t="s">
        <v>1502</v>
      </c>
      <c r="G1274" s="6" t="s">
        <v>4675</v>
      </c>
      <c r="H1274" s="3" t="s">
        <v>1376</v>
      </c>
      <c r="I1274" s="3" t="s">
        <v>883</v>
      </c>
      <c r="J1274" s="3" t="s">
        <v>1921</v>
      </c>
      <c r="K1274" s="3" t="s">
        <v>932</v>
      </c>
      <c r="L1274" s="3" t="s">
        <v>1918</v>
      </c>
      <c r="M1274" s="33" t="s">
        <v>882</v>
      </c>
      <c r="N1274" s="27">
        <v>5</v>
      </c>
      <c r="O1274" s="27">
        <v>5</v>
      </c>
      <c r="P1274" s="27">
        <v>5</v>
      </c>
      <c r="Q1274" s="32" t="s">
        <v>3007</v>
      </c>
      <c r="R1274" s="9" t="s">
        <v>3100</v>
      </c>
      <c r="S1274" s="6" t="s">
        <v>3122</v>
      </c>
      <c r="T1274" s="6" t="s">
        <v>3115</v>
      </c>
      <c r="U1274" s="6" t="s">
        <v>3124</v>
      </c>
      <c r="V1274" s="6" t="s">
        <v>3128</v>
      </c>
      <c r="W1274" s="6" t="s">
        <v>3131</v>
      </c>
      <c r="Y1274" s="33">
        <v>1</v>
      </c>
      <c r="AI1274" s="38">
        <v>1</v>
      </c>
      <c r="AQ1274" s="33">
        <v>1</v>
      </c>
      <c r="AW1274" s="33">
        <v>1</v>
      </c>
      <c r="BB1274" s="39">
        <v>1</v>
      </c>
      <c r="BC1274" s="33">
        <v>1</v>
      </c>
    </row>
    <row r="1275" spans="1:59" ht="15" customHeight="1" x14ac:dyDescent="0.35">
      <c r="A1275" s="9">
        <v>1274</v>
      </c>
      <c r="B1275" s="3" t="s">
        <v>54</v>
      </c>
      <c r="C1275" s="3">
        <v>1128</v>
      </c>
      <c r="D1275" s="3">
        <v>1128</v>
      </c>
      <c r="F1275" s="3" t="s">
        <v>1278</v>
      </c>
      <c r="G1275" s="75" t="s">
        <v>4676</v>
      </c>
      <c r="H1275" s="3" t="s">
        <v>1923</v>
      </c>
      <c r="I1275" s="3" t="s">
        <v>909</v>
      </c>
      <c r="J1275" s="3" t="s">
        <v>1922</v>
      </c>
      <c r="K1275" s="3" t="s">
        <v>932</v>
      </c>
      <c r="L1275" s="3" t="s">
        <v>1918</v>
      </c>
      <c r="M1275" s="33" t="s">
        <v>903</v>
      </c>
      <c r="P1275" s="27">
        <v>6.98</v>
      </c>
      <c r="Q1275" s="32" t="s">
        <v>3008</v>
      </c>
      <c r="R1275" s="9" t="s">
        <v>3102</v>
      </c>
      <c r="S1275" s="6" t="s">
        <v>3193</v>
      </c>
      <c r="T1275" s="6" t="s">
        <v>3115</v>
      </c>
      <c r="U1275" s="6" t="s">
        <v>3120</v>
      </c>
      <c r="V1275" s="6" t="s">
        <v>3117</v>
      </c>
      <c r="W1275" s="6" t="s">
        <v>3139</v>
      </c>
      <c r="AD1275" s="33">
        <v>1</v>
      </c>
      <c r="AE1275" s="33">
        <v>1</v>
      </c>
      <c r="AG1275" s="33">
        <v>1</v>
      </c>
      <c r="AI1275" s="38">
        <v>1</v>
      </c>
      <c r="AO1275" s="38">
        <v>1</v>
      </c>
      <c r="AW1275" s="33">
        <v>1</v>
      </c>
      <c r="AX1275" s="33">
        <v>1</v>
      </c>
      <c r="BD1275" s="33">
        <v>1</v>
      </c>
    </row>
    <row r="1276" spans="1:59" ht="15" customHeight="1" x14ac:dyDescent="0.35">
      <c r="A1276" s="9">
        <v>1275</v>
      </c>
      <c r="B1276" s="3" t="s">
        <v>1888</v>
      </c>
      <c r="C1276" s="3">
        <v>602</v>
      </c>
      <c r="D1276" s="3">
        <v>602</v>
      </c>
      <c r="Q1276" s="32"/>
      <c r="R1276" s="9"/>
      <c r="S1276" s="6" t="s">
        <v>3132</v>
      </c>
      <c r="T1276" s="6" t="s">
        <v>3132</v>
      </c>
      <c r="U1276" s="6" t="s">
        <v>3132</v>
      </c>
      <c r="V1276" s="6" t="s">
        <v>3132</v>
      </c>
      <c r="W1276" s="6" t="s">
        <v>3132</v>
      </c>
    </row>
    <row r="1277" spans="1:59" ht="15" customHeight="1" x14ac:dyDescent="0.35">
      <c r="A1277" s="9">
        <v>1276</v>
      </c>
      <c r="B1277" s="3" t="s">
        <v>55</v>
      </c>
      <c r="C1277" s="3">
        <v>1130</v>
      </c>
      <c r="D1277" s="3">
        <v>1130</v>
      </c>
      <c r="F1277" s="3" t="s">
        <v>1279</v>
      </c>
      <c r="G1277" s="3" t="s">
        <v>4677</v>
      </c>
      <c r="H1277" s="3" t="s">
        <v>916</v>
      </c>
      <c r="I1277" s="3" t="s">
        <v>883</v>
      </c>
      <c r="J1277" s="3" t="s">
        <v>1921</v>
      </c>
      <c r="K1277" s="3" t="s">
        <v>932</v>
      </c>
      <c r="L1277" s="3" t="s">
        <v>1918</v>
      </c>
      <c r="M1277" s="33" t="s">
        <v>882</v>
      </c>
      <c r="N1277" s="27">
        <v>6.25</v>
      </c>
      <c r="O1277" s="27">
        <v>4</v>
      </c>
      <c r="P1277" s="27">
        <v>5.125</v>
      </c>
      <c r="Q1277" s="32" t="s">
        <v>3009</v>
      </c>
      <c r="R1277" s="9" t="s">
        <v>3107</v>
      </c>
      <c r="S1277" s="6" t="s">
        <v>3122</v>
      </c>
      <c r="T1277" s="6" t="s">
        <v>3123</v>
      </c>
      <c r="U1277" s="6" t="s">
        <v>3124</v>
      </c>
      <c r="V1277" s="6" t="s">
        <v>3125</v>
      </c>
      <c r="W1277" s="6" t="s">
        <v>3118</v>
      </c>
      <c r="Y1277" s="33">
        <v>1</v>
      </c>
      <c r="AM1277" s="33">
        <v>1</v>
      </c>
      <c r="AQ1277" s="33">
        <v>1</v>
      </c>
      <c r="AV1277" s="38">
        <v>1</v>
      </c>
      <c r="AW1277" s="33">
        <v>1</v>
      </c>
      <c r="AX1277" s="33">
        <v>1</v>
      </c>
      <c r="AZ1277" s="38">
        <v>1</v>
      </c>
    </row>
    <row r="1278" spans="1:59" ht="15" customHeight="1" x14ac:dyDescent="0.35">
      <c r="A1278" s="9">
        <v>1277</v>
      </c>
      <c r="B1278" s="3" t="s">
        <v>1274</v>
      </c>
      <c r="C1278" s="3">
        <v>1131</v>
      </c>
      <c r="D1278" s="3">
        <v>1131</v>
      </c>
      <c r="F1278" s="108" t="s">
        <v>4855</v>
      </c>
      <c r="G1278" s="108" t="s">
        <v>4855</v>
      </c>
      <c r="H1278" s="3" t="s">
        <v>888</v>
      </c>
      <c r="I1278" s="3" t="s">
        <v>883</v>
      </c>
      <c r="J1278" s="3" t="s">
        <v>1921</v>
      </c>
      <c r="K1278" s="3" t="s">
        <v>932</v>
      </c>
      <c r="L1278" s="3" t="s">
        <v>1918</v>
      </c>
      <c r="M1278" s="33" t="s">
        <v>882</v>
      </c>
      <c r="N1278" s="27"/>
      <c r="O1278" s="27"/>
      <c r="P1278" s="27">
        <v>3</v>
      </c>
      <c r="Q1278" s="32" t="s">
        <v>3010</v>
      </c>
      <c r="R1278" s="9" t="s">
        <v>3107</v>
      </c>
      <c r="S1278" s="6" t="s">
        <v>3122</v>
      </c>
      <c r="T1278" s="6" t="s">
        <v>3123</v>
      </c>
      <c r="U1278" s="6" t="s">
        <v>3124</v>
      </c>
      <c r="V1278" s="6" t="s">
        <v>3128</v>
      </c>
      <c r="W1278" s="6" t="s">
        <v>3118</v>
      </c>
      <c r="Y1278" s="33">
        <v>1</v>
      </c>
      <c r="AM1278" s="33">
        <v>1</v>
      </c>
      <c r="AQ1278" s="33">
        <v>1</v>
      </c>
      <c r="AW1278" s="33">
        <v>1</v>
      </c>
      <c r="AZ1278" s="38">
        <v>1</v>
      </c>
    </row>
    <row r="1279" spans="1:59" ht="15" customHeight="1" x14ac:dyDescent="0.35">
      <c r="A1279" s="9">
        <v>1278</v>
      </c>
      <c r="B1279" s="3" t="s">
        <v>1275</v>
      </c>
      <c r="C1279" s="3">
        <v>1132</v>
      </c>
      <c r="D1279" s="3">
        <v>1132</v>
      </c>
      <c r="F1279" s="3" t="s">
        <v>617</v>
      </c>
      <c r="G1279" s="75" t="s">
        <v>4678</v>
      </c>
      <c r="H1279" s="3" t="s">
        <v>1500</v>
      </c>
      <c r="I1279" s="3" t="s">
        <v>946</v>
      </c>
      <c r="J1279" s="3" t="s">
        <v>1921</v>
      </c>
      <c r="K1279" s="3" t="s">
        <v>985</v>
      </c>
      <c r="L1279" s="3" t="s">
        <v>1916</v>
      </c>
      <c r="M1279" s="33" t="s">
        <v>882</v>
      </c>
      <c r="P1279" s="6">
        <v>2.7</v>
      </c>
      <c r="Q1279" s="32" t="s">
        <v>3011</v>
      </c>
      <c r="R1279" s="9" t="s">
        <v>3102</v>
      </c>
      <c r="S1279" s="6" t="s">
        <v>3122</v>
      </c>
      <c r="T1279" s="6" t="s">
        <v>3115</v>
      </c>
      <c r="U1279" s="6" t="s">
        <v>3120</v>
      </c>
      <c r="V1279" s="6" t="s">
        <v>3125</v>
      </c>
      <c r="W1279" s="6" t="s">
        <v>3127</v>
      </c>
      <c r="Y1279" s="33">
        <v>1</v>
      </c>
      <c r="AI1279" s="38">
        <v>1</v>
      </c>
      <c r="AO1279" s="38">
        <v>1</v>
      </c>
      <c r="AV1279" s="38">
        <v>1</v>
      </c>
      <c r="AW1279" s="33">
        <v>1</v>
      </c>
      <c r="AX1279" s="33">
        <v>1</v>
      </c>
      <c r="BG1279" s="33">
        <v>1</v>
      </c>
    </row>
    <row r="1280" spans="1:59" ht="15" customHeight="1" x14ac:dyDescent="0.35">
      <c r="A1280" s="9">
        <v>1279</v>
      </c>
      <c r="B1280" s="3" t="s">
        <v>1276</v>
      </c>
      <c r="C1280" s="3">
        <v>1133</v>
      </c>
      <c r="D1280" s="3">
        <v>1133</v>
      </c>
      <c r="F1280" s="3" t="s">
        <v>1558</v>
      </c>
      <c r="G1280" s="3" t="s">
        <v>1558</v>
      </c>
      <c r="H1280" s="3" t="s">
        <v>884</v>
      </c>
      <c r="I1280" s="3" t="s">
        <v>883</v>
      </c>
      <c r="J1280" s="3" t="s">
        <v>1921</v>
      </c>
      <c r="K1280" s="3" t="s">
        <v>932</v>
      </c>
      <c r="L1280" s="3" t="s">
        <v>1918</v>
      </c>
      <c r="M1280" s="33" t="s">
        <v>882</v>
      </c>
      <c r="O1280" s="27">
        <v>1.98</v>
      </c>
      <c r="P1280" s="27">
        <v>1.98</v>
      </c>
      <c r="Q1280" s="32" t="s">
        <v>3012</v>
      </c>
      <c r="R1280" s="9" t="s">
        <v>3107</v>
      </c>
      <c r="S1280" s="6" t="s">
        <v>3122</v>
      </c>
      <c r="T1280" s="6" t="s">
        <v>3123</v>
      </c>
      <c r="U1280" s="6" t="s">
        <v>3124</v>
      </c>
      <c r="V1280" s="6" t="s">
        <v>3125</v>
      </c>
      <c r="W1280" s="6" t="s">
        <v>3126</v>
      </c>
      <c r="Y1280" s="33">
        <v>1</v>
      </c>
      <c r="AM1280" s="33">
        <v>1</v>
      </c>
      <c r="AQ1280" s="33">
        <v>1</v>
      </c>
      <c r="AV1280" s="38">
        <v>1</v>
      </c>
      <c r="AW1280" s="33">
        <v>1</v>
      </c>
      <c r="AX1280" s="33">
        <v>1</v>
      </c>
      <c r="AZ1280" s="38">
        <v>1</v>
      </c>
      <c r="BD1280" s="33">
        <v>1</v>
      </c>
    </row>
    <row r="1281" spans="1:59" ht="15" customHeight="1" x14ac:dyDescent="0.35">
      <c r="A1281" s="9">
        <v>1280</v>
      </c>
      <c r="B1281" s="3" t="s">
        <v>3601</v>
      </c>
      <c r="C1281" s="3">
        <v>1134</v>
      </c>
      <c r="D1281" s="3">
        <v>1134</v>
      </c>
      <c r="F1281" s="91" t="s">
        <v>3545</v>
      </c>
      <c r="G1281" s="6" t="s">
        <v>4679</v>
      </c>
      <c r="H1281" s="3" t="s">
        <v>913</v>
      </c>
      <c r="I1281" s="3" t="s">
        <v>909</v>
      </c>
      <c r="J1281" s="3" t="s">
        <v>1922</v>
      </c>
      <c r="K1281" s="3" t="s">
        <v>932</v>
      </c>
      <c r="L1281" s="3" t="s">
        <v>1918</v>
      </c>
      <c r="M1281" s="33" t="s">
        <v>882</v>
      </c>
      <c r="O1281" s="27"/>
      <c r="P1281" s="27">
        <v>2.89</v>
      </c>
      <c r="Q1281" s="32" t="s">
        <v>3013</v>
      </c>
      <c r="R1281" s="9" t="s">
        <v>3100</v>
      </c>
      <c r="S1281" s="6" t="s">
        <v>3122</v>
      </c>
      <c r="T1281" s="6" t="s">
        <v>3115</v>
      </c>
      <c r="U1281" s="6" t="s">
        <v>3120</v>
      </c>
      <c r="V1281" s="6" t="s">
        <v>3128</v>
      </c>
      <c r="W1281" s="6" t="s">
        <v>3140</v>
      </c>
      <c r="Y1281" s="33">
        <v>1</v>
      </c>
      <c r="AI1281" s="38">
        <v>1</v>
      </c>
      <c r="AO1281" s="38">
        <v>1</v>
      </c>
      <c r="AW1281" s="33">
        <v>1</v>
      </c>
      <c r="BC1281" s="33">
        <v>1</v>
      </c>
      <c r="BD1281" s="33">
        <v>1</v>
      </c>
    </row>
    <row r="1282" spans="1:59" ht="15" customHeight="1" x14ac:dyDescent="0.35">
      <c r="A1282" s="9">
        <v>1281</v>
      </c>
      <c r="B1282" s="3" t="s">
        <v>121</v>
      </c>
      <c r="C1282" s="3">
        <v>1135</v>
      </c>
      <c r="D1282" s="3">
        <v>1135</v>
      </c>
      <c r="E1282" s="6" t="s">
        <v>2028</v>
      </c>
      <c r="F1282" s="3" t="s">
        <v>127</v>
      </c>
      <c r="G1282" s="75" t="s">
        <v>4680</v>
      </c>
      <c r="H1282" s="3" t="s">
        <v>128</v>
      </c>
      <c r="I1282" s="3" t="s">
        <v>881</v>
      </c>
      <c r="J1282" s="3" t="s">
        <v>1922</v>
      </c>
      <c r="K1282" s="3" t="s">
        <v>918</v>
      </c>
      <c r="L1282" s="3" t="s">
        <v>1916</v>
      </c>
      <c r="M1282" s="33" t="s">
        <v>878</v>
      </c>
      <c r="P1282" s="27">
        <v>7.95</v>
      </c>
      <c r="Q1282" s="32" t="s">
        <v>3014</v>
      </c>
      <c r="R1282" s="9" t="s">
        <v>3098</v>
      </c>
      <c r="S1282" s="6" t="s">
        <v>3114</v>
      </c>
      <c r="T1282" s="6" t="s">
        <v>3115</v>
      </c>
      <c r="U1282" s="6" t="s">
        <v>3116</v>
      </c>
      <c r="V1282" s="6" t="s">
        <v>3128</v>
      </c>
      <c r="W1282" s="6" t="s">
        <v>3118</v>
      </c>
      <c r="X1282" s="38">
        <v>1</v>
      </c>
      <c r="AI1282" s="38">
        <v>1</v>
      </c>
      <c r="AR1282" s="33">
        <v>1</v>
      </c>
      <c r="AW1282" s="33">
        <v>1</v>
      </c>
      <c r="AZ1282" s="38">
        <v>1</v>
      </c>
    </row>
    <row r="1283" spans="1:59" ht="15" customHeight="1" x14ac:dyDescent="0.35">
      <c r="A1283" s="9">
        <v>1282</v>
      </c>
      <c r="D1283" s="3">
        <v>1135</v>
      </c>
      <c r="E1283" s="6" t="s">
        <v>2029</v>
      </c>
      <c r="F1283" s="3" t="s">
        <v>127</v>
      </c>
      <c r="G1283" s="75" t="s">
        <v>4680</v>
      </c>
      <c r="H1283" s="3" t="s">
        <v>128</v>
      </c>
      <c r="I1283" s="3" t="s">
        <v>881</v>
      </c>
      <c r="J1283" s="3" t="s">
        <v>1922</v>
      </c>
      <c r="Q1283" s="32" t="s">
        <v>3015</v>
      </c>
      <c r="R1283" s="9" t="s">
        <v>3098</v>
      </c>
      <c r="S1283" s="6" t="s">
        <v>3114</v>
      </c>
      <c r="T1283" s="6" t="s">
        <v>3115</v>
      </c>
      <c r="U1283" s="6" t="s">
        <v>3120</v>
      </c>
      <c r="V1283" s="6" t="s">
        <v>3128</v>
      </c>
      <c r="W1283" s="6" t="s">
        <v>3118</v>
      </c>
      <c r="X1283" s="38">
        <v>1</v>
      </c>
      <c r="AI1283" s="38">
        <v>1</v>
      </c>
      <c r="AO1283" s="38">
        <v>1</v>
      </c>
      <c r="AW1283" s="33">
        <v>1</v>
      </c>
      <c r="AZ1283" s="38">
        <v>1</v>
      </c>
    </row>
    <row r="1284" spans="1:59" ht="15" customHeight="1" x14ac:dyDescent="0.35">
      <c r="A1284" s="9">
        <v>1283</v>
      </c>
      <c r="B1284" s="3" t="s">
        <v>122</v>
      </c>
      <c r="C1284" s="3">
        <v>1136</v>
      </c>
      <c r="D1284" s="3">
        <v>1136</v>
      </c>
      <c r="F1284" s="3" t="s">
        <v>129</v>
      </c>
      <c r="G1284" s="6" t="s">
        <v>4681</v>
      </c>
      <c r="H1284" s="3" t="s">
        <v>923</v>
      </c>
      <c r="I1284" s="3" t="s">
        <v>909</v>
      </c>
      <c r="J1284" s="3" t="s">
        <v>1922</v>
      </c>
      <c r="K1284" s="3" t="s">
        <v>932</v>
      </c>
      <c r="L1284" s="3" t="s">
        <v>1918</v>
      </c>
      <c r="M1284" s="33" t="s">
        <v>878</v>
      </c>
      <c r="P1284" s="27">
        <v>4</v>
      </c>
      <c r="Q1284" s="32" t="s">
        <v>3016</v>
      </c>
      <c r="R1284" s="9" t="s">
        <v>3097</v>
      </c>
      <c r="S1284" s="6" t="s">
        <v>3114</v>
      </c>
      <c r="T1284" s="6" t="s">
        <v>3115</v>
      </c>
      <c r="U1284" s="6" t="s">
        <v>3120</v>
      </c>
      <c r="V1284" s="6" t="s">
        <v>3121</v>
      </c>
      <c r="W1284" s="6" t="s">
        <v>3118</v>
      </c>
      <c r="X1284" s="38">
        <v>1</v>
      </c>
      <c r="AI1284" s="38">
        <v>1</v>
      </c>
      <c r="AO1284" s="38">
        <v>1</v>
      </c>
      <c r="AV1284" s="38">
        <v>1</v>
      </c>
      <c r="AZ1284" s="38">
        <v>1</v>
      </c>
    </row>
    <row r="1285" spans="1:59" ht="15" customHeight="1" x14ac:dyDescent="0.35">
      <c r="A1285" s="9">
        <v>1284</v>
      </c>
      <c r="B1285" s="3" t="s">
        <v>123</v>
      </c>
      <c r="C1285" s="3">
        <v>1137</v>
      </c>
      <c r="D1285" s="3">
        <v>1137</v>
      </c>
      <c r="F1285" s="3" t="s">
        <v>201</v>
      </c>
      <c r="G1285" s="75" t="s">
        <v>4682</v>
      </c>
      <c r="H1285" s="3" t="s">
        <v>1095</v>
      </c>
      <c r="I1285" s="3" t="s">
        <v>702</v>
      </c>
      <c r="J1285" s="3" t="s">
        <v>1922</v>
      </c>
      <c r="K1285" s="3" t="s">
        <v>918</v>
      </c>
      <c r="L1285" s="3" t="s">
        <v>1916</v>
      </c>
      <c r="M1285" s="33" t="s">
        <v>878</v>
      </c>
      <c r="P1285" s="27">
        <v>4.29</v>
      </c>
      <c r="Q1285" s="32" t="s">
        <v>3017</v>
      </c>
      <c r="R1285" s="9" t="s">
        <v>3097</v>
      </c>
      <c r="S1285" s="6" t="s">
        <v>3114</v>
      </c>
      <c r="T1285" s="6" t="s">
        <v>3115</v>
      </c>
      <c r="U1285" s="6" t="s">
        <v>3133</v>
      </c>
      <c r="V1285" s="6" t="s">
        <v>3121</v>
      </c>
      <c r="W1285" s="6" t="s">
        <v>3118</v>
      </c>
      <c r="X1285" s="38">
        <v>1</v>
      </c>
      <c r="AI1285" s="38">
        <v>1</v>
      </c>
      <c r="AP1285" s="33">
        <v>1</v>
      </c>
      <c r="AV1285" s="38">
        <v>1</v>
      </c>
      <c r="AZ1285" s="38">
        <v>1</v>
      </c>
    </row>
    <row r="1286" spans="1:59" ht="15" customHeight="1" x14ac:dyDescent="0.35">
      <c r="A1286" s="9">
        <v>1285</v>
      </c>
      <c r="B1286" s="3" t="s">
        <v>124</v>
      </c>
      <c r="C1286" s="3">
        <v>1138</v>
      </c>
      <c r="D1286" s="3">
        <v>1138</v>
      </c>
      <c r="F1286" s="3" t="s">
        <v>1563</v>
      </c>
      <c r="G1286" s="3" t="s">
        <v>1563</v>
      </c>
      <c r="H1286" s="3" t="s">
        <v>888</v>
      </c>
      <c r="I1286" s="3" t="s">
        <v>883</v>
      </c>
      <c r="J1286" s="3" t="s">
        <v>1921</v>
      </c>
      <c r="K1286" s="3" t="s">
        <v>932</v>
      </c>
      <c r="L1286" s="3" t="s">
        <v>1918</v>
      </c>
      <c r="M1286" s="33" t="s">
        <v>882</v>
      </c>
      <c r="N1286" s="27">
        <v>2.0499999999999998</v>
      </c>
      <c r="O1286" s="27"/>
      <c r="P1286" s="27">
        <v>2.0499999999999998</v>
      </c>
      <c r="Q1286" s="32" t="s">
        <v>3018</v>
      </c>
      <c r="R1286" s="9" t="s">
        <v>3107</v>
      </c>
      <c r="S1286" s="6" t="s">
        <v>3122</v>
      </c>
      <c r="T1286" s="6" t="s">
        <v>3123</v>
      </c>
      <c r="U1286" s="6" t="s">
        <v>3124</v>
      </c>
      <c r="V1286" s="6" t="s">
        <v>3128</v>
      </c>
      <c r="W1286" s="6" t="s">
        <v>3118</v>
      </c>
      <c r="Y1286" s="33">
        <v>1</v>
      </c>
      <c r="AM1286" s="33">
        <v>1</v>
      </c>
      <c r="AQ1286" s="33">
        <v>1</v>
      </c>
      <c r="AW1286" s="33">
        <v>1</v>
      </c>
      <c r="AZ1286" s="38">
        <v>1</v>
      </c>
    </row>
    <row r="1287" spans="1:59" ht="15" customHeight="1" x14ac:dyDescent="0.35">
      <c r="A1287" s="9">
        <v>1286</v>
      </c>
      <c r="B1287" s="3" t="s">
        <v>3605</v>
      </c>
      <c r="C1287" s="3">
        <v>439</v>
      </c>
      <c r="D1287" s="3">
        <v>439</v>
      </c>
      <c r="F1287" s="3" t="s">
        <v>265</v>
      </c>
      <c r="G1287" s="6" t="s">
        <v>4291</v>
      </c>
      <c r="H1287" s="3" t="s">
        <v>913</v>
      </c>
      <c r="I1287" s="3" t="s">
        <v>909</v>
      </c>
      <c r="J1287" s="3" t="s">
        <v>1922</v>
      </c>
      <c r="K1287" s="3" t="s">
        <v>985</v>
      </c>
      <c r="L1287" s="3" t="s">
        <v>1916</v>
      </c>
      <c r="M1287" s="33" t="s">
        <v>882</v>
      </c>
      <c r="N1287" s="27"/>
      <c r="O1287" s="27"/>
      <c r="P1287" s="27">
        <v>2.31</v>
      </c>
      <c r="Q1287" s="32" t="s">
        <v>3019</v>
      </c>
      <c r="R1287" s="9" t="s">
        <v>3100</v>
      </c>
      <c r="S1287" s="6" t="s">
        <v>3122</v>
      </c>
      <c r="T1287" s="6" t="s">
        <v>3115</v>
      </c>
      <c r="U1287" s="6" t="s">
        <v>3120</v>
      </c>
      <c r="V1287" s="6" t="s">
        <v>3128</v>
      </c>
      <c r="W1287" s="6" t="s">
        <v>3139</v>
      </c>
      <c r="Y1287" s="33">
        <v>1</v>
      </c>
      <c r="AI1287" s="38">
        <v>1</v>
      </c>
      <c r="AO1287" s="38">
        <v>1</v>
      </c>
      <c r="AW1287" s="33">
        <v>1</v>
      </c>
      <c r="BD1287" s="33">
        <v>1</v>
      </c>
    </row>
    <row r="1288" spans="1:59" ht="15" customHeight="1" x14ac:dyDescent="0.35">
      <c r="A1288" s="9">
        <v>1287</v>
      </c>
      <c r="B1288" s="3" t="s">
        <v>126</v>
      </c>
      <c r="C1288" s="3">
        <v>1140</v>
      </c>
      <c r="D1288" s="3">
        <v>1140</v>
      </c>
      <c r="F1288" s="3" t="s">
        <v>13</v>
      </c>
      <c r="G1288" s="6" t="s">
        <v>4683</v>
      </c>
      <c r="H1288" s="3" t="s">
        <v>910</v>
      </c>
      <c r="I1288" s="3" t="s">
        <v>909</v>
      </c>
      <c r="J1288" s="3" t="s">
        <v>1922</v>
      </c>
      <c r="K1288" s="3" t="s">
        <v>985</v>
      </c>
      <c r="L1288" s="3" t="s">
        <v>1916</v>
      </c>
      <c r="M1288" s="33" t="s">
        <v>882</v>
      </c>
      <c r="P1288" s="27" t="s">
        <v>3374</v>
      </c>
      <c r="Q1288" s="32" t="s">
        <v>3020</v>
      </c>
      <c r="R1288" s="9" t="s">
        <v>3102</v>
      </c>
      <c r="S1288" s="6" t="s">
        <v>3122</v>
      </c>
      <c r="T1288" s="6" t="s">
        <v>3115</v>
      </c>
      <c r="U1288" s="6" t="s">
        <v>3120</v>
      </c>
      <c r="V1288" s="6" t="s">
        <v>3125</v>
      </c>
      <c r="W1288" s="6" t="s">
        <v>3127</v>
      </c>
      <c r="Y1288" s="33">
        <v>1</v>
      </c>
      <c r="AI1288" s="38">
        <v>1</v>
      </c>
      <c r="AO1288" s="38">
        <v>1</v>
      </c>
      <c r="AV1288" s="38">
        <v>1</v>
      </c>
      <c r="AW1288" s="33">
        <v>1</v>
      </c>
      <c r="AX1288" s="33">
        <v>1</v>
      </c>
      <c r="BG1288" s="33">
        <v>1</v>
      </c>
    </row>
    <row r="1289" spans="1:59" ht="15" customHeight="1" x14ac:dyDescent="0.35">
      <c r="A1289" s="9">
        <v>1288</v>
      </c>
      <c r="B1289" s="3" t="s">
        <v>844</v>
      </c>
      <c r="C1289" s="3">
        <v>1141</v>
      </c>
      <c r="D1289" s="3">
        <v>1141</v>
      </c>
      <c r="F1289" s="3" t="s">
        <v>14</v>
      </c>
      <c r="G1289" s="6" t="s">
        <v>4684</v>
      </c>
      <c r="H1289" s="3" t="s">
        <v>910</v>
      </c>
      <c r="I1289" s="3" t="s">
        <v>909</v>
      </c>
      <c r="J1289" s="3" t="s">
        <v>1922</v>
      </c>
      <c r="K1289" s="3" t="s">
        <v>985</v>
      </c>
      <c r="L1289" s="3" t="s">
        <v>1916</v>
      </c>
      <c r="M1289" s="33" t="s">
        <v>882</v>
      </c>
      <c r="P1289" s="27" t="s">
        <v>3375</v>
      </c>
      <c r="Q1289" s="32" t="s">
        <v>3021</v>
      </c>
      <c r="R1289" s="9" t="s">
        <v>3102</v>
      </c>
      <c r="S1289" s="6" t="s">
        <v>3122</v>
      </c>
      <c r="T1289" s="6" t="s">
        <v>3115</v>
      </c>
      <c r="U1289" s="6" t="s">
        <v>3120</v>
      </c>
      <c r="V1289" s="6" t="s">
        <v>3125</v>
      </c>
      <c r="W1289" s="6" t="s">
        <v>3127</v>
      </c>
      <c r="Y1289" s="33">
        <v>1</v>
      </c>
      <c r="AI1289" s="38">
        <v>1</v>
      </c>
      <c r="AO1289" s="38">
        <v>1</v>
      </c>
      <c r="AV1289" s="38">
        <v>1</v>
      </c>
      <c r="AW1289" s="33">
        <v>1</v>
      </c>
      <c r="AX1289" s="33">
        <v>1</v>
      </c>
      <c r="BG1289" s="33">
        <v>1</v>
      </c>
    </row>
    <row r="1290" spans="1:59" ht="15" customHeight="1" x14ac:dyDescent="0.35">
      <c r="A1290" s="9">
        <v>1289</v>
      </c>
      <c r="B1290" s="3" t="s">
        <v>845</v>
      </c>
      <c r="C1290" s="3">
        <v>1142</v>
      </c>
      <c r="D1290" s="3">
        <v>1142</v>
      </c>
      <c r="F1290" s="3" t="s">
        <v>847</v>
      </c>
      <c r="G1290" s="3" t="s">
        <v>4685</v>
      </c>
      <c r="H1290" s="3" t="s">
        <v>846</v>
      </c>
      <c r="I1290" s="3" t="s">
        <v>883</v>
      </c>
      <c r="J1290" s="3" t="s">
        <v>1921</v>
      </c>
      <c r="K1290" s="3" t="s">
        <v>932</v>
      </c>
      <c r="L1290" s="3" t="s">
        <v>1918</v>
      </c>
      <c r="M1290" s="33" t="s">
        <v>882</v>
      </c>
      <c r="P1290" s="27">
        <v>12</v>
      </c>
      <c r="Q1290" s="32" t="s">
        <v>3022</v>
      </c>
      <c r="R1290" s="9" t="s">
        <v>3100</v>
      </c>
      <c r="S1290" s="6" t="s">
        <v>3122</v>
      </c>
      <c r="T1290" s="6" t="s">
        <v>3115</v>
      </c>
      <c r="U1290" s="6" t="s">
        <v>3124</v>
      </c>
      <c r="V1290" s="6" t="s">
        <v>3128</v>
      </c>
      <c r="W1290" s="6" t="s">
        <v>3147</v>
      </c>
      <c r="Y1290" s="33">
        <v>1</v>
      </c>
      <c r="AI1290" s="38">
        <v>1</v>
      </c>
      <c r="AQ1290" s="33">
        <v>1</v>
      </c>
      <c r="AW1290" s="33">
        <v>1</v>
      </c>
      <c r="BC1290" s="33">
        <v>1</v>
      </c>
    </row>
    <row r="1291" spans="1:59" ht="15" customHeight="1" x14ac:dyDescent="0.35">
      <c r="A1291" s="9">
        <v>1290</v>
      </c>
      <c r="B1291" s="3" t="s">
        <v>1889</v>
      </c>
      <c r="C1291" s="3">
        <v>931</v>
      </c>
      <c r="D1291" s="3">
        <v>931</v>
      </c>
      <c r="G1291" s="6"/>
      <c r="Q1291" s="32"/>
      <c r="R1291" s="9"/>
      <c r="S1291" s="6" t="s">
        <v>3132</v>
      </c>
      <c r="T1291" s="6" t="s">
        <v>3132</v>
      </c>
      <c r="U1291" s="6" t="s">
        <v>3132</v>
      </c>
      <c r="V1291" s="6" t="s">
        <v>3132</v>
      </c>
      <c r="W1291" s="6" t="s">
        <v>3132</v>
      </c>
    </row>
    <row r="1292" spans="1:59" ht="15" customHeight="1" x14ac:dyDescent="0.35">
      <c r="A1292" s="9">
        <v>1291</v>
      </c>
      <c r="B1292" s="3" t="s">
        <v>630</v>
      </c>
      <c r="C1292" s="3">
        <v>1144</v>
      </c>
      <c r="D1292" s="3">
        <v>1144</v>
      </c>
      <c r="F1292" s="3" t="s">
        <v>132</v>
      </c>
      <c r="G1292" s="75" t="s">
        <v>4686</v>
      </c>
      <c r="H1292" s="3" t="s">
        <v>131</v>
      </c>
      <c r="I1292" s="3" t="s">
        <v>130</v>
      </c>
      <c r="J1292" s="3" t="s">
        <v>1922</v>
      </c>
      <c r="K1292" s="3" t="s">
        <v>932</v>
      </c>
      <c r="L1292" s="3" t="s">
        <v>1918</v>
      </c>
      <c r="M1292" s="33" t="s">
        <v>882</v>
      </c>
      <c r="Q1292" s="32" t="s">
        <v>3023</v>
      </c>
      <c r="R1292" s="9" t="s">
        <v>3097</v>
      </c>
      <c r="S1292" s="6" t="s">
        <v>3122</v>
      </c>
      <c r="T1292" s="6" t="s">
        <v>3115</v>
      </c>
      <c r="U1292" s="6" t="s">
        <v>3120</v>
      </c>
      <c r="V1292" s="6" t="s">
        <v>3121</v>
      </c>
      <c r="W1292" s="6" t="s">
        <v>3118</v>
      </c>
      <c r="Y1292" s="33">
        <v>1</v>
      </c>
      <c r="AI1292" s="38">
        <v>1</v>
      </c>
      <c r="AO1292" s="38">
        <v>1</v>
      </c>
      <c r="AV1292" s="38">
        <v>1</v>
      </c>
      <c r="AZ1292" s="38">
        <v>1</v>
      </c>
    </row>
    <row r="1293" spans="1:59" ht="15" customHeight="1" x14ac:dyDescent="0.35">
      <c r="A1293" s="9">
        <v>1292</v>
      </c>
      <c r="B1293" s="3" t="s">
        <v>3606</v>
      </c>
      <c r="C1293" s="3">
        <v>66</v>
      </c>
      <c r="D1293" s="3">
        <v>66</v>
      </c>
      <c r="F1293" s="3" t="s">
        <v>770</v>
      </c>
      <c r="G1293" s="6" t="s">
        <v>4233</v>
      </c>
      <c r="H1293" s="3" t="s">
        <v>913</v>
      </c>
      <c r="I1293" s="3" t="s">
        <v>909</v>
      </c>
      <c r="J1293" s="3" t="s">
        <v>1922</v>
      </c>
      <c r="K1293" s="3" t="s">
        <v>932</v>
      </c>
      <c r="L1293" s="3" t="s">
        <v>1918</v>
      </c>
      <c r="M1293" s="33" t="s">
        <v>882</v>
      </c>
      <c r="P1293" s="27">
        <v>2.5499999999999998</v>
      </c>
      <c r="Q1293" s="32" t="s">
        <v>3024</v>
      </c>
      <c r="R1293" s="9" t="s">
        <v>3100</v>
      </c>
      <c r="S1293" s="6" t="s">
        <v>3122</v>
      </c>
      <c r="T1293" s="6" t="s">
        <v>3115</v>
      </c>
      <c r="U1293" s="6" t="s">
        <v>3120</v>
      </c>
      <c r="V1293" s="6" t="s">
        <v>3128</v>
      </c>
      <c r="W1293" s="6" t="s">
        <v>3139</v>
      </c>
      <c r="Y1293" s="33">
        <v>1</v>
      </c>
      <c r="AI1293" s="38">
        <v>1</v>
      </c>
      <c r="AO1293" s="38">
        <v>1</v>
      </c>
      <c r="AW1293" s="33">
        <v>1</v>
      </c>
      <c r="BD1293" s="33">
        <v>1</v>
      </c>
    </row>
    <row r="1294" spans="1:59" ht="15" customHeight="1" x14ac:dyDescent="0.35">
      <c r="A1294" s="9">
        <v>1293</v>
      </c>
      <c r="B1294" s="3" t="s">
        <v>3971</v>
      </c>
      <c r="C1294" s="3">
        <v>1146</v>
      </c>
      <c r="D1294" s="3">
        <v>1146</v>
      </c>
      <c r="F1294" s="3" t="s">
        <v>1535</v>
      </c>
      <c r="G1294" s="6" t="s">
        <v>4687</v>
      </c>
      <c r="H1294" s="3" t="s">
        <v>923</v>
      </c>
      <c r="I1294" s="3" t="s">
        <v>909</v>
      </c>
      <c r="J1294" s="3" t="s">
        <v>1922</v>
      </c>
      <c r="K1294" s="3" t="s">
        <v>932</v>
      </c>
      <c r="L1294" s="3" t="s">
        <v>1918</v>
      </c>
      <c r="M1294" s="33" t="s">
        <v>878</v>
      </c>
      <c r="P1294" s="27">
        <v>7</v>
      </c>
      <c r="Q1294" s="32" t="s">
        <v>3025</v>
      </c>
      <c r="R1294" s="9" t="s">
        <v>3097</v>
      </c>
      <c r="S1294" s="6" t="s">
        <v>3114</v>
      </c>
      <c r="T1294" s="6" t="s">
        <v>3115</v>
      </c>
      <c r="U1294" s="6" t="s">
        <v>3120</v>
      </c>
      <c r="V1294" s="6" t="s">
        <v>3121</v>
      </c>
      <c r="W1294" s="6" t="s">
        <v>3137</v>
      </c>
      <c r="X1294" s="38">
        <v>1</v>
      </c>
      <c r="AI1294" s="38">
        <v>1</v>
      </c>
      <c r="AO1294" s="38">
        <v>1</v>
      </c>
      <c r="AV1294" s="38">
        <v>1</v>
      </c>
      <c r="AZ1294" s="38">
        <v>1</v>
      </c>
      <c r="BC1294" s="33">
        <v>1</v>
      </c>
    </row>
    <row r="1295" spans="1:59" ht="15" customHeight="1" x14ac:dyDescent="0.35">
      <c r="A1295" s="9">
        <v>1294</v>
      </c>
      <c r="B1295" s="3" t="s">
        <v>780</v>
      </c>
      <c r="C1295" s="3">
        <v>1147</v>
      </c>
      <c r="D1295" s="3">
        <v>1147</v>
      </c>
      <c r="F1295" s="3" t="s">
        <v>1554</v>
      </c>
      <c r="G1295" s="3" t="s">
        <v>1554</v>
      </c>
      <c r="H1295" s="3" t="s">
        <v>1474</v>
      </c>
      <c r="I1295" s="3" t="s">
        <v>909</v>
      </c>
      <c r="J1295" s="3" t="s">
        <v>1922</v>
      </c>
      <c r="K1295" s="3" t="s">
        <v>932</v>
      </c>
      <c r="L1295" s="3" t="s">
        <v>1918</v>
      </c>
      <c r="M1295" s="33" t="s">
        <v>878</v>
      </c>
      <c r="P1295" s="27">
        <v>5.05</v>
      </c>
      <c r="Q1295" s="32" t="s">
        <v>3026</v>
      </c>
      <c r="R1295" s="9" t="s">
        <v>3108</v>
      </c>
      <c r="S1295" s="6" t="s">
        <v>3161</v>
      </c>
      <c r="T1295" s="6" t="s">
        <v>3161</v>
      </c>
      <c r="U1295" s="6" t="s">
        <v>3161</v>
      </c>
      <c r="V1295" s="6" t="s">
        <v>3125</v>
      </c>
      <c r="W1295" s="6" t="s">
        <v>3137</v>
      </c>
      <c r="AH1295" s="33">
        <v>1</v>
      </c>
      <c r="AN1295" s="33">
        <v>1</v>
      </c>
      <c r="AU1295" s="33">
        <v>1</v>
      </c>
      <c r="AV1295" s="38">
        <v>1</v>
      </c>
      <c r="AW1295" s="33">
        <v>1</v>
      </c>
      <c r="AX1295" s="33">
        <v>1</v>
      </c>
      <c r="AZ1295" s="38">
        <v>1</v>
      </c>
      <c r="BC1295" s="33">
        <v>1</v>
      </c>
    </row>
    <row r="1296" spans="1:59" ht="15" customHeight="1" x14ac:dyDescent="0.35">
      <c r="A1296" s="9">
        <v>1295</v>
      </c>
      <c r="B1296" s="3" t="s">
        <v>781</v>
      </c>
      <c r="C1296" s="3">
        <v>1148</v>
      </c>
      <c r="D1296" s="3">
        <v>1148</v>
      </c>
      <c r="F1296" s="3" t="s">
        <v>1555</v>
      </c>
      <c r="G1296" s="3" t="s">
        <v>1555</v>
      </c>
      <c r="H1296" s="3" t="s">
        <v>1474</v>
      </c>
      <c r="I1296" s="3" t="s">
        <v>909</v>
      </c>
      <c r="J1296" s="3" t="s">
        <v>1922</v>
      </c>
      <c r="K1296" s="3" t="s">
        <v>932</v>
      </c>
      <c r="L1296" s="3" t="s">
        <v>1918</v>
      </c>
      <c r="M1296" s="33" t="s">
        <v>878</v>
      </c>
      <c r="P1296" s="27">
        <v>1.95</v>
      </c>
      <c r="Q1296" s="32" t="s">
        <v>3027</v>
      </c>
      <c r="R1296" s="9" t="s">
        <v>3108</v>
      </c>
      <c r="S1296" s="6" t="s">
        <v>3161</v>
      </c>
      <c r="T1296" s="6" t="s">
        <v>3161</v>
      </c>
      <c r="U1296" s="6" t="s">
        <v>3161</v>
      </c>
      <c r="V1296" s="6" t="s">
        <v>3125</v>
      </c>
      <c r="W1296" s="6" t="s">
        <v>3137</v>
      </c>
      <c r="AH1296" s="33">
        <v>1</v>
      </c>
      <c r="AN1296" s="33">
        <v>1</v>
      </c>
      <c r="AU1296" s="33">
        <v>1</v>
      </c>
      <c r="AV1296" s="38">
        <v>1</v>
      </c>
      <c r="AW1296" s="33">
        <v>1</v>
      </c>
      <c r="AX1296" s="33">
        <v>1</v>
      </c>
      <c r="AZ1296" s="38">
        <v>1</v>
      </c>
      <c r="BC1296" s="33">
        <v>1</v>
      </c>
    </row>
    <row r="1297" spans="1:56" ht="15" customHeight="1" x14ac:dyDescent="0.35">
      <c r="A1297" s="9">
        <v>1296</v>
      </c>
      <c r="B1297" s="3" t="s">
        <v>782</v>
      </c>
      <c r="C1297" s="3">
        <v>1149</v>
      </c>
      <c r="D1297" s="3">
        <v>1149</v>
      </c>
      <c r="F1297" s="3" t="s">
        <v>1561</v>
      </c>
      <c r="G1297" s="3" t="s">
        <v>1561</v>
      </c>
      <c r="H1297" s="3" t="s">
        <v>1474</v>
      </c>
      <c r="I1297" s="3" t="s">
        <v>909</v>
      </c>
      <c r="J1297" s="3" t="s">
        <v>1922</v>
      </c>
      <c r="K1297" s="3" t="s">
        <v>932</v>
      </c>
      <c r="L1297" s="3" t="s">
        <v>1918</v>
      </c>
      <c r="M1297" s="33" t="s">
        <v>878</v>
      </c>
      <c r="P1297" s="27">
        <v>2.75</v>
      </c>
      <c r="Q1297" s="32" t="s">
        <v>3028</v>
      </c>
      <c r="R1297" s="9" t="s">
        <v>3108</v>
      </c>
      <c r="S1297" s="6" t="s">
        <v>3161</v>
      </c>
      <c r="T1297" s="6" t="s">
        <v>3161</v>
      </c>
      <c r="U1297" s="6" t="s">
        <v>3161</v>
      </c>
      <c r="V1297" s="6" t="s">
        <v>3125</v>
      </c>
      <c r="W1297" s="6" t="s">
        <v>3137</v>
      </c>
      <c r="AH1297" s="33">
        <v>1</v>
      </c>
      <c r="AN1297" s="33">
        <v>1</v>
      </c>
      <c r="AU1297" s="33">
        <v>1</v>
      </c>
      <c r="AV1297" s="38">
        <v>1</v>
      </c>
      <c r="AW1297" s="33">
        <v>1</v>
      </c>
      <c r="AX1297" s="33">
        <v>1</v>
      </c>
      <c r="AZ1297" s="38">
        <v>1</v>
      </c>
      <c r="BC1297" s="33">
        <v>1</v>
      </c>
    </row>
    <row r="1298" spans="1:56" ht="15" customHeight="1" x14ac:dyDescent="0.35">
      <c r="A1298" s="9">
        <v>1297</v>
      </c>
      <c r="B1298" s="3" t="s">
        <v>783</v>
      </c>
      <c r="C1298" s="3">
        <v>1150</v>
      </c>
      <c r="D1298" s="3">
        <v>1150</v>
      </c>
      <c r="F1298" s="3" t="s">
        <v>785</v>
      </c>
      <c r="G1298" s="6" t="s">
        <v>4688</v>
      </c>
      <c r="H1298" s="3" t="s">
        <v>923</v>
      </c>
      <c r="I1298" s="3" t="s">
        <v>909</v>
      </c>
      <c r="J1298" s="3" t="s">
        <v>1922</v>
      </c>
      <c r="K1298" s="3" t="s">
        <v>932</v>
      </c>
      <c r="L1298" s="3" t="s">
        <v>1918</v>
      </c>
      <c r="M1298" s="33" t="s">
        <v>878</v>
      </c>
      <c r="P1298" s="27">
        <v>5</v>
      </c>
      <c r="Q1298" s="32" t="s">
        <v>3029</v>
      </c>
      <c r="R1298" s="9" t="s">
        <v>3098</v>
      </c>
      <c r="S1298" s="6" t="s">
        <v>3114</v>
      </c>
      <c r="T1298" s="6" t="s">
        <v>3156</v>
      </c>
      <c r="U1298" s="6" t="s">
        <v>3120</v>
      </c>
      <c r="V1298" s="6" t="s">
        <v>3125</v>
      </c>
      <c r="W1298" s="6" t="s">
        <v>3142</v>
      </c>
      <c r="X1298" s="38">
        <v>1</v>
      </c>
      <c r="AI1298" s="38">
        <v>1</v>
      </c>
      <c r="AJ1298" s="33">
        <v>1</v>
      </c>
      <c r="AO1298" s="38">
        <v>1</v>
      </c>
      <c r="AV1298" s="38">
        <v>1</v>
      </c>
      <c r="AW1298" s="33">
        <v>1</v>
      </c>
      <c r="AX1298" s="33">
        <v>1</v>
      </c>
      <c r="AZ1298" s="38">
        <v>1</v>
      </c>
      <c r="BA1298" s="39">
        <v>1</v>
      </c>
    </row>
    <row r="1299" spans="1:56" ht="15" customHeight="1" x14ac:dyDescent="0.35">
      <c r="A1299" s="9">
        <v>1298</v>
      </c>
      <c r="B1299" s="3" t="s">
        <v>784</v>
      </c>
      <c r="C1299" s="3">
        <v>1151</v>
      </c>
      <c r="D1299" s="3">
        <v>1151</v>
      </c>
      <c r="F1299" s="3" t="s">
        <v>1561</v>
      </c>
      <c r="G1299" s="3" t="s">
        <v>1561</v>
      </c>
      <c r="H1299" s="3" t="s">
        <v>1192</v>
      </c>
      <c r="I1299" s="3" t="s">
        <v>909</v>
      </c>
      <c r="J1299" s="3" t="s">
        <v>1922</v>
      </c>
      <c r="K1299" s="3" t="s">
        <v>932</v>
      </c>
      <c r="L1299" s="3" t="s">
        <v>1918</v>
      </c>
      <c r="M1299" s="33" t="s">
        <v>878</v>
      </c>
      <c r="P1299" s="27">
        <v>2.21</v>
      </c>
      <c r="Q1299" s="32" t="s">
        <v>3030</v>
      </c>
      <c r="R1299" s="9" t="s">
        <v>3097</v>
      </c>
      <c r="S1299" s="6" t="s">
        <v>3114</v>
      </c>
      <c r="T1299" s="6" t="s">
        <v>3115</v>
      </c>
      <c r="U1299" s="6" t="s">
        <v>3120</v>
      </c>
      <c r="V1299" s="6" t="s">
        <v>3121</v>
      </c>
      <c r="W1299" s="6" t="s">
        <v>3118</v>
      </c>
      <c r="X1299" s="38">
        <v>1</v>
      </c>
      <c r="AI1299" s="38">
        <v>1</v>
      </c>
      <c r="AO1299" s="38">
        <v>1</v>
      </c>
      <c r="AV1299" s="38">
        <v>1</v>
      </c>
      <c r="AZ1299" s="38">
        <v>1</v>
      </c>
    </row>
    <row r="1300" spans="1:56" ht="15" customHeight="1" x14ac:dyDescent="0.35">
      <c r="A1300" s="9">
        <v>1299</v>
      </c>
      <c r="B1300" s="3" t="s">
        <v>1890</v>
      </c>
      <c r="C1300" s="3">
        <v>228</v>
      </c>
      <c r="D1300" s="3">
        <v>228</v>
      </c>
      <c r="Q1300" s="32"/>
      <c r="R1300" s="9"/>
      <c r="S1300" s="6" t="s">
        <v>3132</v>
      </c>
      <c r="T1300" s="6" t="s">
        <v>3132</v>
      </c>
      <c r="U1300" s="6" t="s">
        <v>3132</v>
      </c>
      <c r="V1300" s="6" t="s">
        <v>3132</v>
      </c>
      <c r="W1300" s="6" t="s">
        <v>3132</v>
      </c>
    </row>
    <row r="1301" spans="1:56" ht="15" customHeight="1" x14ac:dyDescent="0.35">
      <c r="A1301" s="9">
        <v>1300</v>
      </c>
      <c r="B1301" s="3" t="s">
        <v>1259</v>
      </c>
      <c r="C1301" s="3">
        <v>1153</v>
      </c>
      <c r="D1301" s="3">
        <v>1153</v>
      </c>
      <c r="F1301" s="3" t="s">
        <v>1541</v>
      </c>
      <c r="G1301" s="75" t="s">
        <v>4689</v>
      </c>
      <c r="H1301" s="3" t="s">
        <v>1542</v>
      </c>
      <c r="I1301" s="3" t="s">
        <v>941</v>
      </c>
      <c r="J1301" s="3" t="s">
        <v>1922</v>
      </c>
      <c r="K1301" s="3" t="s">
        <v>918</v>
      </c>
      <c r="L1301" s="3" t="s">
        <v>1916</v>
      </c>
      <c r="M1301" s="33" t="s">
        <v>903</v>
      </c>
      <c r="P1301" s="27">
        <v>3</v>
      </c>
      <c r="Q1301" s="32" t="s">
        <v>3031</v>
      </c>
      <c r="R1301" s="9" t="s">
        <v>3102</v>
      </c>
      <c r="S1301" s="6" t="s">
        <v>3145</v>
      </c>
      <c r="T1301" s="6" t="s">
        <v>3115</v>
      </c>
      <c r="U1301" s="6" t="s">
        <v>3120</v>
      </c>
      <c r="V1301" s="6" t="s">
        <v>3125</v>
      </c>
      <c r="W1301" s="6" t="s">
        <v>3146</v>
      </c>
      <c r="X1301" s="38">
        <v>1</v>
      </c>
      <c r="AA1301" s="33">
        <v>1</v>
      </c>
      <c r="AC1301" s="33">
        <v>1</v>
      </c>
      <c r="AI1301" s="38">
        <v>1</v>
      </c>
      <c r="AO1301" s="38">
        <v>1</v>
      </c>
      <c r="AV1301" s="38">
        <v>1</v>
      </c>
      <c r="AW1301" s="33">
        <v>1</v>
      </c>
      <c r="AX1301" s="33">
        <v>1</v>
      </c>
      <c r="AZ1301" s="38">
        <v>1</v>
      </c>
      <c r="BC1301" s="33">
        <v>1</v>
      </c>
      <c r="BD1301" s="33">
        <v>1</v>
      </c>
    </row>
    <row r="1302" spans="1:56" ht="15" customHeight="1" x14ac:dyDescent="0.35">
      <c r="A1302" s="9">
        <v>1301</v>
      </c>
      <c r="B1302" s="3" t="s">
        <v>1260</v>
      </c>
      <c r="C1302" s="3">
        <v>1154</v>
      </c>
      <c r="D1302" s="3">
        <v>1154</v>
      </c>
      <c r="F1302" s="3" t="s">
        <v>415</v>
      </c>
      <c r="G1302" s="3" t="s">
        <v>415</v>
      </c>
      <c r="H1302" s="3" t="s">
        <v>1106</v>
      </c>
      <c r="I1302" s="3" t="s">
        <v>909</v>
      </c>
      <c r="J1302" s="3" t="s">
        <v>1922</v>
      </c>
      <c r="K1302" s="3" t="s">
        <v>932</v>
      </c>
      <c r="L1302" s="3" t="s">
        <v>1918</v>
      </c>
      <c r="M1302" s="33" t="s">
        <v>903</v>
      </c>
      <c r="P1302" s="27">
        <v>1.82</v>
      </c>
      <c r="Q1302" s="32" t="s">
        <v>3032</v>
      </c>
      <c r="R1302" s="9" t="s">
        <v>3102</v>
      </c>
      <c r="S1302" s="6" t="s">
        <v>3138</v>
      </c>
      <c r="T1302" s="6" t="s">
        <v>3115</v>
      </c>
      <c r="U1302" s="6" t="s">
        <v>3120</v>
      </c>
      <c r="V1302" s="6" t="s">
        <v>3125</v>
      </c>
      <c r="W1302" s="6" t="s">
        <v>3140</v>
      </c>
      <c r="AA1302" s="33">
        <v>1</v>
      </c>
      <c r="AI1302" s="38">
        <v>1</v>
      </c>
      <c r="AO1302" s="38">
        <v>1</v>
      </c>
      <c r="AV1302" s="38">
        <v>1</v>
      </c>
      <c r="AW1302" s="33">
        <v>1</v>
      </c>
      <c r="AX1302" s="33">
        <v>1</v>
      </c>
      <c r="BC1302" s="33">
        <v>1</v>
      </c>
      <c r="BD1302" s="33">
        <v>1</v>
      </c>
    </row>
    <row r="1303" spans="1:56" ht="15" customHeight="1" x14ac:dyDescent="0.35">
      <c r="A1303" s="9">
        <v>1302</v>
      </c>
      <c r="B1303" s="3" t="s">
        <v>1261</v>
      </c>
      <c r="C1303" s="3">
        <v>1155</v>
      </c>
      <c r="D1303" s="3">
        <v>1155</v>
      </c>
      <c r="F1303" s="6" t="s">
        <v>1544</v>
      </c>
      <c r="G1303" s="6" t="s">
        <v>1544</v>
      </c>
      <c r="H1303" s="3" t="s">
        <v>923</v>
      </c>
      <c r="I1303" s="3" t="s">
        <v>909</v>
      </c>
      <c r="J1303" s="3" t="s">
        <v>1922</v>
      </c>
      <c r="K1303" s="3" t="s">
        <v>932</v>
      </c>
      <c r="L1303" s="3" t="s">
        <v>1918</v>
      </c>
      <c r="M1303" s="33" t="s">
        <v>878</v>
      </c>
      <c r="Q1303" s="32" t="s">
        <v>3033</v>
      </c>
      <c r="R1303" s="9" t="s">
        <v>3097</v>
      </c>
      <c r="S1303" s="6" t="s">
        <v>3114</v>
      </c>
      <c r="T1303" s="6" t="s">
        <v>3115</v>
      </c>
      <c r="U1303" s="6" t="s">
        <v>3120</v>
      </c>
      <c r="V1303" s="6" t="s">
        <v>3121</v>
      </c>
      <c r="W1303" s="6" t="s">
        <v>3118</v>
      </c>
      <c r="X1303" s="38">
        <v>1</v>
      </c>
      <c r="AI1303" s="38">
        <v>1</v>
      </c>
      <c r="AO1303" s="38">
        <v>1</v>
      </c>
      <c r="AV1303" s="38">
        <v>1</v>
      </c>
      <c r="AZ1303" s="38">
        <v>1</v>
      </c>
    </row>
    <row r="1304" spans="1:56" ht="15" customHeight="1" x14ac:dyDescent="0.35">
      <c r="A1304" s="9">
        <v>1303</v>
      </c>
      <c r="B1304" s="3" t="s">
        <v>1262</v>
      </c>
      <c r="C1304" s="3">
        <v>1156</v>
      </c>
      <c r="D1304" s="3">
        <v>1156</v>
      </c>
      <c r="F1304" s="3" t="s">
        <v>1263</v>
      </c>
      <c r="G1304" s="6" t="s">
        <v>4690</v>
      </c>
      <c r="H1304" s="3" t="s">
        <v>1176</v>
      </c>
      <c r="I1304" s="3" t="s">
        <v>883</v>
      </c>
      <c r="J1304" s="3" t="s">
        <v>1921</v>
      </c>
      <c r="K1304" s="3" t="s">
        <v>932</v>
      </c>
      <c r="L1304" s="3" t="s">
        <v>1918</v>
      </c>
      <c r="M1304" s="33" t="s">
        <v>882</v>
      </c>
      <c r="N1304" s="27">
        <v>5</v>
      </c>
      <c r="O1304" s="27">
        <v>5</v>
      </c>
      <c r="P1304" s="27">
        <v>5</v>
      </c>
      <c r="Q1304" s="32" t="s">
        <v>3034</v>
      </c>
      <c r="R1304" s="9" t="s">
        <v>3106</v>
      </c>
      <c r="S1304" s="6" t="s">
        <v>3122</v>
      </c>
      <c r="T1304" s="6" t="s">
        <v>3115</v>
      </c>
      <c r="U1304" s="6" t="s">
        <v>3124</v>
      </c>
      <c r="V1304" s="6" t="s">
        <v>3121</v>
      </c>
      <c r="W1304" s="6" t="s">
        <v>3148</v>
      </c>
      <c r="Y1304" s="33">
        <v>1</v>
      </c>
      <c r="AI1304" s="38">
        <v>1</v>
      </c>
      <c r="AQ1304" s="33">
        <v>1</v>
      </c>
      <c r="AV1304" s="38">
        <v>1</v>
      </c>
      <c r="AZ1304" s="38">
        <v>1</v>
      </c>
      <c r="BB1304" s="39">
        <v>1</v>
      </c>
    </row>
    <row r="1305" spans="1:56" ht="15" customHeight="1" x14ac:dyDescent="0.35">
      <c r="A1305" s="9">
        <v>1304</v>
      </c>
      <c r="B1305" s="3" t="s">
        <v>933</v>
      </c>
      <c r="C1305" s="3">
        <v>1157</v>
      </c>
      <c r="D1305" s="3">
        <v>1157</v>
      </c>
      <c r="F1305" s="3" t="s">
        <v>1562</v>
      </c>
      <c r="G1305" s="3" t="s">
        <v>1562</v>
      </c>
      <c r="H1305" s="3" t="s">
        <v>1192</v>
      </c>
      <c r="I1305" s="3" t="s">
        <v>909</v>
      </c>
      <c r="J1305" s="3" t="s">
        <v>1922</v>
      </c>
      <c r="K1305" s="3" t="s">
        <v>932</v>
      </c>
      <c r="L1305" s="3" t="s">
        <v>1918</v>
      </c>
      <c r="M1305" s="33" t="s">
        <v>878</v>
      </c>
      <c r="P1305" s="27">
        <v>2.33</v>
      </c>
      <c r="Q1305" s="32" t="s">
        <v>3035</v>
      </c>
      <c r="R1305" s="9" t="s">
        <v>3097</v>
      </c>
      <c r="S1305" s="6" t="s">
        <v>3114</v>
      </c>
      <c r="T1305" s="6" t="s">
        <v>3115</v>
      </c>
      <c r="U1305" s="6" t="s">
        <v>3120</v>
      </c>
      <c r="V1305" s="6" t="s">
        <v>3121</v>
      </c>
      <c r="W1305" s="6" t="s">
        <v>3118</v>
      </c>
      <c r="X1305" s="38">
        <v>1</v>
      </c>
      <c r="AI1305" s="38">
        <v>1</v>
      </c>
      <c r="AO1305" s="38">
        <v>1</v>
      </c>
      <c r="AV1305" s="38">
        <v>1</v>
      </c>
      <c r="AZ1305" s="38">
        <v>1</v>
      </c>
    </row>
    <row r="1306" spans="1:56" ht="15" customHeight="1" x14ac:dyDescent="0.35">
      <c r="A1306" s="9">
        <v>1305</v>
      </c>
      <c r="B1306" s="3" t="s">
        <v>934</v>
      </c>
      <c r="C1306" s="3">
        <v>1158</v>
      </c>
      <c r="D1306" s="3">
        <v>1158</v>
      </c>
      <c r="F1306" s="3" t="s">
        <v>1561</v>
      </c>
      <c r="G1306" s="3" t="s">
        <v>1561</v>
      </c>
      <c r="H1306" s="3" t="s">
        <v>1174</v>
      </c>
      <c r="I1306" s="3" t="s">
        <v>702</v>
      </c>
      <c r="J1306" s="3" t="s">
        <v>1922</v>
      </c>
      <c r="K1306" s="3" t="s">
        <v>932</v>
      </c>
      <c r="L1306" s="3" t="s">
        <v>1918</v>
      </c>
      <c r="M1306" s="33" t="s">
        <v>878</v>
      </c>
      <c r="P1306" s="27">
        <v>2.92</v>
      </c>
      <c r="Q1306" s="32" t="s">
        <v>3036</v>
      </c>
      <c r="R1306" s="9" t="s">
        <v>3097</v>
      </c>
      <c r="S1306" s="6" t="s">
        <v>3114</v>
      </c>
      <c r="T1306" s="6" t="s">
        <v>3115</v>
      </c>
      <c r="U1306" s="6" t="s">
        <v>3133</v>
      </c>
      <c r="V1306" s="6" t="s">
        <v>3121</v>
      </c>
      <c r="W1306" s="6" t="s">
        <v>3118</v>
      </c>
      <c r="X1306" s="38">
        <v>1</v>
      </c>
      <c r="AI1306" s="38">
        <v>1</v>
      </c>
      <c r="AP1306" s="33">
        <v>1</v>
      </c>
      <c r="AV1306" s="38">
        <v>1</v>
      </c>
      <c r="AZ1306" s="38">
        <v>1</v>
      </c>
    </row>
    <row r="1307" spans="1:56" ht="15" customHeight="1" x14ac:dyDescent="0.35">
      <c r="A1307" s="9">
        <v>1306</v>
      </c>
      <c r="B1307" s="3" t="s">
        <v>935</v>
      </c>
      <c r="C1307" s="3">
        <v>1159</v>
      </c>
      <c r="D1307" s="3">
        <v>1159</v>
      </c>
      <c r="F1307" s="3" t="s">
        <v>1399</v>
      </c>
      <c r="G1307" s="75" t="s">
        <v>4691</v>
      </c>
      <c r="H1307" s="3" t="s">
        <v>1400</v>
      </c>
      <c r="I1307" s="3" t="s">
        <v>1084</v>
      </c>
      <c r="J1307" s="3" t="s">
        <v>1922</v>
      </c>
      <c r="K1307" s="3" t="s">
        <v>918</v>
      </c>
      <c r="L1307" s="3" t="s">
        <v>1916</v>
      </c>
      <c r="M1307" s="33" t="s">
        <v>878</v>
      </c>
      <c r="P1307" s="33">
        <v>45</v>
      </c>
      <c r="Q1307" s="32" t="s">
        <v>3037</v>
      </c>
      <c r="R1307" s="9" t="s">
        <v>3097</v>
      </c>
      <c r="S1307" s="6" t="s">
        <v>3114</v>
      </c>
      <c r="T1307" s="6" t="s">
        <v>3115</v>
      </c>
      <c r="U1307" s="6" t="s">
        <v>3120</v>
      </c>
      <c r="V1307" s="6" t="s">
        <v>3121</v>
      </c>
      <c r="W1307" s="6" t="s">
        <v>3118</v>
      </c>
      <c r="X1307" s="38">
        <v>1</v>
      </c>
      <c r="AI1307" s="38">
        <v>1</v>
      </c>
      <c r="AO1307" s="38">
        <v>1</v>
      </c>
      <c r="AV1307" s="38">
        <v>1</v>
      </c>
      <c r="AZ1307" s="38">
        <v>1</v>
      </c>
    </row>
    <row r="1308" spans="1:56" ht="15" customHeight="1" x14ac:dyDescent="0.35">
      <c r="A1308" s="9">
        <v>1307</v>
      </c>
      <c r="B1308" s="3" t="s">
        <v>936</v>
      </c>
      <c r="C1308" s="3">
        <v>1160</v>
      </c>
      <c r="D1308" s="3">
        <v>1160</v>
      </c>
      <c r="E1308" s="6" t="s">
        <v>2028</v>
      </c>
      <c r="F1308" s="3" t="s">
        <v>1401</v>
      </c>
      <c r="G1308" s="75" t="s">
        <v>4692</v>
      </c>
      <c r="H1308" s="3" t="s">
        <v>1402</v>
      </c>
      <c r="I1308" s="3" t="s">
        <v>881</v>
      </c>
      <c r="J1308" s="3" t="s">
        <v>1922</v>
      </c>
      <c r="K1308" s="3" t="s">
        <v>918</v>
      </c>
      <c r="L1308" s="3" t="s">
        <v>1916</v>
      </c>
      <c r="M1308" s="33" t="s">
        <v>878</v>
      </c>
      <c r="P1308" s="27">
        <v>17</v>
      </c>
      <c r="Q1308" s="32" t="s">
        <v>3038</v>
      </c>
      <c r="R1308" s="9" t="s">
        <v>3098</v>
      </c>
      <c r="S1308" s="6" t="s">
        <v>3114</v>
      </c>
      <c r="T1308" s="6" t="s">
        <v>3115</v>
      </c>
      <c r="U1308" s="6" t="s">
        <v>3116</v>
      </c>
      <c r="V1308" s="6" t="s">
        <v>3121</v>
      </c>
      <c r="W1308" s="6" t="s">
        <v>3118</v>
      </c>
      <c r="X1308" s="38">
        <v>1</v>
      </c>
      <c r="AI1308" s="38">
        <v>1</v>
      </c>
      <c r="AR1308" s="33">
        <v>1</v>
      </c>
      <c r="AV1308" s="38">
        <v>1</v>
      </c>
      <c r="AZ1308" s="38">
        <v>1</v>
      </c>
    </row>
    <row r="1309" spans="1:56" ht="15" customHeight="1" x14ac:dyDescent="0.35">
      <c r="A1309" s="9">
        <v>1308</v>
      </c>
      <c r="D1309" s="3">
        <v>1160</v>
      </c>
      <c r="E1309" s="6" t="s">
        <v>2029</v>
      </c>
      <c r="F1309" s="3" t="s">
        <v>1401</v>
      </c>
      <c r="G1309" s="75" t="s">
        <v>4692</v>
      </c>
      <c r="H1309" s="3" t="s">
        <v>1402</v>
      </c>
      <c r="I1309" s="3" t="s">
        <v>881</v>
      </c>
      <c r="J1309" s="3" t="s">
        <v>1922</v>
      </c>
      <c r="Q1309" s="32" t="s">
        <v>3039</v>
      </c>
      <c r="R1309" s="9" t="s">
        <v>3097</v>
      </c>
      <c r="S1309" s="6" t="s">
        <v>3114</v>
      </c>
      <c r="T1309" s="6" t="s">
        <v>3115</v>
      </c>
      <c r="U1309" s="6" t="s">
        <v>3120</v>
      </c>
      <c r="V1309" s="6" t="s">
        <v>3121</v>
      </c>
      <c r="W1309" s="6" t="s">
        <v>3118</v>
      </c>
      <c r="X1309" s="38">
        <v>1</v>
      </c>
      <c r="AI1309" s="38">
        <v>1</v>
      </c>
      <c r="AO1309" s="38">
        <v>1</v>
      </c>
      <c r="AV1309" s="38">
        <v>1</v>
      </c>
      <c r="AZ1309" s="38">
        <v>1</v>
      </c>
    </row>
    <row r="1310" spans="1:56" ht="15" customHeight="1" x14ac:dyDescent="0.35">
      <c r="A1310" s="9">
        <v>1309</v>
      </c>
      <c r="B1310" s="3" t="s">
        <v>937</v>
      </c>
      <c r="C1310" s="3">
        <v>1161</v>
      </c>
      <c r="D1310" s="3">
        <v>1161</v>
      </c>
      <c r="F1310" s="3" t="s">
        <v>278</v>
      </c>
      <c r="G1310" s="75" t="s">
        <v>4693</v>
      </c>
      <c r="H1310" s="3" t="s">
        <v>841</v>
      </c>
      <c r="I1310" s="3" t="s">
        <v>909</v>
      </c>
      <c r="J1310" s="3" t="s">
        <v>1922</v>
      </c>
      <c r="K1310" s="3" t="s">
        <v>985</v>
      </c>
      <c r="L1310" s="3" t="s">
        <v>1916</v>
      </c>
      <c r="M1310" s="33" t="s">
        <v>912</v>
      </c>
      <c r="P1310" s="27" t="s">
        <v>3376</v>
      </c>
      <c r="Q1310" s="32" t="s">
        <v>3040</v>
      </c>
      <c r="R1310" s="9" t="s">
        <v>3102</v>
      </c>
      <c r="S1310" s="6" t="s">
        <v>3138</v>
      </c>
      <c r="T1310" s="6" t="s">
        <v>3115</v>
      </c>
      <c r="U1310" s="6" t="s">
        <v>3120</v>
      </c>
      <c r="V1310" s="6" t="s">
        <v>3125</v>
      </c>
      <c r="W1310" s="6" t="s">
        <v>3157</v>
      </c>
      <c r="AA1310" s="33">
        <v>1</v>
      </c>
      <c r="AI1310" s="38">
        <v>1</v>
      </c>
      <c r="AO1310" s="38">
        <v>1</v>
      </c>
      <c r="AV1310" s="38">
        <v>1</v>
      </c>
      <c r="AW1310" s="33">
        <v>1</v>
      </c>
      <c r="AX1310" s="33">
        <v>1</v>
      </c>
      <c r="BA1310" s="39">
        <v>1</v>
      </c>
      <c r="BC1310" s="33">
        <v>1</v>
      </c>
      <c r="BD1310" s="33">
        <v>1</v>
      </c>
    </row>
    <row r="1311" spans="1:56" ht="15" customHeight="1" x14ac:dyDescent="0.35">
      <c r="A1311" s="9">
        <v>1310</v>
      </c>
      <c r="B1311" s="3" t="s">
        <v>3603</v>
      </c>
      <c r="C1311" s="3">
        <v>439</v>
      </c>
      <c r="D1311" s="3">
        <v>439</v>
      </c>
      <c r="F1311" s="3" t="s">
        <v>265</v>
      </c>
      <c r="G1311" s="6" t="s">
        <v>4291</v>
      </c>
      <c r="H1311" s="3" t="s">
        <v>913</v>
      </c>
      <c r="I1311" s="3" t="s">
        <v>909</v>
      </c>
      <c r="J1311" s="3" t="s">
        <v>1922</v>
      </c>
      <c r="K1311" s="3" t="s">
        <v>985</v>
      </c>
      <c r="L1311" s="3" t="s">
        <v>1916</v>
      </c>
      <c r="M1311" s="33" t="s">
        <v>882</v>
      </c>
      <c r="P1311" s="27">
        <v>2.4900000000000002</v>
      </c>
      <c r="Q1311" s="32" t="s">
        <v>3041</v>
      </c>
      <c r="R1311" s="9" t="s">
        <v>3100</v>
      </c>
      <c r="S1311" s="6" t="s">
        <v>3122</v>
      </c>
      <c r="T1311" s="6" t="s">
        <v>3115</v>
      </c>
      <c r="U1311" s="6" t="s">
        <v>3120</v>
      </c>
      <c r="V1311" s="6" t="s">
        <v>3128</v>
      </c>
      <c r="W1311" s="6" t="s">
        <v>3140</v>
      </c>
      <c r="Y1311" s="33">
        <v>1</v>
      </c>
      <c r="AI1311" s="38">
        <v>1</v>
      </c>
      <c r="AO1311" s="38">
        <v>1</v>
      </c>
      <c r="AW1311" s="33">
        <v>1</v>
      </c>
      <c r="BC1311" s="33">
        <v>1</v>
      </c>
      <c r="BD1311" s="33">
        <v>1</v>
      </c>
    </row>
    <row r="1312" spans="1:56" ht="15" customHeight="1" x14ac:dyDescent="0.35">
      <c r="A1312" s="9">
        <v>1311</v>
      </c>
      <c r="B1312" s="3" t="s">
        <v>3604</v>
      </c>
      <c r="C1312" s="3">
        <v>439</v>
      </c>
      <c r="D1312" s="3">
        <v>439</v>
      </c>
      <c r="F1312" s="3" t="s">
        <v>265</v>
      </c>
      <c r="G1312" s="6" t="s">
        <v>4291</v>
      </c>
      <c r="H1312" s="3" t="s">
        <v>913</v>
      </c>
      <c r="I1312" s="3" t="s">
        <v>909</v>
      </c>
      <c r="J1312" s="3" t="s">
        <v>1922</v>
      </c>
      <c r="K1312" s="3" t="s">
        <v>985</v>
      </c>
      <c r="L1312" s="3" t="s">
        <v>1916</v>
      </c>
      <c r="M1312" s="33" t="s">
        <v>882</v>
      </c>
      <c r="P1312" s="27">
        <v>1.87</v>
      </c>
      <c r="Q1312" s="32" t="s">
        <v>3042</v>
      </c>
      <c r="R1312" s="9" t="s">
        <v>3100</v>
      </c>
      <c r="S1312" s="6" t="s">
        <v>3122</v>
      </c>
      <c r="T1312" s="6" t="s">
        <v>3115</v>
      </c>
      <c r="U1312" s="6" t="s">
        <v>3120</v>
      </c>
      <c r="V1312" s="6" t="s">
        <v>3128</v>
      </c>
      <c r="W1312" s="6" t="s">
        <v>3140</v>
      </c>
      <c r="Y1312" s="33">
        <v>1</v>
      </c>
      <c r="AI1312" s="38">
        <v>1</v>
      </c>
      <c r="AO1312" s="38">
        <v>1</v>
      </c>
      <c r="AW1312" s="33">
        <v>1</v>
      </c>
      <c r="BC1312" s="33">
        <v>1</v>
      </c>
      <c r="BD1312" s="33">
        <v>1</v>
      </c>
    </row>
    <row r="1313" spans="1:59" ht="15" customHeight="1" x14ac:dyDescent="0.35">
      <c r="A1313" s="9">
        <v>1312</v>
      </c>
      <c r="B1313" s="3" t="s">
        <v>3608</v>
      </c>
      <c r="C1313" s="3">
        <v>193</v>
      </c>
      <c r="D1313" s="3">
        <v>193</v>
      </c>
      <c r="F1313" s="3" t="s">
        <v>1173</v>
      </c>
      <c r="G1313" s="3" t="s">
        <v>4303</v>
      </c>
      <c r="H1313" s="3" t="s">
        <v>913</v>
      </c>
      <c r="I1313" s="3" t="s">
        <v>909</v>
      </c>
      <c r="J1313" s="3" t="s">
        <v>1922</v>
      </c>
      <c r="K1313" s="3" t="s">
        <v>932</v>
      </c>
      <c r="L1313" s="3" t="s">
        <v>1918</v>
      </c>
      <c r="M1313" s="33" t="s">
        <v>882</v>
      </c>
      <c r="P1313" s="27">
        <v>4.32</v>
      </c>
      <c r="Q1313" s="32" t="s">
        <v>3043</v>
      </c>
      <c r="R1313" s="9" t="s">
        <v>3100</v>
      </c>
      <c r="S1313" s="6" t="s">
        <v>3122</v>
      </c>
      <c r="T1313" s="6" t="s">
        <v>3115</v>
      </c>
      <c r="U1313" s="6" t="s">
        <v>3120</v>
      </c>
      <c r="V1313" s="6" t="s">
        <v>3128</v>
      </c>
      <c r="W1313" s="6" t="s">
        <v>3140</v>
      </c>
      <c r="Y1313" s="33">
        <v>1</v>
      </c>
      <c r="AI1313" s="38">
        <v>1</v>
      </c>
      <c r="AO1313" s="38">
        <v>1</v>
      </c>
      <c r="AW1313" s="33">
        <v>1</v>
      </c>
      <c r="BC1313" s="33">
        <v>1</v>
      </c>
      <c r="BD1313" s="33">
        <v>1</v>
      </c>
    </row>
    <row r="1314" spans="1:59" ht="15" customHeight="1" x14ac:dyDescent="0.35">
      <c r="A1314" s="9">
        <v>1313</v>
      </c>
      <c r="B1314" s="3" t="s">
        <v>3609</v>
      </c>
      <c r="C1314" s="3">
        <v>16</v>
      </c>
      <c r="D1314" s="3">
        <v>16</v>
      </c>
      <c r="F1314" s="3" t="s">
        <v>911</v>
      </c>
      <c r="G1314" s="3" t="s">
        <v>4694</v>
      </c>
      <c r="H1314" s="3" t="s">
        <v>913</v>
      </c>
      <c r="I1314" s="3" t="s">
        <v>909</v>
      </c>
      <c r="J1314" s="3" t="s">
        <v>1922</v>
      </c>
      <c r="K1314" s="3" t="s">
        <v>932</v>
      </c>
      <c r="L1314" s="3" t="s">
        <v>1918</v>
      </c>
      <c r="M1314" s="33" t="s">
        <v>912</v>
      </c>
      <c r="P1314" s="27">
        <v>2.97</v>
      </c>
      <c r="Q1314" s="32" t="s">
        <v>3044</v>
      </c>
      <c r="R1314" s="9" t="s">
        <v>3100</v>
      </c>
      <c r="S1314" s="6" t="s">
        <v>3122</v>
      </c>
      <c r="T1314" s="6" t="s">
        <v>3115</v>
      </c>
      <c r="U1314" s="6" t="s">
        <v>3120</v>
      </c>
      <c r="V1314" s="6" t="s">
        <v>3128</v>
      </c>
      <c r="W1314" s="6" t="s">
        <v>3140</v>
      </c>
      <c r="Y1314" s="33">
        <v>1</v>
      </c>
      <c r="AI1314" s="38">
        <v>1</v>
      </c>
      <c r="AO1314" s="38">
        <v>1</v>
      </c>
      <c r="AW1314" s="33">
        <v>1</v>
      </c>
      <c r="BC1314" s="33">
        <v>1</v>
      </c>
      <c r="BD1314" s="33">
        <v>1</v>
      </c>
    </row>
    <row r="1315" spans="1:59" ht="15" customHeight="1" x14ac:dyDescent="0.35">
      <c r="A1315" s="9">
        <v>1314</v>
      </c>
      <c r="B1315" s="3" t="s">
        <v>1540</v>
      </c>
      <c r="C1315" s="3">
        <v>1166</v>
      </c>
      <c r="D1315" s="3">
        <v>1166</v>
      </c>
      <c r="F1315" s="3" t="s">
        <v>1558</v>
      </c>
      <c r="G1315" s="3" t="s">
        <v>1558</v>
      </c>
      <c r="H1315" s="3" t="s">
        <v>923</v>
      </c>
      <c r="I1315" s="3" t="s">
        <v>909</v>
      </c>
      <c r="J1315" s="3" t="s">
        <v>1922</v>
      </c>
      <c r="K1315" s="3" t="s">
        <v>932</v>
      </c>
      <c r="L1315" s="3" t="s">
        <v>1918</v>
      </c>
      <c r="M1315" s="33" t="s">
        <v>878</v>
      </c>
      <c r="P1315" s="27">
        <v>5.18</v>
      </c>
      <c r="Q1315" s="32" t="s">
        <v>3045</v>
      </c>
      <c r="R1315" s="9" t="s">
        <v>3097</v>
      </c>
      <c r="S1315" s="6" t="s">
        <v>3114</v>
      </c>
      <c r="T1315" s="6" t="s">
        <v>3115</v>
      </c>
      <c r="U1315" s="6" t="s">
        <v>3120</v>
      </c>
      <c r="V1315" s="6" t="s">
        <v>3121</v>
      </c>
      <c r="W1315" s="6" t="s">
        <v>3118</v>
      </c>
      <c r="X1315" s="38">
        <v>1</v>
      </c>
      <c r="AI1315" s="38">
        <v>1</v>
      </c>
      <c r="AO1315" s="38">
        <v>1</v>
      </c>
      <c r="AV1315" s="38">
        <v>1</v>
      </c>
      <c r="AZ1315" s="38">
        <v>1</v>
      </c>
    </row>
    <row r="1316" spans="1:59" ht="15" customHeight="1" x14ac:dyDescent="0.35">
      <c r="A1316" s="9">
        <v>1315</v>
      </c>
      <c r="B1316" s="3" t="s">
        <v>1934</v>
      </c>
      <c r="C1316" s="3">
        <v>735</v>
      </c>
      <c r="D1316" s="3">
        <v>735</v>
      </c>
      <c r="Q1316" s="32"/>
      <c r="R1316" s="9"/>
      <c r="S1316" s="6" t="s">
        <v>3132</v>
      </c>
      <c r="T1316" s="6" t="s">
        <v>3132</v>
      </c>
      <c r="U1316" s="6" t="s">
        <v>3132</v>
      </c>
      <c r="V1316" s="6" t="s">
        <v>3132</v>
      </c>
      <c r="W1316" s="6" t="s">
        <v>3132</v>
      </c>
    </row>
    <row r="1317" spans="1:59" ht="15" customHeight="1" x14ac:dyDescent="0.35">
      <c r="A1317" s="9">
        <v>1316</v>
      </c>
      <c r="B1317" s="3" t="s">
        <v>1925</v>
      </c>
      <c r="C1317" s="3">
        <v>1168</v>
      </c>
      <c r="D1317" s="3">
        <v>1168</v>
      </c>
      <c r="F1317" s="3" t="s">
        <v>4695</v>
      </c>
      <c r="G1317" s="6" t="s">
        <v>4695</v>
      </c>
      <c r="H1317" s="3" t="s">
        <v>923</v>
      </c>
      <c r="I1317" s="3" t="s">
        <v>909</v>
      </c>
      <c r="J1317" s="3" t="s">
        <v>1922</v>
      </c>
      <c r="K1317" s="3" t="s">
        <v>985</v>
      </c>
      <c r="L1317" s="3" t="s">
        <v>1916</v>
      </c>
      <c r="M1317" s="33" t="s">
        <v>878</v>
      </c>
      <c r="P1317" s="27" t="s">
        <v>3377</v>
      </c>
      <c r="Q1317" s="32" t="s">
        <v>3046</v>
      </c>
      <c r="R1317" s="9" t="s">
        <v>3098</v>
      </c>
      <c r="S1317" s="6" t="s">
        <v>3114</v>
      </c>
      <c r="T1317" s="6" t="s">
        <v>3115</v>
      </c>
      <c r="U1317" s="6" t="s">
        <v>3120</v>
      </c>
      <c r="V1317" s="6" t="s">
        <v>3128</v>
      </c>
      <c r="W1317" s="6" t="s">
        <v>3137</v>
      </c>
      <c r="X1317" s="38">
        <v>1</v>
      </c>
      <c r="AI1317" s="38">
        <v>1</v>
      </c>
      <c r="AO1317" s="38">
        <v>1</v>
      </c>
      <c r="AW1317" s="33">
        <v>1</v>
      </c>
      <c r="AZ1317" s="38">
        <v>1</v>
      </c>
      <c r="BC1317" s="33">
        <v>1</v>
      </c>
    </row>
    <row r="1318" spans="1:59" ht="15" customHeight="1" x14ac:dyDescent="0.35">
      <c r="A1318" s="9">
        <v>1317</v>
      </c>
      <c r="B1318" s="3" t="s">
        <v>1928</v>
      </c>
      <c r="C1318" s="3">
        <v>1169</v>
      </c>
      <c r="D1318" s="3">
        <v>1169</v>
      </c>
      <c r="F1318" s="3" t="s">
        <v>1562</v>
      </c>
      <c r="G1318" s="3" t="s">
        <v>1562</v>
      </c>
      <c r="H1318" s="3" t="s">
        <v>1174</v>
      </c>
      <c r="I1318" s="3" t="s">
        <v>702</v>
      </c>
      <c r="J1318" s="3" t="s">
        <v>1922</v>
      </c>
      <c r="K1318" s="3" t="s">
        <v>932</v>
      </c>
      <c r="L1318" s="3" t="s">
        <v>1918</v>
      </c>
      <c r="M1318" s="33" t="s">
        <v>878</v>
      </c>
      <c r="P1318" s="27">
        <v>2.57</v>
      </c>
      <c r="Q1318" s="32" t="s">
        <v>3047</v>
      </c>
      <c r="R1318" s="9" t="s">
        <v>3097</v>
      </c>
      <c r="S1318" s="6" t="s">
        <v>3114</v>
      </c>
      <c r="T1318" s="6" t="s">
        <v>3115</v>
      </c>
      <c r="U1318" s="6" t="s">
        <v>3133</v>
      </c>
      <c r="V1318" s="6" t="s">
        <v>3121</v>
      </c>
      <c r="W1318" s="6" t="s">
        <v>3118</v>
      </c>
      <c r="X1318" s="38">
        <v>1</v>
      </c>
      <c r="AI1318" s="38">
        <v>1</v>
      </c>
      <c r="AP1318" s="33">
        <v>1</v>
      </c>
      <c r="AV1318" s="38">
        <v>1</v>
      </c>
      <c r="AZ1318" s="38">
        <v>1</v>
      </c>
    </row>
    <row r="1319" spans="1:59" ht="15" customHeight="1" x14ac:dyDescent="0.35">
      <c r="A1319" s="9">
        <v>1318</v>
      </c>
      <c r="B1319" s="3" t="s">
        <v>1929</v>
      </c>
      <c r="C1319" s="3">
        <v>1170</v>
      </c>
      <c r="D1319" s="3">
        <v>1170</v>
      </c>
      <c r="F1319" s="3" t="s">
        <v>1930</v>
      </c>
      <c r="G1319" s="6" t="s">
        <v>4696</v>
      </c>
      <c r="H1319" s="3" t="s">
        <v>1932</v>
      </c>
      <c r="I1319" s="3" t="s">
        <v>1931</v>
      </c>
      <c r="J1319" s="3" t="s">
        <v>1933</v>
      </c>
      <c r="K1319" s="3" t="s">
        <v>985</v>
      </c>
      <c r="L1319" s="3" t="s">
        <v>1916</v>
      </c>
      <c r="M1319" s="33" t="s">
        <v>903</v>
      </c>
      <c r="P1319" s="27">
        <v>8</v>
      </c>
      <c r="Q1319" s="32" t="s">
        <v>3048</v>
      </c>
      <c r="R1319" s="9" t="s">
        <v>3102</v>
      </c>
      <c r="S1319" s="6" t="s">
        <v>3139</v>
      </c>
      <c r="T1319" s="6" t="s">
        <v>3115</v>
      </c>
      <c r="U1319" s="6" t="s">
        <v>3120</v>
      </c>
      <c r="V1319" s="6" t="s">
        <v>3125</v>
      </c>
      <c r="W1319" s="6" t="s">
        <v>3127</v>
      </c>
      <c r="AD1319" s="33">
        <v>1</v>
      </c>
      <c r="AI1319" s="38">
        <v>1</v>
      </c>
      <c r="AO1319" s="38">
        <v>1</v>
      </c>
      <c r="AV1319" s="38">
        <v>1</v>
      </c>
      <c r="AW1319" s="33">
        <v>1</v>
      </c>
      <c r="AX1319" s="33">
        <v>1</v>
      </c>
      <c r="BG1319" s="33">
        <v>1</v>
      </c>
    </row>
    <row r="1320" spans="1:59" ht="15" customHeight="1" x14ac:dyDescent="0.35">
      <c r="A1320" s="9">
        <v>1319</v>
      </c>
      <c r="B1320" s="3" t="s">
        <v>2024</v>
      </c>
      <c r="C1320" s="3">
        <v>1171</v>
      </c>
      <c r="D1320" s="3">
        <v>1171</v>
      </c>
      <c r="F1320" s="3" t="s">
        <v>1555</v>
      </c>
      <c r="G1320" s="3" t="s">
        <v>1555</v>
      </c>
      <c r="H1320" s="3" t="s">
        <v>910</v>
      </c>
      <c r="I1320" s="3" t="s">
        <v>909</v>
      </c>
      <c r="J1320" s="3" t="s">
        <v>1922</v>
      </c>
      <c r="K1320" s="3" t="s">
        <v>932</v>
      </c>
      <c r="L1320" s="3" t="s">
        <v>1918</v>
      </c>
      <c r="M1320" s="33" t="s">
        <v>882</v>
      </c>
      <c r="P1320" s="27">
        <v>6.89</v>
      </c>
      <c r="Q1320" s="32" t="s">
        <v>3049</v>
      </c>
      <c r="R1320" s="9" t="s">
        <v>3100</v>
      </c>
      <c r="S1320" s="6" t="s">
        <v>3122</v>
      </c>
      <c r="T1320" s="6" t="s">
        <v>3115</v>
      </c>
      <c r="U1320" s="6" t="s">
        <v>3120</v>
      </c>
      <c r="V1320" s="6" t="s">
        <v>3128</v>
      </c>
      <c r="W1320" s="6" t="s">
        <v>3131</v>
      </c>
      <c r="Y1320" s="33">
        <v>1</v>
      </c>
      <c r="AI1320" s="38">
        <v>1</v>
      </c>
      <c r="AO1320" s="38">
        <v>1</v>
      </c>
      <c r="AW1320" s="33">
        <v>1</v>
      </c>
      <c r="BB1320" s="39">
        <v>1</v>
      </c>
      <c r="BC1320" s="33">
        <v>1</v>
      </c>
    </row>
    <row r="1321" spans="1:59" ht="15" customHeight="1" x14ac:dyDescent="0.35">
      <c r="A1321" s="9">
        <v>1320</v>
      </c>
      <c r="B1321" s="3" t="s">
        <v>2025</v>
      </c>
      <c r="C1321" s="3">
        <v>1172</v>
      </c>
      <c r="D1321" s="3">
        <v>1172</v>
      </c>
      <c r="F1321" s="3" t="s">
        <v>1566</v>
      </c>
      <c r="G1321" s="3" t="s">
        <v>1566</v>
      </c>
      <c r="H1321" s="3" t="s">
        <v>884</v>
      </c>
      <c r="I1321" s="3" t="s">
        <v>883</v>
      </c>
      <c r="J1321" s="3" t="s">
        <v>1921</v>
      </c>
      <c r="K1321" s="3" t="s">
        <v>932</v>
      </c>
      <c r="L1321" s="3" t="s">
        <v>1918</v>
      </c>
      <c r="M1321" s="33" t="s">
        <v>882</v>
      </c>
      <c r="P1321" s="27">
        <v>3.18</v>
      </c>
      <c r="Q1321" s="32" t="s">
        <v>3050</v>
      </c>
      <c r="R1321" s="9" t="s">
        <v>3107</v>
      </c>
      <c r="S1321" s="6" t="s">
        <v>3122</v>
      </c>
      <c r="T1321" s="6" t="s">
        <v>3123</v>
      </c>
      <c r="U1321" s="6" t="s">
        <v>3124</v>
      </c>
      <c r="V1321" s="6" t="s">
        <v>3125</v>
      </c>
      <c r="W1321" s="6" t="s">
        <v>3126</v>
      </c>
      <c r="Y1321" s="33">
        <v>1</v>
      </c>
      <c r="AM1321" s="33">
        <v>1</v>
      </c>
      <c r="AQ1321" s="33">
        <v>1</v>
      </c>
      <c r="AV1321" s="38">
        <v>1</v>
      </c>
      <c r="AW1321" s="33">
        <v>1</v>
      </c>
      <c r="AX1321" s="33">
        <v>1</v>
      </c>
      <c r="AZ1321" s="38">
        <v>1</v>
      </c>
      <c r="BD1321" s="33">
        <v>1</v>
      </c>
    </row>
    <row r="1322" spans="1:59" ht="15" customHeight="1" x14ac:dyDescent="0.35">
      <c r="A1322" s="9">
        <v>1321</v>
      </c>
      <c r="B1322" s="3" t="s">
        <v>2026</v>
      </c>
      <c r="C1322" s="3">
        <v>1173</v>
      </c>
      <c r="D1322" s="3">
        <v>1173</v>
      </c>
      <c r="F1322" s="3" t="s">
        <v>3395</v>
      </c>
      <c r="G1322" s="75" t="s">
        <v>4697</v>
      </c>
      <c r="H1322" s="3" t="s">
        <v>1034</v>
      </c>
      <c r="I1322" s="3" t="s">
        <v>702</v>
      </c>
      <c r="J1322" s="3" t="s">
        <v>1922</v>
      </c>
      <c r="K1322" s="3" t="s">
        <v>932</v>
      </c>
      <c r="L1322" s="3" t="s">
        <v>1918</v>
      </c>
      <c r="M1322" s="33" t="s">
        <v>878</v>
      </c>
      <c r="P1322" s="27">
        <v>6.16</v>
      </c>
      <c r="Q1322" s="32" t="s">
        <v>3051</v>
      </c>
      <c r="R1322" s="9" t="s">
        <v>3097</v>
      </c>
      <c r="S1322" s="6" t="s">
        <v>3114</v>
      </c>
      <c r="T1322" s="6" t="s">
        <v>3115</v>
      </c>
      <c r="U1322" s="6" t="s">
        <v>3133</v>
      </c>
      <c r="V1322" s="6" t="s">
        <v>3121</v>
      </c>
      <c r="W1322" s="6" t="s">
        <v>3118</v>
      </c>
      <c r="X1322" s="38">
        <v>1</v>
      </c>
      <c r="AI1322" s="38">
        <v>1</v>
      </c>
      <c r="AP1322" s="33">
        <v>1</v>
      </c>
      <c r="AV1322" s="38">
        <v>1</v>
      </c>
      <c r="AZ1322" s="38">
        <v>1</v>
      </c>
    </row>
    <row r="1323" spans="1:59" ht="15" customHeight="1" x14ac:dyDescent="0.35">
      <c r="A1323" s="9">
        <v>1322</v>
      </c>
      <c r="B1323" s="3" t="s">
        <v>2035</v>
      </c>
      <c r="C1323" s="3">
        <v>774</v>
      </c>
      <c r="D1323" s="3">
        <v>774</v>
      </c>
      <c r="G1323" s="6"/>
      <c r="Q1323" s="32"/>
      <c r="R1323" s="9"/>
      <c r="S1323" s="6" t="s">
        <v>3132</v>
      </c>
      <c r="T1323" s="6" t="s">
        <v>3132</v>
      </c>
      <c r="U1323" s="6" t="s">
        <v>3132</v>
      </c>
      <c r="V1323" s="6" t="s">
        <v>3132</v>
      </c>
      <c r="W1323" s="6" t="s">
        <v>3132</v>
      </c>
    </row>
    <row r="1324" spans="1:59" x14ac:dyDescent="0.35">
      <c r="A1324" s="9">
        <v>1323</v>
      </c>
      <c r="B1324" s="3" t="s">
        <v>2036</v>
      </c>
      <c r="C1324" s="3">
        <v>1175</v>
      </c>
      <c r="D1324" s="3">
        <v>1175</v>
      </c>
      <c r="F1324" s="3" t="s">
        <v>3856</v>
      </c>
      <c r="G1324" s="6" t="s">
        <v>4698</v>
      </c>
      <c r="H1324" s="3" t="s">
        <v>923</v>
      </c>
      <c r="I1324" s="3" t="s">
        <v>909</v>
      </c>
      <c r="J1324" s="3" t="s">
        <v>1922</v>
      </c>
      <c r="K1324" s="3" t="s">
        <v>932</v>
      </c>
      <c r="L1324" s="3" t="s">
        <v>1918</v>
      </c>
      <c r="M1324" s="33" t="s">
        <v>878</v>
      </c>
      <c r="P1324" s="27">
        <f>1.42+0.61+0.27</f>
        <v>2.2999999999999998</v>
      </c>
      <c r="Q1324" s="32" t="s">
        <v>3052</v>
      </c>
      <c r="R1324" s="9" t="s">
        <v>3097</v>
      </c>
      <c r="S1324" s="6" t="s">
        <v>3114</v>
      </c>
      <c r="T1324" s="6" t="s">
        <v>3115</v>
      </c>
      <c r="U1324" s="6" t="s">
        <v>3120</v>
      </c>
      <c r="V1324" s="6" t="s">
        <v>3121</v>
      </c>
      <c r="W1324" s="6" t="s">
        <v>3118</v>
      </c>
      <c r="X1324" s="38">
        <v>1</v>
      </c>
      <c r="AI1324" s="38">
        <v>1</v>
      </c>
      <c r="AO1324" s="38">
        <v>1</v>
      </c>
      <c r="AV1324" s="38">
        <v>1</v>
      </c>
      <c r="AZ1324" s="38">
        <v>1</v>
      </c>
    </row>
    <row r="1325" spans="1:59" x14ac:dyDescent="0.35">
      <c r="A1325" s="9">
        <v>1324</v>
      </c>
      <c r="B1325" s="3" t="s">
        <v>2037</v>
      </c>
      <c r="C1325" s="3">
        <v>1176</v>
      </c>
      <c r="D1325" s="3">
        <v>1176</v>
      </c>
      <c r="F1325" s="3" t="s">
        <v>2038</v>
      </c>
      <c r="G1325" s="6" t="s">
        <v>4699</v>
      </c>
      <c r="H1325" s="3" t="s">
        <v>910</v>
      </c>
      <c r="I1325" s="3" t="s">
        <v>909</v>
      </c>
      <c r="J1325" s="3" t="s">
        <v>1922</v>
      </c>
      <c r="K1325" s="3" t="s">
        <v>985</v>
      </c>
      <c r="L1325" s="3" t="s">
        <v>1916</v>
      </c>
      <c r="M1325" s="33" t="s">
        <v>882</v>
      </c>
      <c r="P1325" s="27">
        <v>3.13</v>
      </c>
      <c r="Q1325" s="32" t="s">
        <v>3053</v>
      </c>
      <c r="R1325" s="9" t="s">
        <v>3102</v>
      </c>
      <c r="S1325" s="6" t="s">
        <v>3122</v>
      </c>
      <c r="T1325" s="6" t="s">
        <v>3115</v>
      </c>
      <c r="U1325" s="6" t="s">
        <v>3120</v>
      </c>
      <c r="V1325" s="6" t="s">
        <v>3125</v>
      </c>
      <c r="W1325" s="6" t="s">
        <v>3127</v>
      </c>
      <c r="Y1325" s="33">
        <v>1</v>
      </c>
      <c r="AI1325" s="38">
        <v>1</v>
      </c>
      <c r="AO1325" s="38">
        <v>1</v>
      </c>
      <c r="AV1325" s="38">
        <v>1</v>
      </c>
      <c r="AW1325" s="33">
        <v>1</v>
      </c>
      <c r="AX1325" s="33">
        <v>1</v>
      </c>
      <c r="BG1325" s="33">
        <v>1</v>
      </c>
    </row>
    <row r="1326" spans="1:59" x14ac:dyDescent="0.35">
      <c r="A1326" s="9">
        <v>1325</v>
      </c>
      <c r="B1326" s="3" t="s">
        <v>2039</v>
      </c>
      <c r="C1326" s="3">
        <v>1177</v>
      </c>
      <c r="D1326" s="3">
        <v>1177</v>
      </c>
      <c r="F1326" s="3" t="s">
        <v>2040</v>
      </c>
      <c r="G1326" s="6" t="s">
        <v>4700</v>
      </c>
      <c r="H1326" s="3" t="s">
        <v>4847</v>
      </c>
      <c r="I1326" s="3" t="s">
        <v>883</v>
      </c>
      <c r="J1326" s="3" t="s">
        <v>1921</v>
      </c>
      <c r="K1326" s="3" t="s">
        <v>932</v>
      </c>
      <c r="L1326" s="3" t="s">
        <v>1918</v>
      </c>
      <c r="M1326" s="33" t="s">
        <v>882</v>
      </c>
      <c r="P1326" s="27">
        <v>3.93</v>
      </c>
      <c r="Q1326" s="32" t="s">
        <v>3054</v>
      </c>
      <c r="R1326" s="9" t="s">
        <v>3106</v>
      </c>
      <c r="S1326" s="6" t="s">
        <v>3122</v>
      </c>
      <c r="T1326" s="6" t="s">
        <v>3169</v>
      </c>
      <c r="U1326" s="6" t="s">
        <v>3124</v>
      </c>
      <c r="V1326" s="6" t="s">
        <v>3168</v>
      </c>
      <c r="W1326" s="6" t="s">
        <v>3141</v>
      </c>
      <c r="Y1326" s="33">
        <v>1</v>
      </c>
      <c r="AL1326" s="33">
        <v>1</v>
      </c>
      <c r="AQ1326" s="33">
        <v>1</v>
      </c>
      <c r="AX1326" s="33">
        <v>1</v>
      </c>
      <c r="AZ1326" s="38">
        <v>1</v>
      </c>
      <c r="BB1326" s="39">
        <v>1</v>
      </c>
      <c r="BD1326" s="33">
        <v>1</v>
      </c>
    </row>
    <row r="1327" spans="1:59" x14ac:dyDescent="0.35">
      <c r="A1327" s="9">
        <v>1326</v>
      </c>
      <c r="B1327" s="3" t="s">
        <v>3286</v>
      </c>
      <c r="C1327" s="3">
        <v>1178</v>
      </c>
      <c r="D1327" s="3">
        <v>1178</v>
      </c>
      <c r="F1327" s="3" t="s">
        <v>1555</v>
      </c>
      <c r="G1327" s="3" t="s">
        <v>1555</v>
      </c>
      <c r="H1327" s="3" t="s">
        <v>1414</v>
      </c>
      <c r="I1327" s="3" t="s">
        <v>909</v>
      </c>
      <c r="J1327" s="3" t="s">
        <v>1922</v>
      </c>
      <c r="K1327" s="3" t="s">
        <v>918</v>
      </c>
      <c r="L1327" s="3" t="s">
        <v>1916</v>
      </c>
      <c r="M1327" s="33" t="s">
        <v>903</v>
      </c>
      <c r="P1327" s="27">
        <v>1.62</v>
      </c>
      <c r="Q1327" s="33">
        <v>1178</v>
      </c>
      <c r="R1327" s="9" t="s">
        <v>3102</v>
      </c>
      <c r="S1327" s="6" t="s">
        <v>3138</v>
      </c>
      <c r="T1327" s="6" t="s">
        <v>3115</v>
      </c>
      <c r="U1327" s="6" t="s">
        <v>3120</v>
      </c>
      <c r="V1327" s="6" t="s">
        <v>3125</v>
      </c>
      <c r="W1327" s="6" t="s">
        <v>3140</v>
      </c>
      <c r="AA1327" s="33">
        <v>1</v>
      </c>
      <c r="AI1327" s="38">
        <v>1</v>
      </c>
      <c r="AO1327" s="38">
        <v>1</v>
      </c>
      <c r="AV1327" s="38">
        <v>1</v>
      </c>
      <c r="AW1327" s="33">
        <v>1</v>
      </c>
      <c r="AX1327" s="33">
        <v>1</v>
      </c>
      <c r="BC1327" s="33">
        <v>1</v>
      </c>
      <c r="BD1327" s="33">
        <v>1</v>
      </c>
    </row>
    <row r="1328" spans="1:59" x14ac:dyDescent="0.35">
      <c r="A1328" s="9">
        <v>1327</v>
      </c>
      <c r="B1328" s="3" t="s">
        <v>3287</v>
      </c>
      <c r="C1328" s="3">
        <v>1179</v>
      </c>
      <c r="D1328" s="3">
        <v>1179</v>
      </c>
      <c r="F1328" s="3" t="s">
        <v>3297</v>
      </c>
      <c r="G1328" s="3" t="s">
        <v>3297</v>
      </c>
      <c r="H1328" s="3" t="s">
        <v>1106</v>
      </c>
      <c r="I1328" s="3" t="s">
        <v>909</v>
      </c>
      <c r="J1328" s="3" t="s">
        <v>1922</v>
      </c>
      <c r="K1328" s="3" t="s">
        <v>932</v>
      </c>
      <c r="L1328" s="3" t="s">
        <v>1918</v>
      </c>
      <c r="M1328" s="33" t="s">
        <v>903</v>
      </c>
      <c r="P1328" s="27">
        <v>1.77</v>
      </c>
      <c r="Q1328" s="33">
        <v>1179</v>
      </c>
      <c r="R1328" s="9" t="s">
        <v>3102</v>
      </c>
      <c r="S1328" s="6" t="s">
        <v>3138</v>
      </c>
      <c r="T1328" s="6" t="s">
        <v>3115</v>
      </c>
      <c r="U1328" s="6" t="s">
        <v>3120</v>
      </c>
      <c r="V1328" s="6" t="s">
        <v>3125</v>
      </c>
      <c r="W1328" s="6" t="s">
        <v>3140</v>
      </c>
      <c r="AA1328" s="33">
        <v>1</v>
      </c>
      <c r="AI1328" s="38">
        <v>1</v>
      </c>
      <c r="AO1328" s="38">
        <v>1</v>
      </c>
      <c r="AV1328" s="38">
        <v>1</v>
      </c>
      <c r="AW1328" s="33">
        <v>1</v>
      </c>
      <c r="AX1328" s="33">
        <v>1</v>
      </c>
      <c r="BC1328" s="33">
        <v>1</v>
      </c>
      <c r="BD1328" s="33">
        <v>1</v>
      </c>
    </row>
    <row r="1329" spans="1:56" x14ac:dyDescent="0.35">
      <c r="A1329" s="9">
        <v>1328</v>
      </c>
      <c r="B1329" s="3" t="s">
        <v>3288</v>
      </c>
      <c r="C1329" s="3">
        <v>1180</v>
      </c>
      <c r="D1329" s="3">
        <v>1180</v>
      </c>
      <c r="F1329" s="3" t="s">
        <v>3763</v>
      </c>
      <c r="G1329" s="6" t="s">
        <v>4701</v>
      </c>
      <c r="H1329" s="3" t="s">
        <v>884</v>
      </c>
      <c r="I1329" s="3" t="s">
        <v>883</v>
      </c>
      <c r="J1329" s="3" t="s">
        <v>1921</v>
      </c>
      <c r="K1329" s="3" t="s">
        <v>985</v>
      </c>
      <c r="L1329" s="3" t="s">
        <v>1916</v>
      </c>
      <c r="M1329" s="33" t="s">
        <v>882</v>
      </c>
      <c r="N1329" s="33">
        <v>4.5999999999999996</v>
      </c>
      <c r="O1329" s="33">
        <v>2.5</v>
      </c>
      <c r="P1329" s="33">
        <v>3.55</v>
      </c>
      <c r="Q1329" s="32">
        <v>1180</v>
      </c>
      <c r="R1329" s="9" t="s">
        <v>3107</v>
      </c>
      <c r="S1329" s="6" t="s">
        <v>3122</v>
      </c>
      <c r="T1329" s="6" t="s">
        <v>3123</v>
      </c>
      <c r="U1329" s="6" t="s">
        <v>3124</v>
      </c>
      <c r="V1329" s="6" t="s">
        <v>3125</v>
      </c>
      <c r="W1329" s="6" t="s">
        <v>3126</v>
      </c>
      <c r="Y1329" s="33">
        <v>1</v>
      </c>
      <c r="AM1329" s="33">
        <v>1</v>
      </c>
      <c r="AQ1329" s="33">
        <v>1</v>
      </c>
      <c r="AV1329" s="38">
        <v>1</v>
      </c>
      <c r="AW1329" s="33">
        <v>1</v>
      </c>
      <c r="AX1329" s="33">
        <v>1</v>
      </c>
      <c r="AZ1329" s="38">
        <v>1</v>
      </c>
      <c r="BD1329" s="33">
        <v>1</v>
      </c>
    </row>
    <row r="1330" spans="1:56" x14ac:dyDescent="0.35">
      <c r="A1330" s="9">
        <v>1329</v>
      </c>
      <c r="B1330" s="3" t="s">
        <v>3289</v>
      </c>
      <c r="C1330" s="3">
        <v>1181</v>
      </c>
      <c r="D1330" s="3">
        <v>1181</v>
      </c>
      <c r="F1330" s="3" t="s">
        <v>3305</v>
      </c>
      <c r="G1330" s="3" t="s">
        <v>4702</v>
      </c>
      <c r="H1330" s="3" t="s">
        <v>888</v>
      </c>
      <c r="I1330" s="3" t="s">
        <v>883</v>
      </c>
      <c r="J1330" s="3" t="s">
        <v>1921</v>
      </c>
      <c r="K1330" s="3" t="s">
        <v>932</v>
      </c>
      <c r="L1330" s="3" t="s">
        <v>1918</v>
      </c>
      <c r="M1330" s="33" t="s">
        <v>882</v>
      </c>
      <c r="P1330" s="27">
        <v>3.24</v>
      </c>
      <c r="Q1330" s="32">
        <v>1181</v>
      </c>
      <c r="R1330" s="9" t="s">
        <v>3107</v>
      </c>
      <c r="S1330" s="6" t="s">
        <v>3122</v>
      </c>
      <c r="T1330" s="6" t="s">
        <v>3123</v>
      </c>
      <c r="U1330" s="6" t="s">
        <v>3124</v>
      </c>
      <c r="V1330" s="6" t="s">
        <v>3128</v>
      </c>
      <c r="W1330" s="6" t="s">
        <v>3118</v>
      </c>
      <c r="Y1330" s="33">
        <v>1</v>
      </c>
      <c r="AM1330" s="33">
        <v>1</v>
      </c>
      <c r="AQ1330" s="33">
        <v>1</v>
      </c>
      <c r="AW1330" s="33">
        <v>1</v>
      </c>
      <c r="AZ1330" s="38">
        <v>1</v>
      </c>
    </row>
    <row r="1331" spans="1:56" x14ac:dyDescent="0.35">
      <c r="A1331" s="9">
        <v>1330</v>
      </c>
      <c r="B1331" s="3" t="s">
        <v>3290</v>
      </c>
      <c r="C1331" s="3">
        <v>1182</v>
      </c>
      <c r="D1331" s="3">
        <v>1182</v>
      </c>
      <c r="F1331" s="108" t="s">
        <v>4852</v>
      </c>
      <c r="G1331" s="108" t="s">
        <v>4852</v>
      </c>
      <c r="H1331" s="3" t="s">
        <v>884</v>
      </c>
      <c r="I1331" s="3" t="s">
        <v>883</v>
      </c>
      <c r="J1331" s="3" t="s">
        <v>1921</v>
      </c>
      <c r="K1331" s="3" t="s">
        <v>932</v>
      </c>
      <c r="L1331" s="3" t="s">
        <v>1918</v>
      </c>
      <c r="M1331" s="33" t="s">
        <v>882</v>
      </c>
      <c r="N1331" s="27">
        <v>1.5</v>
      </c>
      <c r="O1331" s="27">
        <v>1.3</v>
      </c>
      <c r="P1331" s="27">
        <v>1.4</v>
      </c>
      <c r="Q1331" s="33">
        <v>1182</v>
      </c>
      <c r="R1331" s="9" t="s">
        <v>3107</v>
      </c>
      <c r="S1331" s="6" t="s">
        <v>3122</v>
      </c>
      <c r="T1331" s="6" t="s">
        <v>3123</v>
      </c>
      <c r="U1331" s="6" t="s">
        <v>3124</v>
      </c>
    </row>
    <row r="1332" spans="1:56" x14ac:dyDescent="0.35">
      <c r="A1332" s="9">
        <v>1331</v>
      </c>
      <c r="B1332" s="3" t="s">
        <v>3291</v>
      </c>
      <c r="C1332" s="3">
        <v>1183</v>
      </c>
      <c r="D1332" s="3">
        <v>1183</v>
      </c>
      <c r="F1332" s="3" t="s">
        <v>3764</v>
      </c>
      <c r="G1332" s="6" t="s">
        <v>4703</v>
      </c>
      <c r="H1332" s="3" t="s">
        <v>884</v>
      </c>
      <c r="I1332" s="3" t="s">
        <v>883</v>
      </c>
      <c r="J1332" s="3" t="s">
        <v>1921</v>
      </c>
      <c r="K1332" s="3" t="s">
        <v>985</v>
      </c>
      <c r="L1332" s="3" t="s">
        <v>1916</v>
      </c>
      <c r="M1332" s="33" t="s">
        <v>882</v>
      </c>
      <c r="N1332" s="33">
        <v>4</v>
      </c>
      <c r="O1332" s="33">
        <v>4</v>
      </c>
      <c r="P1332" s="33">
        <v>4</v>
      </c>
      <c r="Q1332" s="32">
        <v>1183</v>
      </c>
      <c r="R1332" s="9" t="s">
        <v>3107</v>
      </c>
      <c r="S1332" s="6" t="s">
        <v>3122</v>
      </c>
      <c r="T1332" s="6" t="s">
        <v>3123</v>
      </c>
      <c r="U1332" s="6" t="s">
        <v>3124</v>
      </c>
      <c r="V1332" s="6" t="s">
        <v>3125</v>
      </c>
      <c r="W1332" s="6" t="s">
        <v>3126</v>
      </c>
      <c r="Y1332" s="33">
        <v>1</v>
      </c>
      <c r="AM1332" s="33">
        <v>1</v>
      </c>
      <c r="AQ1332" s="33">
        <v>1</v>
      </c>
      <c r="AV1332" s="38">
        <v>1</v>
      </c>
      <c r="AW1332" s="33">
        <v>1</v>
      </c>
      <c r="AX1332" s="33">
        <v>1</v>
      </c>
      <c r="AZ1332" s="38">
        <v>1</v>
      </c>
      <c r="BD1332" s="33">
        <v>1</v>
      </c>
    </row>
    <row r="1333" spans="1:56" ht="15.5" x14ac:dyDescent="0.35">
      <c r="A1333" s="9">
        <v>1332</v>
      </c>
      <c r="B1333" s="3" t="s">
        <v>3292</v>
      </c>
      <c r="C1333" s="3">
        <v>1184</v>
      </c>
      <c r="D1333" s="3">
        <v>1184</v>
      </c>
      <c r="F1333" s="3" t="s">
        <v>3383</v>
      </c>
      <c r="G1333" s="6" t="s">
        <v>4704</v>
      </c>
      <c r="H1333" s="3" t="s">
        <v>1149</v>
      </c>
      <c r="I1333" s="3" t="s">
        <v>883</v>
      </c>
      <c r="J1333" s="3" t="s">
        <v>1921</v>
      </c>
      <c r="K1333" s="3" t="s">
        <v>932</v>
      </c>
      <c r="L1333" s="3" t="s">
        <v>1918</v>
      </c>
      <c r="M1333" s="33" t="s">
        <v>882</v>
      </c>
      <c r="N1333" s="35">
        <v>2.9</v>
      </c>
      <c r="O1333" s="35">
        <v>2.5</v>
      </c>
      <c r="P1333" s="35">
        <v>2.7</v>
      </c>
      <c r="Q1333" s="33">
        <v>1184</v>
      </c>
      <c r="R1333" s="9" t="s">
        <v>3107</v>
      </c>
      <c r="S1333" s="6" t="s">
        <v>3122</v>
      </c>
      <c r="T1333" s="6" t="s">
        <v>3169</v>
      </c>
      <c r="U1333" s="6" t="s">
        <v>3124</v>
      </c>
      <c r="V1333" s="6" t="s">
        <v>3128</v>
      </c>
      <c r="W1333" s="6" t="s">
        <v>3118</v>
      </c>
      <c r="Y1333" s="33">
        <v>1</v>
      </c>
      <c r="AL1333" s="33">
        <v>1</v>
      </c>
      <c r="AQ1333" s="33">
        <v>1</v>
      </c>
      <c r="AW1333" s="33">
        <v>1</v>
      </c>
      <c r="AZ1333" s="38">
        <v>1</v>
      </c>
    </row>
    <row r="1334" spans="1:56" x14ac:dyDescent="0.35">
      <c r="A1334" s="9">
        <v>1333</v>
      </c>
      <c r="B1334" s="3" t="s">
        <v>3293</v>
      </c>
      <c r="C1334" s="3">
        <v>1185</v>
      </c>
      <c r="D1334" s="3">
        <v>1185</v>
      </c>
      <c r="F1334" s="3" t="s">
        <v>3710</v>
      </c>
      <c r="G1334" s="3" t="s">
        <v>3710</v>
      </c>
      <c r="H1334" s="3" t="s">
        <v>888</v>
      </c>
      <c r="I1334" s="3" t="s">
        <v>883</v>
      </c>
      <c r="J1334" s="3" t="s">
        <v>1921</v>
      </c>
      <c r="K1334" s="3" t="s">
        <v>932</v>
      </c>
      <c r="L1334" s="3" t="s">
        <v>1918</v>
      </c>
      <c r="M1334" s="33" t="s">
        <v>882</v>
      </c>
      <c r="P1334" s="27">
        <v>2.82</v>
      </c>
      <c r="Q1334" s="32">
        <v>1185</v>
      </c>
      <c r="R1334" s="9" t="s">
        <v>3107</v>
      </c>
      <c r="S1334" s="6" t="s">
        <v>3122</v>
      </c>
      <c r="T1334" s="6" t="s">
        <v>3123</v>
      </c>
      <c r="U1334" s="6" t="s">
        <v>3124</v>
      </c>
      <c r="V1334" s="6" t="s">
        <v>3128</v>
      </c>
      <c r="W1334" s="6" t="s">
        <v>3118</v>
      </c>
      <c r="Y1334" s="33">
        <v>1</v>
      </c>
      <c r="AM1334" s="33">
        <v>1</v>
      </c>
      <c r="AQ1334" s="33">
        <v>1</v>
      </c>
      <c r="AW1334" s="33">
        <v>1</v>
      </c>
      <c r="AZ1334" s="38">
        <v>1</v>
      </c>
    </row>
    <row r="1335" spans="1:56" x14ac:dyDescent="0.35">
      <c r="A1335" s="9">
        <v>1334</v>
      </c>
      <c r="B1335" s="3" t="s">
        <v>3294</v>
      </c>
      <c r="C1335" s="3">
        <v>1186</v>
      </c>
      <c r="D1335" s="3">
        <v>1186</v>
      </c>
      <c r="F1335" s="3" t="s">
        <v>1561</v>
      </c>
      <c r="G1335" s="3" t="s">
        <v>1561</v>
      </c>
      <c r="H1335" s="3" t="s">
        <v>1014</v>
      </c>
      <c r="I1335" s="3" t="s">
        <v>909</v>
      </c>
      <c r="J1335" s="3" t="s">
        <v>1922</v>
      </c>
      <c r="K1335" s="3" t="s">
        <v>1155</v>
      </c>
      <c r="L1335" s="3" t="s">
        <v>1919</v>
      </c>
      <c r="M1335" s="33" t="s">
        <v>903</v>
      </c>
      <c r="P1335" s="27">
        <v>3.44</v>
      </c>
      <c r="Q1335" s="32">
        <v>1186</v>
      </c>
      <c r="R1335" s="9" t="s">
        <v>3097</v>
      </c>
      <c r="S1335" s="6" t="s">
        <v>3155</v>
      </c>
      <c r="T1335" s="6" t="s">
        <v>3115</v>
      </c>
      <c r="U1335" s="6" t="s">
        <v>3120</v>
      </c>
      <c r="V1335" s="6" t="s">
        <v>3121</v>
      </c>
      <c r="W1335" s="6" t="s">
        <v>3118</v>
      </c>
      <c r="X1335" s="38">
        <v>1</v>
      </c>
      <c r="AA1335" s="33">
        <v>1</v>
      </c>
      <c r="AI1335" s="38">
        <v>1</v>
      </c>
      <c r="AO1335" s="38">
        <v>1</v>
      </c>
      <c r="AV1335" s="38">
        <v>1</v>
      </c>
      <c r="AZ1335" s="38">
        <v>1</v>
      </c>
    </row>
    <row r="1336" spans="1:56" ht="15.75" customHeight="1" x14ac:dyDescent="0.35">
      <c r="A1336" s="9">
        <v>1335</v>
      </c>
      <c r="B1336" s="3" t="s">
        <v>3693</v>
      </c>
      <c r="C1336" s="3">
        <v>1217</v>
      </c>
      <c r="D1336" s="3">
        <v>1217</v>
      </c>
      <c r="F1336" s="3" t="s">
        <v>3691</v>
      </c>
      <c r="G1336" s="3" t="s">
        <v>4705</v>
      </c>
      <c r="H1336" s="3" t="s">
        <v>841</v>
      </c>
      <c r="I1336" s="3" t="s">
        <v>909</v>
      </c>
      <c r="J1336" s="3" t="s">
        <v>1922</v>
      </c>
      <c r="K1336" s="3" t="s">
        <v>985</v>
      </c>
      <c r="L1336" s="3" t="s">
        <v>1916</v>
      </c>
      <c r="M1336" s="33" t="s">
        <v>912</v>
      </c>
      <c r="P1336" s="27">
        <v>3.15</v>
      </c>
      <c r="Q1336" s="33">
        <v>1187</v>
      </c>
      <c r="R1336" s="9" t="s">
        <v>3102</v>
      </c>
      <c r="S1336" s="6" t="s">
        <v>3138</v>
      </c>
      <c r="T1336" s="6" t="s">
        <v>3115</v>
      </c>
      <c r="U1336" s="6" t="s">
        <v>3120</v>
      </c>
      <c r="V1336" s="6" t="s">
        <v>3125</v>
      </c>
      <c r="W1336" s="6" t="s">
        <v>3157</v>
      </c>
      <c r="AA1336" s="33">
        <v>1</v>
      </c>
      <c r="AI1336" s="38">
        <v>1</v>
      </c>
      <c r="AO1336" s="38">
        <v>1</v>
      </c>
      <c r="AV1336" s="38">
        <v>1</v>
      </c>
      <c r="AW1336" s="33">
        <v>1</v>
      </c>
      <c r="AX1336" s="33">
        <v>1</v>
      </c>
      <c r="BA1336" s="39">
        <v>1</v>
      </c>
      <c r="BC1336" s="33">
        <v>1</v>
      </c>
      <c r="BD1336" s="33">
        <v>1</v>
      </c>
    </row>
    <row r="1337" spans="1:56" x14ac:dyDescent="0.35">
      <c r="A1337" s="9">
        <v>1336</v>
      </c>
      <c r="B1337" s="3" t="s">
        <v>3418</v>
      </c>
      <c r="C1337" s="3">
        <v>1188</v>
      </c>
      <c r="D1337" s="3">
        <v>1188</v>
      </c>
      <c r="F1337" s="3" t="s">
        <v>1303</v>
      </c>
      <c r="G1337" s="75" t="s">
        <v>4706</v>
      </c>
      <c r="H1337" s="3" t="s">
        <v>841</v>
      </c>
      <c r="I1337" s="3" t="s">
        <v>909</v>
      </c>
      <c r="J1337" s="3" t="s">
        <v>1922</v>
      </c>
      <c r="K1337" s="3" t="s">
        <v>985</v>
      </c>
      <c r="L1337" s="3" t="s">
        <v>1916</v>
      </c>
      <c r="M1337" s="33" t="s">
        <v>912</v>
      </c>
      <c r="P1337" s="27">
        <v>3.15</v>
      </c>
      <c r="Q1337" s="33">
        <v>1187</v>
      </c>
      <c r="R1337" s="9" t="s">
        <v>3102</v>
      </c>
      <c r="S1337" s="6" t="s">
        <v>3138</v>
      </c>
      <c r="T1337" s="6" t="s">
        <v>3115</v>
      </c>
      <c r="U1337" s="6" t="s">
        <v>3120</v>
      </c>
      <c r="V1337" s="6" t="s">
        <v>3125</v>
      </c>
      <c r="W1337" s="6" t="s">
        <v>3157</v>
      </c>
      <c r="AA1337" s="33">
        <v>1</v>
      </c>
      <c r="AI1337" s="38">
        <v>1</v>
      </c>
      <c r="AO1337" s="38">
        <v>1</v>
      </c>
      <c r="AV1337" s="38">
        <v>1</v>
      </c>
      <c r="AW1337" s="33">
        <v>1</v>
      </c>
      <c r="AX1337" s="33">
        <v>1</v>
      </c>
      <c r="BA1337" s="39">
        <v>1</v>
      </c>
      <c r="BC1337" s="33">
        <v>1</v>
      </c>
      <c r="BD1337" s="33">
        <v>1</v>
      </c>
    </row>
    <row r="1338" spans="1:56" x14ac:dyDescent="0.35">
      <c r="A1338" s="9">
        <v>1337</v>
      </c>
      <c r="B1338" s="3" t="s">
        <v>3300</v>
      </c>
      <c r="C1338" s="3">
        <v>1189</v>
      </c>
      <c r="D1338" s="3">
        <v>1189</v>
      </c>
      <c r="F1338" s="3" t="s">
        <v>3303</v>
      </c>
      <c r="G1338" s="6" t="s">
        <v>4707</v>
      </c>
      <c r="H1338" s="3" t="s">
        <v>1509</v>
      </c>
      <c r="I1338" s="3" t="s">
        <v>909</v>
      </c>
      <c r="J1338" s="3" t="s">
        <v>1922</v>
      </c>
      <c r="K1338" s="3" t="s">
        <v>932</v>
      </c>
      <c r="L1338" s="3" t="s">
        <v>1918</v>
      </c>
      <c r="M1338" s="33" t="s">
        <v>878</v>
      </c>
      <c r="N1338" s="27"/>
      <c r="O1338" s="27"/>
      <c r="P1338" s="27">
        <v>4.4000000000000004</v>
      </c>
      <c r="Q1338" s="33">
        <v>1189</v>
      </c>
    </row>
    <row r="1339" spans="1:56" x14ac:dyDescent="0.35">
      <c r="A1339" s="9">
        <v>1338</v>
      </c>
      <c r="B1339" s="3" t="s">
        <v>3301</v>
      </c>
      <c r="C1339" s="3">
        <v>1190</v>
      </c>
      <c r="D1339" s="3">
        <v>1190</v>
      </c>
      <c r="F1339" s="3" t="s">
        <v>3304</v>
      </c>
      <c r="G1339" s="6" t="s">
        <v>4708</v>
      </c>
      <c r="H1339" s="3" t="s">
        <v>4847</v>
      </c>
      <c r="I1339" s="3" t="s">
        <v>883</v>
      </c>
      <c r="J1339" s="3" t="s">
        <v>1921</v>
      </c>
      <c r="K1339" s="3" t="s">
        <v>932</v>
      </c>
      <c r="L1339" s="3" t="s">
        <v>1918</v>
      </c>
      <c r="M1339" s="33" t="s">
        <v>882</v>
      </c>
      <c r="N1339" s="27">
        <v>3.16</v>
      </c>
      <c r="O1339" s="27"/>
      <c r="P1339" s="27">
        <v>3.16</v>
      </c>
      <c r="Q1339" s="33">
        <v>1190</v>
      </c>
    </row>
    <row r="1340" spans="1:56" x14ac:dyDescent="0.35">
      <c r="A1340" s="9">
        <v>1339</v>
      </c>
      <c r="B1340" s="3" t="s">
        <v>3302</v>
      </c>
      <c r="C1340" s="3">
        <v>1191</v>
      </c>
      <c r="D1340" s="3">
        <v>1191</v>
      </c>
      <c r="F1340" s="3" t="s">
        <v>3306</v>
      </c>
      <c r="G1340" s="3" t="s">
        <v>3306</v>
      </c>
      <c r="H1340" s="3" t="s">
        <v>1106</v>
      </c>
      <c r="I1340" s="3" t="s">
        <v>909</v>
      </c>
      <c r="J1340" s="3" t="s">
        <v>1922</v>
      </c>
      <c r="K1340" s="3" t="s">
        <v>932</v>
      </c>
      <c r="L1340" s="3" t="s">
        <v>1918</v>
      </c>
      <c r="M1340" s="33" t="s">
        <v>903</v>
      </c>
      <c r="N1340" s="27"/>
      <c r="O1340" s="27"/>
      <c r="P1340" s="27">
        <v>1.84</v>
      </c>
      <c r="Q1340" s="33">
        <v>1179</v>
      </c>
      <c r="R1340" s="9" t="s">
        <v>3102</v>
      </c>
      <c r="S1340" s="6" t="s">
        <v>3138</v>
      </c>
      <c r="T1340" s="6" t="s">
        <v>3115</v>
      </c>
      <c r="U1340" s="6" t="s">
        <v>3120</v>
      </c>
      <c r="V1340" s="6" t="s">
        <v>3125</v>
      </c>
      <c r="W1340" s="6" t="s">
        <v>3140</v>
      </c>
      <c r="AA1340" s="33">
        <v>1</v>
      </c>
      <c r="AI1340" s="38">
        <v>1</v>
      </c>
      <c r="AO1340" s="38">
        <v>1</v>
      </c>
      <c r="AV1340" s="38">
        <v>1</v>
      </c>
      <c r="AW1340" s="33">
        <v>1</v>
      </c>
      <c r="AX1340" s="33">
        <v>1</v>
      </c>
      <c r="BC1340" s="33">
        <v>1</v>
      </c>
      <c r="BD1340" s="33">
        <v>1</v>
      </c>
    </row>
    <row r="1341" spans="1:56" x14ac:dyDescent="0.35">
      <c r="A1341" s="9">
        <v>1340</v>
      </c>
      <c r="B1341" s="3" t="s">
        <v>3325</v>
      </c>
      <c r="C1341" s="3">
        <v>1192</v>
      </c>
      <c r="D1341" s="3">
        <v>1192</v>
      </c>
      <c r="F1341" s="3" t="s">
        <v>3327</v>
      </c>
      <c r="G1341" s="3" t="s">
        <v>4709</v>
      </c>
      <c r="H1341" s="3" t="s">
        <v>888</v>
      </c>
      <c r="I1341" s="3" t="s">
        <v>883</v>
      </c>
      <c r="J1341" s="3" t="s">
        <v>1921</v>
      </c>
      <c r="K1341" s="3" t="s">
        <v>932</v>
      </c>
      <c r="L1341" s="3" t="s">
        <v>1918</v>
      </c>
      <c r="M1341" s="33" t="s">
        <v>882</v>
      </c>
      <c r="N1341" s="27"/>
      <c r="O1341" s="27"/>
      <c r="P1341" s="27">
        <v>2.5</v>
      </c>
      <c r="Q1341" s="33">
        <v>1193</v>
      </c>
      <c r="R1341" s="9" t="s">
        <v>3107</v>
      </c>
      <c r="S1341" s="6" t="s">
        <v>3122</v>
      </c>
      <c r="T1341" s="6" t="s">
        <v>3123</v>
      </c>
      <c r="U1341" s="6" t="s">
        <v>3124</v>
      </c>
      <c r="V1341" s="6" t="s">
        <v>3128</v>
      </c>
      <c r="W1341" s="6" t="s">
        <v>3118</v>
      </c>
      <c r="Y1341" s="33">
        <v>1</v>
      </c>
      <c r="AM1341" s="33">
        <v>1</v>
      </c>
      <c r="AQ1341" s="33">
        <v>1</v>
      </c>
      <c r="AW1341" s="33">
        <v>1</v>
      </c>
      <c r="AZ1341" s="38">
        <v>1</v>
      </c>
    </row>
    <row r="1342" spans="1:56" ht="15" customHeight="1" x14ac:dyDescent="0.35">
      <c r="A1342" s="9">
        <v>1341</v>
      </c>
      <c r="B1342" s="3" t="s">
        <v>3307</v>
      </c>
      <c r="C1342" s="3">
        <v>1193</v>
      </c>
      <c r="D1342" s="3">
        <v>1193</v>
      </c>
      <c r="F1342" s="3" t="s">
        <v>3389</v>
      </c>
      <c r="G1342" s="6" t="s">
        <v>4710</v>
      </c>
      <c r="H1342" s="3" t="s">
        <v>884</v>
      </c>
      <c r="I1342" s="3" t="s">
        <v>883</v>
      </c>
      <c r="J1342" s="3" t="s">
        <v>1921</v>
      </c>
      <c r="K1342" s="3" t="s">
        <v>985</v>
      </c>
      <c r="L1342" s="3" t="s">
        <v>1916</v>
      </c>
      <c r="M1342" s="33" t="s">
        <v>882</v>
      </c>
      <c r="N1342" s="33">
        <v>1.75</v>
      </c>
      <c r="O1342" s="33">
        <v>1.5</v>
      </c>
      <c r="P1342" s="33">
        <v>1.63</v>
      </c>
      <c r="Q1342" s="32">
        <v>1193</v>
      </c>
      <c r="R1342" s="9" t="s">
        <v>3107</v>
      </c>
      <c r="S1342" s="6" t="s">
        <v>3122</v>
      </c>
      <c r="T1342" s="6" t="s">
        <v>3123</v>
      </c>
      <c r="U1342" s="6" t="s">
        <v>3124</v>
      </c>
      <c r="V1342" s="6" t="s">
        <v>3125</v>
      </c>
      <c r="W1342" s="6" t="s">
        <v>3118</v>
      </c>
      <c r="Y1342" s="33">
        <v>1</v>
      </c>
      <c r="AM1342" s="33">
        <v>1</v>
      </c>
      <c r="AQ1342" s="33">
        <v>1</v>
      </c>
      <c r="AV1342" s="38">
        <v>1</v>
      </c>
      <c r="AW1342" s="33">
        <v>1</v>
      </c>
      <c r="AX1342" s="33">
        <v>1</v>
      </c>
      <c r="AZ1342" s="38">
        <v>1</v>
      </c>
    </row>
    <row r="1343" spans="1:56" x14ac:dyDescent="0.35">
      <c r="A1343" s="9">
        <v>1342</v>
      </c>
      <c r="B1343" s="3" t="s">
        <v>3326</v>
      </c>
      <c r="C1343" s="3">
        <v>1194</v>
      </c>
      <c r="D1343" s="3">
        <v>1194</v>
      </c>
      <c r="F1343" s="3" t="s">
        <v>1561</v>
      </c>
      <c r="G1343" s="3" t="s">
        <v>1561</v>
      </c>
      <c r="H1343" s="3" t="s">
        <v>1414</v>
      </c>
      <c r="I1343" s="3" t="s">
        <v>909</v>
      </c>
      <c r="J1343" s="3" t="s">
        <v>1922</v>
      </c>
      <c r="K1343" s="3" t="s">
        <v>1175</v>
      </c>
      <c r="L1343" s="3" t="s">
        <v>1916</v>
      </c>
      <c r="M1343" s="33" t="s">
        <v>903</v>
      </c>
      <c r="P1343" s="27">
        <v>1.93</v>
      </c>
      <c r="Q1343" s="33">
        <v>1194</v>
      </c>
      <c r="R1343" s="9" t="s">
        <v>3102</v>
      </c>
      <c r="S1343" s="6" t="s">
        <v>3138</v>
      </c>
      <c r="T1343" s="6" t="s">
        <v>3115</v>
      </c>
      <c r="U1343" s="6" t="s">
        <v>3120</v>
      </c>
      <c r="V1343" s="6" t="s">
        <v>3125</v>
      </c>
      <c r="W1343" s="6" t="s">
        <v>3140</v>
      </c>
      <c r="AA1343" s="33">
        <v>1</v>
      </c>
      <c r="AI1343" s="38">
        <v>1</v>
      </c>
      <c r="AO1343" s="38">
        <v>1</v>
      </c>
      <c r="AV1343" s="38">
        <v>1</v>
      </c>
      <c r="AW1343" s="33">
        <v>1</v>
      </c>
      <c r="AX1343" s="33">
        <v>1</v>
      </c>
      <c r="BC1343" s="33">
        <v>1</v>
      </c>
      <c r="BD1343" s="33">
        <v>1</v>
      </c>
    </row>
    <row r="1344" spans="1:56" ht="16.5" customHeight="1" x14ac:dyDescent="0.35">
      <c r="A1344" s="9">
        <v>1343</v>
      </c>
      <c r="B1344" s="3" t="s">
        <v>3328</v>
      </c>
      <c r="C1344" s="3">
        <v>1195</v>
      </c>
      <c r="D1344" s="3">
        <v>1195</v>
      </c>
      <c r="F1344" s="3" t="s">
        <v>4850</v>
      </c>
      <c r="G1344" s="6" t="s">
        <v>4850</v>
      </c>
      <c r="H1344" s="3" t="s">
        <v>884</v>
      </c>
      <c r="I1344" s="3" t="s">
        <v>883</v>
      </c>
      <c r="J1344" s="3" t="s">
        <v>1921</v>
      </c>
      <c r="K1344" s="3" t="s">
        <v>932</v>
      </c>
      <c r="L1344" s="3" t="s">
        <v>1918</v>
      </c>
      <c r="M1344" s="33" t="s">
        <v>882</v>
      </c>
      <c r="P1344" s="27">
        <v>1.42</v>
      </c>
      <c r="Q1344" s="33">
        <v>1195</v>
      </c>
      <c r="R1344" s="9" t="s">
        <v>3107</v>
      </c>
      <c r="S1344" s="6" t="s">
        <v>3122</v>
      </c>
      <c r="T1344" s="6" t="s">
        <v>3123</v>
      </c>
      <c r="U1344" s="6" t="s">
        <v>3124</v>
      </c>
      <c r="V1344" s="6" t="s">
        <v>3125</v>
      </c>
      <c r="W1344" s="6" t="s">
        <v>3126</v>
      </c>
      <c r="Y1344" s="33">
        <v>1</v>
      </c>
      <c r="AM1344" s="33">
        <v>1</v>
      </c>
      <c r="AQ1344" s="33">
        <v>1</v>
      </c>
      <c r="AV1344" s="38">
        <v>1</v>
      </c>
      <c r="AW1344" s="33">
        <v>1</v>
      </c>
      <c r="AX1344" s="33">
        <v>1</v>
      </c>
      <c r="AZ1344" s="38">
        <v>1</v>
      </c>
      <c r="BD1344" s="33">
        <v>1</v>
      </c>
    </row>
    <row r="1345" spans="1:56" x14ac:dyDescent="0.35">
      <c r="A1345" s="9">
        <v>1344</v>
      </c>
      <c r="B1345" s="3" t="s">
        <v>3335</v>
      </c>
      <c r="C1345" s="3">
        <v>1196</v>
      </c>
      <c r="D1345" s="3">
        <v>1196</v>
      </c>
      <c r="F1345" s="3" t="s">
        <v>3339</v>
      </c>
      <c r="G1345" s="6" t="s">
        <v>4711</v>
      </c>
      <c r="H1345" s="3" t="s">
        <v>884</v>
      </c>
      <c r="I1345" s="3" t="s">
        <v>883</v>
      </c>
      <c r="J1345" s="3" t="s">
        <v>1921</v>
      </c>
      <c r="K1345" s="3" t="s">
        <v>3340</v>
      </c>
      <c r="L1345" s="3" t="s">
        <v>1916</v>
      </c>
      <c r="M1345" s="33" t="s">
        <v>882</v>
      </c>
      <c r="N1345" s="27">
        <v>1.45</v>
      </c>
      <c r="O1345" s="27">
        <v>1.45</v>
      </c>
      <c r="P1345" s="27">
        <v>1.45</v>
      </c>
      <c r="Q1345" s="33">
        <v>1196</v>
      </c>
      <c r="R1345" s="9" t="s">
        <v>3107</v>
      </c>
      <c r="S1345" s="6" t="s">
        <v>3122</v>
      </c>
      <c r="T1345" s="6" t="s">
        <v>3123</v>
      </c>
      <c r="U1345" s="6" t="s">
        <v>3124</v>
      </c>
      <c r="V1345" s="6" t="s">
        <v>3125</v>
      </c>
      <c r="W1345" s="6" t="s">
        <v>3118</v>
      </c>
      <c r="Y1345" s="33">
        <v>1</v>
      </c>
      <c r="AM1345" s="33">
        <v>1</v>
      </c>
      <c r="AQ1345" s="33">
        <v>1</v>
      </c>
      <c r="AV1345" s="38">
        <v>1</v>
      </c>
      <c r="AW1345" s="33">
        <v>1</v>
      </c>
      <c r="AX1345" s="33">
        <v>1</v>
      </c>
      <c r="AZ1345" s="38">
        <v>1</v>
      </c>
    </row>
    <row r="1346" spans="1:56" x14ac:dyDescent="0.35">
      <c r="A1346" s="9">
        <v>1345</v>
      </c>
      <c r="B1346" s="3" t="s">
        <v>3336</v>
      </c>
      <c r="C1346" s="3">
        <v>1197</v>
      </c>
      <c r="D1346" s="3">
        <v>1197</v>
      </c>
      <c r="F1346" s="3" t="s">
        <v>3341</v>
      </c>
      <c r="G1346" s="75" t="s">
        <v>4712</v>
      </c>
      <c r="H1346" s="3" t="s">
        <v>1034</v>
      </c>
      <c r="I1346" s="3" t="s">
        <v>702</v>
      </c>
      <c r="J1346" s="3" t="s">
        <v>1922</v>
      </c>
      <c r="K1346" s="3" t="s">
        <v>932</v>
      </c>
      <c r="L1346" s="3" t="s">
        <v>1918</v>
      </c>
      <c r="M1346" s="33" t="s">
        <v>878</v>
      </c>
      <c r="P1346" s="27">
        <v>3.99</v>
      </c>
      <c r="Q1346" s="32">
        <v>1197</v>
      </c>
      <c r="R1346" s="9" t="s">
        <v>3097</v>
      </c>
      <c r="S1346" s="6" t="s">
        <v>3114</v>
      </c>
      <c r="T1346" s="6" t="s">
        <v>3115</v>
      </c>
      <c r="U1346" s="6" t="s">
        <v>3133</v>
      </c>
      <c r="V1346" s="6" t="s">
        <v>3121</v>
      </c>
      <c r="W1346" s="6" t="s">
        <v>3118</v>
      </c>
      <c r="X1346" s="38">
        <v>1</v>
      </c>
      <c r="AI1346" s="38">
        <v>1</v>
      </c>
      <c r="AP1346" s="33">
        <v>1</v>
      </c>
      <c r="AV1346" s="38">
        <v>1</v>
      </c>
      <c r="AZ1346" s="38">
        <v>1</v>
      </c>
    </row>
    <row r="1347" spans="1:56" x14ac:dyDescent="0.35">
      <c r="A1347" s="9">
        <v>1346</v>
      </c>
      <c r="B1347" s="3" t="s">
        <v>3387</v>
      </c>
      <c r="C1347" s="3">
        <v>1198</v>
      </c>
      <c r="D1347" s="3">
        <v>1198</v>
      </c>
      <c r="P1347" s="27"/>
    </row>
    <row r="1348" spans="1:56" x14ac:dyDescent="0.35">
      <c r="A1348" s="9">
        <v>1347</v>
      </c>
      <c r="B1348" s="3" t="s">
        <v>3337</v>
      </c>
      <c r="C1348" s="3">
        <v>1199</v>
      </c>
      <c r="D1348" s="3">
        <v>1199</v>
      </c>
      <c r="F1348" s="3" t="s">
        <v>1563</v>
      </c>
      <c r="G1348" s="3" t="s">
        <v>1563</v>
      </c>
      <c r="H1348" s="3" t="s">
        <v>1174</v>
      </c>
      <c r="I1348" s="3" t="s">
        <v>702</v>
      </c>
      <c r="J1348" s="3" t="s">
        <v>1922</v>
      </c>
      <c r="K1348" s="3" t="s">
        <v>932</v>
      </c>
      <c r="L1348" s="3" t="s">
        <v>1918</v>
      </c>
      <c r="M1348" s="33" t="s">
        <v>878</v>
      </c>
      <c r="P1348" s="27">
        <v>1.05</v>
      </c>
      <c r="Q1348" s="32">
        <v>1199</v>
      </c>
      <c r="R1348" s="9" t="s">
        <v>3097</v>
      </c>
      <c r="S1348" s="6" t="s">
        <v>3114</v>
      </c>
      <c r="T1348" s="6" t="s">
        <v>3115</v>
      </c>
      <c r="U1348" s="6" t="s">
        <v>3133</v>
      </c>
      <c r="V1348" s="6" t="s">
        <v>3121</v>
      </c>
      <c r="W1348" s="6" t="s">
        <v>3118</v>
      </c>
      <c r="X1348" s="38">
        <v>1</v>
      </c>
      <c r="AI1348" s="38">
        <v>1</v>
      </c>
      <c r="AP1348" s="33">
        <v>1</v>
      </c>
      <c r="AV1348" s="38">
        <v>1</v>
      </c>
      <c r="AZ1348" s="38">
        <v>1</v>
      </c>
    </row>
    <row r="1349" spans="1:56" x14ac:dyDescent="0.35">
      <c r="A1349" s="9">
        <v>1348</v>
      </c>
      <c r="B1349" s="3" t="s">
        <v>3338</v>
      </c>
      <c r="C1349" s="3">
        <v>1200</v>
      </c>
      <c r="D1349" s="3">
        <v>1200</v>
      </c>
      <c r="F1349" s="3" t="s">
        <v>1558</v>
      </c>
      <c r="G1349" s="3" t="s">
        <v>1558</v>
      </c>
      <c r="H1349" s="3" t="s">
        <v>974</v>
      </c>
      <c r="I1349" s="3" t="s">
        <v>941</v>
      </c>
      <c r="J1349" s="3" t="s">
        <v>1922</v>
      </c>
      <c r="K1349" s="3" t="s">
        <v>932</v>
      </c>
      <c r="L1349" s="3" t="s">
        <v>1918</v>
      </c>
      <c r="M1349" s="33" t="s">
        <v>903</v>
      </c>
      <c r="P1349" s="27">
        <v>1.21</v>
      </c>
      <c r="Q1349" s="32">
        <v>1200</v>
      </c>
      <c r="R1349" s="9" t="s">
        <v>3102</v>
      </c>
      <c r="S1349" s="6" t="s">
        <v>3145</v>
      </c>
      <c r="T1349" s="6" t="s">
        <v>3115</v>
      </c>
      <c r="U1349" s="6" t="s">
        <v>3120</v>
      </c>
      <c r="V1349" s="6" t="s">
        <v>3125</v>
      </c>
      <c r="W1349" s="6" t="s">
        <v>3146</v>
      </c>
      <c r="X1349" s="38">
        <v>1</v>
      </c>
      <c r="AA1349" s="33">
        <v>1</v>
      </c>
      <c r="AC1349" s="33">
        <v>1</v>
      </c>
      <c r="AI1349" s="38">
        <v>1</v>
      </c>
      <c r="AO1349" s="38">
        <v>1</v>
      </c>
      <c r="AV1349" s="38">
        <v>1</v>
      </c>
      <c r="AW1349" s="33">
        <v>1</v>
      </c>
      <c r="AX1349" s="33">
        <v>1</v>
      </c>
      <c r="AZ1349" s="38">
        <v>1</v>
      </c>
      <c r="BC1349" s="33">
        <v>1</v>
      </c>
      <c r="BD1349" s="33">
        <v>1</v>
      </c>
    </row>
    <row r="1350" spans="1:56" x14ac:dyDescent="0.35">
      <c r="A1350" s="9">
        <v>1349</v>
      </c>
      <c r="B1350" s="3" t="s">
        <v>3420</v>
      </c>
      <c r="P1350" s="27"/>
      <c r="Q1350" s="32"/>
      <c r="R1350" s="9"/>
    </row>
    <row r="1351" spans="1:56" x14ac:dyDescent="0.35">
      <c r="A1351" s="9">
        <v>1350</v>
      </c>
      <c r="B1351" s="3" t="s">
        <v>3382</v>
      </c>
      <c r="C1351" s="3">
        <v>1202</v>
      </c>
      <c r="D1351" s="3">
        <v>1202</v>
      </c>
    </row>
    <row r="1352" spans="1:56" x14ac:dyDescent="0.35">
      <c r="A1352" s="9">
        <v>1351</v>
      </c>
      <c r="B1352" s="3" t="s">
        <v>3342</v>
      </c>
      <c r="C1352" s="3">
        <v>1203</v>
      </c>
      <c r="D1352" s="3">
        <v>1203</v>
      </c>
      <c r="F1352" s="3" t="s">
        <v>1561</v>
      </c>
      <c r="G1352" s="3" t="s">
        <v>1561</v>
      </c>
      <c r="H1352" s="3" t="s">
        <v>318</v>
      </c>
      <c r="I1352" s="3" t="s">
        <v>941</v>
      </c>
      <c r="J1352" s="3" t="s">
        <v>1922</v>
      </c>
      <c r="K1352" s="3" t="s">
        <v>932</v>
      </c>
      <c r="L1352" s="3" t="s">
        <v>1918</v>
      </c>
      <c r="M1352" s="33" t="s">
        <v>903</v>
      </c>
      <c r="P1352" s="27">
        <v>2.58</v>
      </c>
      <c r="Q1352" s="32">
        <v>1203</v>
      </c>
      <c r="R1352" s="9" t="s">
        <v>3102</v>
      </c>
      <c r="S1352" s="6" t="s">
        <v>3145</v>
      </c>
      <c r="T1352" s="6" t="s">
        <v>3115</v>
      </c>
      <c r="U1352" s="6" t="s">
        <v>3120</v>
      </c>
      <c r="V1352" s="6" t="s">
        <v>3125</v>
      </c>
      <c r="W1352" s="6" t="s">
        <v>3146</v>
      </c>
      <c r="X1352" s="38">
        <v>1</v>
      </c>
      <c r="AA1352" s="33">
        <v>1</v>
      </c>
      <c r="AC1352" s="33">
        <v>1</v>
      </c>
      <c r="AI1352" s="38">
        <v>1</v>
      </c>
      <c r="AO1352" s="38">
        <v>1</v>
      </c>
      <c r="AV1352" s="38">
        <v>1</v>
      </c>
      <c r="AW1352" s="33">
        <v>1</v>
      </c>
      <c r="AX1352" s="33">
        <v>1</v>
      </c>
      <c r="AZ1352" s="38">
        <v>1</v>
      </c>
      <c r="BC1352" s="33">
        <v>1</v>
      </c>
      <c r="BD1352" s="33">
        <v>1</v>
      </c>
    </row>
    <row r="1353" spans="1:56" x14ac:dyDescent="0.35">
      <c r="A1353" s="9">
        <v>1352</v>
      </c>
      <c r="B1353" s="3" t="s">
        <v>3343</v>
      </c>
      <c r="C1353" s="3">
        <v>1204</v>
      </c>
      <c r="D1353" s="3">
        <v>1204</v>
      </c>
      <c r="F1353" s="3" t="s">
        <v>1555</v>
      </c>
      <c r="G1353" s="3" t="s">
        <v>1555</v>
      </c>
      <c r="H1353" s="3" t="s">
        <v>318</v>
      </c>
      <c r="I1353" s="3" t="s">
        <v>941</v>
      </c>
      <c r="J1353" s="3" t="s">
        <v>1922</v>
      </c>
      <c r="K1353" s="3" t="s">
        <v>932</v>
      </c>
      <c r="L1353" s="3" t="s">
        <v>1918</v>
      </c>
      <c r="M1353" s="33" t="s">
        <v>903</v>
      </c>
      <c r="P1353" s="27">
        <v>1.97</v>
      </c>
      <c r="Q1353" s="32">
        <v>1204</v>
      </c>
      <c r="R1353" s="9" t="s">
        <v>3102</v>
      </c>
      <c r="S1353" s="6" t="s">
        <v>3145</v>
      </c>
      <c r="T1353" s="6" t="s">
        <v>3115</v>
      </c>
      <c r="U1353" s="6" t="s">
        <v>3120</v>
      </c>
      <c r="V1353" s="6" t="s">
        <v>3125</v>
      </c>
      <c r="W1353" s="6" t="s">
        <v>3146</v>
      </c>
      <c r="X1353" s="38">
        <v>1</v>
      </c>
      <c r="AA1353" s="33">
        <v>1</v>
      </c>
      <c r="AC1353" s="33">
        <v>1</v>
      </c>
      <c r="AI1353" s="38">
        <v>1</v>
      </c>
      <c r="AO1353" s="38">
        <v>1</v>
      </c>
      <c r="AV1353" s="38">
        <v>1</v>
      </c>
      <c r="AW1353" s="33">
        <v>1</v>
      </c>
      <c r="AX1353" s="33">
        <v>1</v>
      </c>
      <c r="AZ1353" s="38">
        <v>1</v>
      </c>
      <c r="BC1353" s="33">
        <v>1</v>
      </c>
      <c r="BD1353" s="33">
        <v>1</v>
      </c>
    </row>
    <row r="1354" spans="1:56" x14ac:dyDescent="0.35">
      <c r="A1354" s="9">
        <v>1353</v>
      </c>
      <c r="B1354" s="3" t="s">
        <v>3344</v>
      </c>
      <c r="C1354" s="3">
        <v>1205</v>
      </c>
      <c r="D1354" s="3">
        <v>1205</v>
      </c>
      <c r="F1354" s="3" t="s">
        <v>3345</v>
      </c>
      <c r="G1354" s="6" t="s">
        <v>4713</v>
      </c>
      <c r="H1354" s="3" t="s">
        <v>1139</v>
      </c>
      <c r="I1354" s="3" t="s">
        <v>909</v>
      </c>
      <c r="J1354" s="3" t="s">
        <v>1922</v>
      </c>
      <c r="K1354" s="3" t="s">
        <v>932</v>
      </c>
      <c r="L1354" s="3" t="s">
        <v>1918</v>
      </c>
      <c r="M1354" s="33" t="s">
        <v>878</v>
      </c>
      <c r="P1354" s="27">
        <v>23</v>
      </c>
      <c r="Q1354" s="33">
        <v>1205</v>
      </c>
      <c r="R1354" s="9" t="s">
        <v>3098</v>
      </c>
      <c r="S1354" s="6" t="s">
        <v>3114</v>
      </c>
      <c r="T1354" s="6" t="s">
        <v>3115</v>
      </c>
      <c r="U1354" s="6" t="s">
        <v>3120</v>
      </c>
      <c r="V1354" s="6" t="s">
        <v>3125</v>
      </c>
      <c r="W1354" s="6" t="s">
        <v>3137</v>
      </c>
      <c r="X1354" s="38">
        <v>1</v>
      </c>
      <c r="AI1354" s="38">
        <v>1</v>
      </c>
      <c r="AO1354" s="38">
        <v>1</v>
      </c>
      <c r="AV1354" s="38">
        <v>1</v>
      </c>
      <c r="AW1354" s="33">
        <v>1</v>
      </c>
      <c r="AX1354" s="33">
        <v>1</v>
      </c>
      <c r="AZ1354" s="38">
        <v>1</v>
      </c>
      <c r="BC1354" s="33">
        <v>1</v>
      </c>
    </row>
    <row r="1355" spans="1:56" x14ac:dyDescent="0.35">
      <c r="A1355" s="9">
        <v>1354</v>
      </c>
      <c r="B1355" s="3" t="s">
        <v>3378</v>
      </c>
      <c r="C1355" s="3">
        <v>1206</v>
      </c>
      <c r="D1355" s="3">
        <v>1206</v>
      </c>
      <c r="F1355" s="3" t="s">
        <v>1555</v>
      </c>
      <c r="G1355" s="3" t="s">
        <v>1555</v>
      </c>
      <c r="H1355" s="3" t="s">
        <v>1520</v>
      </c>
      <c r="I1355" s="3" t="s">
        <v>702</v>
      </c>
      <c r="J1355" s="3" t="s">
        <v>1922</v>
      </c>
      <c r="K1355" s="3" t="s">
        <v>932</v>
      </c>
      <c r="L1355" s="3" t="s">
        <v>1918</v>
      </c>
      <c r="M1355" s="33" t="s">
        <v>882</v>
      </c>
      <c r="P1355" s="6">
        <v>3.58</v>
      </c>
      <c r="Q1355" s="33">
        <v>1206</v>
      </c>
      <c r="R1355" s="9" t="s">
        <v>3097</v>
      </c>
      <c r="S1355" s="6" t="s">
        <v>3122</v>
      </c>
      <c r="T1355" s="6" t="s">
        <v>3115</v>
      </c>
      <c r="U1355" s="6" t="s">
        <v>3133</v>
      </c>
      <c r="V1355" s="6" t="s">
        <v>3121</v>
      </c>
      <c r="W1355" s="6" t="s">
        <v>3136</v>
      </c>
      <c r="Y1355" s="33">
        <v>1</v>
      </c>
      <c r="AI1355" s="38">
        <v>1</v>
      </c>
      <c r="AP1355" s="33">
        <v>1</v>
      </c>
      <c r="AV1355" s="38">
        <v>1</v>
      </c>
      <c r="AZ1355" s="38">
        <v>1</v>
      </c>
      <c r="BB1355" s="39">
        <v>1</v>
      </c>
      <c r="BC1355" s="33">
        <v>1</v>
      </c>
    </row>
    <row r="1356" spans="1:56" ht="15.5" x14ac:dyDescent="0.35">
      <c r="A1356" s="9">
        <v>1355</v>
      </c>
      <c r="B1356" s="3" t="s">
        <v>3379</v>
      </c>
      <c r="C1356" s="3">
        <v>1207</v>
      </c>
      <c r="D1356" s="3">
        <v>1207</v>
      </c>
      <c r="F1356" s="3" t="s">
        <v>3380</v>
      </c>
      <c r="G1356" s="3" t="s">
        <v>4714</v>
      </c>
      <c r="H1356" s="3" t="s">
        <v>1168</v>
      </c>
      <c r="I1356" s="3" t="s">
        <v>883</v>
      </c>
      <c r="J1356" s="3" t="s">
        <v>1921</v>
      </c>
      <c r="K1356" s="3" t="s">
        <v>932</v>
      </c>
      <c r="L1356" s="3" t="s">
        <v>1918</v>
      </c>
      <c r="M1356" s="33" t="s">
        <v>882</v>
      </c>
      <c r="N1356" s="34">
        <v>8.75</v>
      </c>
      <c r="O1356" s="34">
        <v>7.5</v>
      </c>
      <c r="P1356" s="34">
        <v>8.125</v>
      </c>
      <c r="Q1356" s="33">
        <v>1207</v>
      </c>
    </row>
    <row r="1357" spans="1:56" x14ac:dyDescent="0.35">
      <c r="A1357" s="9">
        <v>1356</v>
      </c>
      <c r="B1357" s="3" t="s">
        <v>3396</v>
      </c>
      <c r="C1357" s="3">
        <v>1208</v>
      </c>
      <c r="D1357" s="3">
        <v>1208</v>
      </c>
      <c r="F1357" s="3" t="s">
        <v>1564</v>
      </c>
      <c r="G1357" s="3" t="s">
        <v>1564</v>
      </c>
      <c r="H1357" s="3" t="s">
        <v>1174</v>
      </c>
      <c r="I1357" s="3" t="s">
        <v>702</v>
      </c>
      <c r="J1357" s="3" t="s">
        <v>1922</v>
      </c>
      <c r="K1357" s="3" t="s">
        <v>932</v>
      </c>
      <c r="L1357" s="3" t="s">
        <v>1918</v>
      </c>
      <c r="M1357" s="33" t="s">
        <v>878</v>
      </c>
      <c r="P1357" s="27"/>
      <c r="Q1357" s="32">
        <v>1199</v>
      </c>
      <c r="R1357" s="9" t="s">
        <v>3097</v>
      </c>
      <c r="S1357" s="6" t="s">
        <v>3114</v>
      </c>
      <c r="T1357" s="6" t="s">
        <v>3115</v>
      </c>
      <c r="U1357" s="6" t="s">
        <v>3133</v>
      </c>
      <c r="V1357" s="6" t="s">
        <v>3121</v>
      </c>
      <c r="W1357" s="6" t="s">
        <v>3118</v>
      </c>
      <c r="X1357" s="38">
        <v>1</v>
      </c>
      <c r="AI1357" s="38">
        <v>1</v>
      </c>
      <c r="AP1357" s="33">
        <v>1</v>
      </c>
      <c r="AV1357" s="38">
        <v>1</v>
      </c>
      <c r="AZ1357" s="38">
        <v>1</v>
      </c>
    </row>
    <row r="1358" spans="1:56" x14ac:dyDescent="0.35">
      <c r="A1358" s="9">
        <v>1357</v>
      </c>
      <c r="B1358" s="3" t="s">
        <v>3397</v>
      </c>
      <c r="C1358" s="3">
        <v>1209</v>
      </c>
      <c r="D1358" s="3">
        <v>1209</v>
      </c>
      <c r="F1358" s="3" t="s">
        <v>3399</v>
      </c>
      <c r="G1358" s="6" t="s">
        <v>4715</v>
      </c>
      <c r="H1358" s="3" t="s">
        <v>3400</v>
      </c>
      <c r="I1358" s="3" t="s">
        <v>883</v>
      </c>
      <c r="J1358" s="3" t="s">
        <v>1921</v>
      </c>
      <c r="K1358" s="3" t="s">
        <v>932</v>
      </c>
      <c r="L1358" s="3" t="s">
        <v>1918</v>
      </c>
      <c r="M1358" s="33" t="s">
        <v>882</v>
      </c>
    </row>
    <row r="1359" spans="1:56" x14ac:dyDescent="0.35">
      <c r="A1359" s="9">
        <v>1358</v>
      </c>
      <c r="B1359" s="3" t="s">
        <v>3398</v>
      </c>
      <c r="C1359" s="3">
        <v>1210</v>
      </c>
      <c r="D1359" s="3">
        <v>1210</v>
      </c>
      <c r="F1359" s="3" t="s">
        <v>3403</v>
      </c>
      <c r="G1359" s="3" t="s">
        <v>3403</v>
      </c>
      <c r="H1359" s="3" t="s">
        <v>888</v>
      </c>
      <c r="I1359" s="3" t="s">
        <v>883</v>
      </c>
      <c r="J1359" s="3" t="s">
        <v>1921</v>
      </c>
      <c r="K1359" s="3" t="s">
        <v>932</v>
      </c>
      <c r="L1359" s="3" t="s">
        <v>1918</v>
      </c>
      <c r="M1359" s="33" t="s">
        <v>882</v>
      </c>
    </row>
    <row r="1360" spans="1:56" x14ac:dyDescent="0.35">
      <c r="A1360" s="9">
        <v>1359</v>
      </c>
      <c r="B1360" s="3" t="s">
        <v>3401</v>
      </c>
      <c r="C1360" s="3">
        <v>1211</v>
      </c>
      <c r="D1360" s="3">
        <v>1211</v>
      </c>
      <c r="F1360" s="3" t="s">
        <v>3402</v>
      </c>
      <c r="G1360" s="6" t="s">
        <v>4716</v>
      </c>
      <c r="H1360" s="3" t="s">
        <v>910</v>
      </c>
      <c r="I1360" s="3" t="s">
        <v>909</v>
      </c>
      <c r="J1360" s="3" t="s">
        <v>1922</v>
      </c>
      <c r="K1360" s="3" t="s">
        <v>3340</v>
      </c>
      <c r="L1360" s="3" t="s">
        <v>1916</v>
      </c>
      <c r="M1360" s="33" t="s">
        <v>882</v>
      </c>
      <c r="P1360" s="6">
        <v>7.4</v>
      </c>
    </row>
    <row r="1361" spans="1:56" x14ac:dyDescent="0.35">
      <c r="A1361" s="9">
        <v>1360</v>
      </c>
      <c r="B1361" s="3" t="s">
        <v>3404</v>
      </c>
      <c r="C1361" s="3">
        <v>1212</v>
      </c>
      <c r="D1361" s="3">
        <v>1212</v>
      </c>
      <c r="F1361" s="3" t="s">
        <v>3405</v>
      </c>
      <c r="G1361" s="6" t="s">
        <v>4717</v>
      </c>
      <c r="H1361" s="3" t="s">
        <v>962</v>
      </c>
      <c r="I1361" s="3" t="s">
        <v>909</v>
      </c>
      <c r="J1361" s="3" t="s">
        <v>1922</v>
      </c>
      <c r="K1361" s="3" t="s">
        <v>932</v>
      </c>
      <c r="L1361" s="3" t="s">
        <v>1918</v>
      </c>
      <c r="M1361" s="33" t="s">
        <v>903</v>
      </c>
      <c r="P1361" s="27">
        <v>5.25</v>
      </c>
    </row>
    <row r="1362" spans="1:56" x14ac:dyDescent="0.35">
      <c r="A1362" s="9">
        <v>1361</v>
      </c>
      <c r="B1362" s="3" t="s">
        <v>3408</v>
      </c>
    </row>
    <row r="1363" spans="1:56" x14ac:dyDescent="0.35">
      <c r="A1363" s="9">
        <v>1362</v>
      </c>
      <c r="B1363" s="3" t="s">
        <v>3409</v>
      </c>
      <c r="C1363" s="3">
        <v>1214</v>
      </c>
      <c r="D1363" s="3">
        <v>1214</v>
      </c>
      <c r="F1363" s="3" t="s">
        <v>3410</v>
      </c>
      <c r="G1363" s="3" t="s">
        <v>4718</v>
      </c>
      <c r="H1363" s="3" t="s">
        <v>841</v>
      </c>
      <c r="I1363" s="3" t="s">
        <v>909</v>
      </c>
      <c r="J1363" s="3" t="s">
        <v>1922</v>
      </c>
      <c r="K1363" s="3" t="s">
        <v>985</v>
      </c>
      <c r="L1363" s="3" t="s">
        <v>1916</v>
      </c>
      <c r="M1363" s="33" t="s">
        <v>912</v>
      </c>
      <c r="P1363" s="27" t="s">
        <v>3358</v>
      </c>
      <c r="Q1363" s="32" t="s">
        <v>2127</v>
      </c>
      <c r="R1363" s="9" t="s">
        <v>3102</v>
      </c>
      <c r="S1363" s="6" t="s">
        <v>3138</v>
      </c>
      <c r="T1363" s="6" t="s">
        <v>3115</v>
      </c>
      <c r="U1363" s="6" t="s">
        <v>3120</v>
      </c>
      <c r="V1363" s="6" t="s">
        <v>3125</v>
      </c>
      <c r="W1363" s="6" t="s">
        <v>3157</v>
      </c>
      <c r="AA1363" s="33">
        <v>1</v>
      </c>
      <c r="AI1363" s="38">
        <v>1</v>
      </c>
      <c r="AO1363" s="38">
        <v>1</v>
      </c>
      <c r="AV1363" s="38">
        <v>1</v>
      </c>
      <c r="AW1363" s="33">
        <v>1</v>
      </c>
      <c r="AX1363" s="33">
        <v>1</v>
      </c>
      <c r="BA1363" s="39">
        <v>1</v>
      </c>
      <c r="BC1363" s="33">
        <v>1</v>
      </c>
      <c r="BD1363" s="33">
        <v>1</v>
      </c>
    </row>
    <row r="1364" spans="1:56" x14ac:dyDescent="0.35">
      <c r="A1364" s="9">
        <v>1363</v>
      </c>
      <c r="B1364" s="3" t="s">
        <v>3411</v>
      </c>
      <c r="C1364" s="3">
        <v>1215</v>
      </c>
      <c r="D1364" s="3">
        <v>1215</v>
      </c>
      <c r="F1364" s="3" t="s">
        <v>1294</v>
      </c>
      <c r="G1364" s="75" t="s">
        <v>4719</v>
      </c>
      <c r="H1364" s="3" t="s">
        <v>841</v>
      </c>
      <c r="I1364" s="3" t="s">
        <v>909</v>
      </c>
      <c r="J1364" s="3" t="s">
        <v>1922</v>
      </c>
      <c r="K1364" s="3" t="s">
        <v>985</v>
      </c>
      <c r="L1364" s="3" t="s">
        <v>1916</v>
      </c>
      <c r="M1364" s="33" t="s">
        <v>912</v>
      </c>
      <c r="P1364" s="27" t="s">
        <v>3358</v>
      </c>
      <c r="Q1364" s="32" t="s">
        <v>2127</v>
      </c>
      <c r="R1364" s="9" t="s">
        <v>3102</v>
      </c>
      <c r="S1364" s="6" t="s">
        <v>3138</v>
      </c>
      <c r="T1364" s="6" t="s">
        <v>3115</v>
      </c>
      <c r="U1364" s="6" t="s">
        <v>3120</v>
      </c>
      <c r="V1364" s="6" t="s">
        <v>3125</v>
      </c>
      <c r="W1364" s="6" t="s">
        <v>3157</v>
      </c>
      <c r="AA1364" s="33">
        <v>1</v>
      </c>
      <c r="AI1364" s="38">
        <v>1</v>
      </c>
      <c r="AO1364" s="38">
        <v>1</v>
      </c>
      <c r="AV1364" s="38">
        <v>1</v>
      </c>
      <c r="AW1364" s="33">
        <v>1</v>
      </c>
      <c r="AX1364" s="33">
        <v>1</v>
      </c>
      <c r="BA1364" s="39">
        <v>1</v>
      </c>
      <c r="BC1364" s="33">
        <v>1</v>
      </c>
      <c r="BD1364" s="33">
        <v>1</v>
      </c>
    </row>
    <row r="1365" spans="1:56" x14ac:dyDescent="0.35">
      <c r="A1365" s="9">
        <v>1364</v>
      </c>
      <c r="B1365" s="3" t="s">
        <v>3412</v>
      </c>
      <c r="C1365" s="3">
        <v>1216</v>
      </c>
      <c r="D1365" s="3">
        <v>1216</v>
      </c>
      <c r="F1365" s="3" t="s">
        <v>3413</v>
      </c>
      <c r="G1365" s="3" t="s">
        <v>4720</v>
      </c>
      <c r="H1365" s="3" t="s">
        <v>841</v>
      </c>
      <c r="I1365" s="3" t="s">
        <v>909</v>
      </c>
      <c r="J1365" s="3" t="s">
        <v>1922</v>
      </c>
      <c r="K1365" s="3" t="s">
        <v>985</v>
      </c>
      <c r="L1365" s="3" t="s">
        <v>1916</v>
      </c>
      <c r="M1365" s="33" t="s">
        <v>912</v>
      </c>
      <c r="P1365" s="27" t="s">
        <v>3362</v>
      </c>
      <c r="Q1365" s="32" t="s">
        <v>2127</v>
      </c>
      <c r="R1365" s="9" t="s">
        <v>3102</v>
      </c>
      <c r="S1365" s="6" t="s">
        <v>3138</v>
      </c>
      <c r="T1365" s="6" t="s">
        <v>3115</v>
      </c>
      <c r="U1365" s="6" t="s">
        <v>3120</v>
      </c>
      <c r="V1365" s="6" t="s">
        <v>3125</v>
      </c>
      <c r="W1365" s="6" t="s">
        <v>3157</v>
      </c>
      <c r="AA1365" s="33">
        <v>1</v>
      </c>
      <c r="AI1365" s="38">
        <v>1</v>
      </c>
      <c r="AO1365" s="38">
        <v>1</v>
      </c>
      <c r="AV1365" s="38">
        <v>1</v>
      </c>
      <c r="AW1365" s="33">
        <v>1</v>
      </c>
      <c r="AX1365" s="33">
        <v>1</v>
      </c>
      <c r="BA1365" s="39">
        <v>1</v>
      </c>
      <c r="BC1365" s="33">
        <v>1</v>
      </c>
      <c r="BD1365" s="33">
        <v>1</v>
      </c>
    </row>
    <row r="1366" spans="1:56" x14ac:dyDescent="0.35">
      <c r="A1366" s="9">
        <v>1365</v>
      </c>
      <c r="B1366" s="3" t="s">
        <v>3694</v>
      </c>
      <c r="C1366" s="3">
        <v>1217</v>
      </c>
      <c r="D1366" s="3">
        <v>1217</v>
      </c>
      <c r="F1366" s="3" t="s">
        <v>3691</v>
      </c>
      <c r="G1366" s="3" t="s">
        <v>4705</v>
      </c>
      <c r="H1366" s="3" t="s">
        <v>841</v>
      </c>
      <c r="I1366" s="3" t="s">
        <v>909</v>
      </c>
      <c r="J1366" s="3" t="s">
        <v>1922</v>
      </c>
      <c r="K1366" s="3" t="s">
        <v>985</v>
      </c>
      <c r="L1366" s="3" t="s">
        <v>1916</v>
      </c>
      <c r="M1366" s="33" t="s">
        <v>912</v>
      </c>
      <c r="P1366" s="27" t="s">
        <v>3362</v>
      </c>
      <c r="Q1366" s="32" t="s">
        <v>2127</v>
      </c>
      <c r="R1366" s="9" t="s">
        <v>3102</v>
      </c>
      <c r="S1366" s="6" t="s">
        <v>3138</v>
      </c>
      <c r="T1366" s="6" t="s">
        <v>3115</v>
      </c>
      <c r="U1366" s="6" t="s">
        <v>3120</v>
      </c>
      <c r="V1366" s="6" t="s">
        <v>3125</v>
      </c>
      <c r="W1366" s="6" t="s">
        <v>3157</v>
      </c>
      <c r="AA1366" s="33">
        <v>1</v>
      </c>
      <c r="AI1366" s="38">
        <v>1</v>
      </c>
      <c r="AO1366" s="38">
        <v>1</v>
      </c>
      <c r="AV1366" s="38">
        <v>1</v>
      </c>
      <c r="AW1366" s="33">
        <v>1</v>
      </c>
      <c r="AX1366" s="33">
        <v>1</v>
      </c>
      <c r="BA1366" s="39">
        <v>1</v>
      </c>
      <c r="BC1366" s="33">
        <v>1</v>
      </c>
      <c r="BD1366" s="33">
        <v>1</v>
      </c>
    </row>
    <row r="1367" spans="1:56" x14ac:dyDescent="0.35">
      <c r="A1367" s="9">
        <v>1366</v>
      </c>
      <c r="B1367" s="3" t="s">
        <v>3692</v>
      </c>
      <c r="C1367" s="3">
        <v>1217</v>
      </c>
      <c r="D1367" s="3">
        <v>1217</v>
      </c>
      <c r="F1367" s="3" t="s">
        <v>3691</v>
      </c>
      <c r="G1367" s="3" t="s">
        <v>4705</v>
      </c>
      <c r="H1367" s="3" t="s">
        <v>841</v>
      </c>
      <c r="I1367" s="3" t="s">
        <v>909</v>
      </c>
      <c r="J1367" s="3" t="s">
        <v>1922</v>
      </c>
      <c r="K1367" s="3" t="s">
        <v>985</v>
      </c>
      <c r="L1367" s="3" t="s">
        <v>1916</v>
      </c>
      <c r="M1367" s="33" t="s">
        <v>912</v>
      </c>
      <c r="P1367" s="27" t="s">
        <v>3362</v>
      </c>
      <c r="Q1367" s="32" t="s">
        <v>2127</v>
      </c>
      <c r="R1367" s="9" t="s">
        <v>3102</v>
      </c>
      <c r="S1367" s="6" t="s">
        <v>3138</v>
      </c>
      <c r="T1367" s="6" t="s">
        <v>3115</v>
      </c>
      <c r="U1367" s="6" t="s">
        <v>3120</v>
      </c>
      <c r="V1367" s="6" t="s">
        <v>3125</v>
      </c>
      <c r="W1367" s="6" t="s">
        <v>3157</v>
      </c>
      <c r="AA1367" s="33">
        <v>1</v>
      </c>
      <c r="AI1367" s="38">
        <v>1</v>
      </c>
      <c r="AO1367" s="38">
        <v>1</v>
      </c>
      <c r="AV1367" s="38">
        <v>1</v>
      </c>
      <c r="AW1367" s="33">
        <v>1</v>
      </c>
      <c r="AX1367" s="33">
        <v>1</v>
      </c>
      <c r="BA1367" s="39">
        <v>1</v>
      </c>
      <c r="BC1367" s="33">
        <v>1</v>
      </c>
      <c r="BD1367" s="33">
        <v>1</v>
      </c>
    </row>
    <row r="1368" spans="1:56" x14ac:dyDescent="0.35">
      <c r="A1368" s="9">
        <v>1367</v>
      </c>
      <c r="B1368" s="3" t="s">
        <v>3421</v>
      </c>
      <c r="C1368" s="3">
        <v>1219</v>
      </c>
      <c r="D1368" s="3">
        <v>1219</v>
      </c>
      <c r="F1368" s="3" t="s">
        <v>3422</v>
      </c>
      <c r="G1368" s="3" t="s">
        <v>3422</v>
      </c>
      <c r="H1368" s="3" t="s">
        <v>913</v>
      </c>
      <c r="I1368" s="3" t="s">
        <v>909</v>
      </c>
      <c r="J1368" s="3" t="s">
        <v>1922</v>
      </c>
      <c r="K1368" s="3" t="s">
        <v>985</v>
      </c>
      <c r="L1368" s="3" t="s">
        <v>1916</v>
      </c>
      <c r="M1368" s="33" t="s">
        <v>882</v>
      </c>
    </row>
    <row r="1369" spans="1:56" x14ac:dyDescent="0.35">
      <c r="A1369" s="9">
        <v>1368</v>
      </c>
      <c r="B1369" s="3" t="s">
        <v>3423</v>
      </c>
      <c r="C1369" s="3">
        <v>1220</v>
      </c>
      <c r="D1369" s="3">
        <v>1220</v>
      </c>
      <c r="F1369" s="3" t="s">
        <v>3403</v>
      </c>
      <c r="G1369" s="3" t="s">
        <v>3403</v>
      </c>
      <c r="H1369" s="3" t="s">
        <v>884</v>
      </c>
      <c r="I1369" s="3" t="s">
        <v>883</v>
      </c>
      <c r="J1369" s="3" t="s">
        <v>1921</v>
      </c>
      <c r="K1369" s="3" t="s">
        <v>3340</v>
      </c>
      <c r="L1369" s="3" t="s">
        <v>1916</v>
      </c>
      <c r="M1369" s="33" t="s">
        <v>882</v>
      </c>
    </row>
    <row r="1370" spans="1:56" x14ac:dyDescent="0.35">
      <c r="A1370" s="9">
        <v>1369</v>
      </c>
      <c r="B1370" s="3" t="s">
        <v>3424</v>
      </c>
      <c r="C1370" s="3">
        <v>1221</v>
      </c>
      <c r="D1370" s="3">
        <v>1221</v>
      </c>
      <c r="F1370" s="93" t="s">
        <v>3654</v>
      </c>
      <c r="G1370" s="6" t="s">
        <v>4721</v>
      </c>
      <c r="H1370" s="3" t="s">
        <v>913</v>
      </c>
      <c r="I1370" s="3" t="s">
        <v>909</v>
      </c>
      <c r="J1370" s="3" t="s">
        <v>1922</v>
      </c>
      <c r="K1370" s="3" t="s">
        <v>932</v>
      </c>
      <c r="L1370" s="3" t="s">
        <v>1918</v>
      </c>
      <c r="M1370" s="33" t="s">
        <v>882</v>
      </c>
    </row>
    <row r="1371" spans="1:56" x14ac:dyDescent="0.35">
      <c r="A1371" s="9">
        <v>1370</v>
      </c>
      <c r="B1371" s="3" t="s">
        <v>3425</v>
      </c>
      <c r="C1371" s="3">
        <v>1222</v>
      </c>
      <c r="D1371" s="3">
        <v>1222</v>
      </c>
      <c r="F1371" s="3" t="s">
        <v>3403</v>
      </c>
      <c r="G1371" s="3" t="s">
        <v>3403</v>
      </c>
      <c r="H1371" s="3" t="s">
        <v>975</v>
      </c>
      <c r="I1371" s="3" t="s">
        <v>702</v>
      </c>
      <c r="J1371" s="3" t="s">
        <v>1922</v>
      </c>
      <c r="K1371" s="3" t="s">
        <v>932</v>
      </c>
      <c r="L1371" s="3" t="s">
        <v>1918</v>
      </c>
      <c r="M1371" s="33" t="s">
        <v>878</v>
      </c>
    </row>
    <row r="1372" spans="1:56" x14ac:dyDescent="0.35">
      <c r="A1372" s="9">
        <v>1371</v>
      </c>
      <c r="B1372" s="3" t="s">
        <v>3426</v>
      </c>
      <c r="C1372" s="3">
        <v>1223</v>
      </c>
      <c r="D1372" s="3">
        <v>1223</v>
      </c>
      <c r="F1372" s="3" t="s">
        <v>3403</v>
      </c>
      <c r="G1372" s="3" t="s">
        <v>3403</v>
      </c>
      <c r="H1372" s="3" t="s">
        <v>3429</v>
      </c>
      <c r="I1372" s="3" t="s">
        <v>702</v>
      </c>
      <c r="J1372" s="3" t="s">
        <v>1922</v>
      </c>
      <c r="K1372" s="3" t="s">
        <v>3340</v>
      </c>
      <c r="L1372" s="3" t="s">
        <v>1916</v>
      </c>
      <c r="M1372" s="33" t="s">
        <v>878</v>
      </c>
    </row>
    <row r="1373" spans="1:56" x14ac:dyDescent="0.35">
      <c r="A1373" s="9">
        <v>1372</v>
      </c>
      <c r="B1373" s="3" t="s">
        <v>3427</v>
      </c>
      <c r="C1373" s="3">
        <v>1224</v>
      </c>
      <c r="D1373" s="3">
        <v>1224</v>
      </c>
      <c r="F1373" s="3" t="s">
        <v>3430</v>
      </c>
      <c r="G1373" s="3" t="s">
        <v>3430</v>
      </c>
      <c r="H1373" s="3" t="s">
        <v>1205</v>
      </c>
      <c r="I1373" s="3" t="s">
        <v>909</v>
      </c>
      <c r="J1373" s="3" t="s">
        <v>1922</v>
      </c>
      <c r="K1373" s="3" t="s">
        <v>932</v>
      </c>
      <c r="L1373" s="3" t="s">
        <v>1918</v>
      </c>
      <c r="M1373" s="33" t="s">
        <v>882</v>
      </c>
    </row>
    <row r="1374" spans="1:56" x14ac:dyDescent="0.35">
      <c r="A1374" s="9">
        <v>1373</v>
      </c>
      <c r="B1374" s="3" t="s">
        <v>3428</v>
      </c>
      <c r="C1374" s="3">
        <v>1225</v>
      </c>
      <c r="D1374" s="3">
        <v>1225</v>
      </c>
      <c r="F1374" s="3" t="s">
        <v>3431</v>
      </c>
      <c r="G1374" s="75" t="s">
        <v>4722</v>
      </c>
      <c r="H1374" s="3" t="s">
        <v>323</v>
      </c>
      <c r="I1374" s="3" t="s">
        <v>702</v>
      </c>
      <c r="J1374" s="3" t="s">
        <v>1922</v>
      </c>
      <c r="K1374" s="3" t="s">
        <v>932</v>
      </c>
      <c r="L1374" s="3" t="s">
        <v>1918</v>
      </c>
      <c r="M1374" s="33" t="s">
        <v>878</v>
      </c>
    </row>
    <row r="1375" spans="1:56" x14ac:dyDescent="0.35">
      <c r="A1375" s="9">
        <v>1374</v>
      </c>
      <c r="B1375" s="3" t="s">
        <v>3648</v>
      </c>
      <c r="C1375" s="3">
        <v>825</v>
      </c>
      <c r="D1375" s="3">
        <v>825</v>
      </c>
      <c r="F1375" s="43" t="s">
        <v>996</v>
      </c>
      <c r="G1375" s="6" t="s">
        <v>4562</v>
      </c>
      <c r="H1375" s="3" t="s">
        <v>913</v>
      </c>
      <c r="I1375" s="3" t="s">
        <v>909</v>
      </c>
      <c r="J1375" s="3" t="s">
        <v>1922</v>
      </c>
      <c r="K1375" s="3" t="s">
        <v>932</v>
      </c>
      <c r="L1375" s="3" t="s">
        <v>1918</v>
      </c>
      <c r="M1375" s="33" t="s">
        <v>882</v>
      </c>
    </row>
    <row r="1376" spans="1:56" x14ac:dyDescent="0.35">
      <c r="A1376" s="9">
        <v>1375</v>
      </c>
      <c r="B1376" s="3" t="s">
        <v>3673</v>
      </c>
      <c r="C1376" s="3">
        <v>1063</v>
      </c>
      <c r="D1376" s="3">
        <v>1063</v>
      </c>
      <c r="F1376" s="43" t="s">
        <v>3518</v>
      </c>
      <c r="G1376" s="6" t="s">
        <v>4564</v>
      </c>
      <c r="H1376" s="3" t="s">
        <v>913</v>
      </c>
      <c r="I1376" s="3" t="s">
        <v>909</v>
      </c>
      <c r="J1376" s="3" t="s">
        <v>1922</v>
      </c>
      <c r="K1376" s="3" t="s">
        <v>932</v>
      </c>
      <c r="L1376" s="3" t="s">
        <v>1918</v>
      </c>
      <c r="M1376" s="33" t="s">
        <v>882</v>
      </c>
    </row>
    <row r="1377" spans="1:42" x14ac:dyDescent="0.35">
      <c r="A1377" s="9">
        <v>1376</v>
      </c>
      <c r="B1377" s="3" t="s">
        <v>3432</v>
      </c>
      <c r="C1377" s="3">
        <v>1228</v>
      </c>
      <c r="D1377" s="3">
        <v>1228</v>
      </c>
      <c r="F1377" s="3" t="s">
        <v>3422</v>
      </c>
      <c r="G1377" s="3" t="s">
        <v>3422</v>
      </c>
      <c r="H1377" s="3" t="s">
        <v>913</v>
      </c>
      <c r="I1377" s="3" t="s">
        <v>909</v>
      </c>
      <c r="J1377" s="3" t="s">
        <v>1922</v>
      </c>
      <c r="K1377" s="3" t="s">
        <v>985</v>
      </c>
      <c r="L1377" s="3" t="s">
        <v>1916</v>
      </c>
      <c r="M1377" s="33" t="s">
        <v>882</v>
      </c>
    </row>
    <row r="1378" spans="1:42" x14ac:dyDescent="0.35">
      <c r="A1378" s="9">
        <v>1377</v>
      </c>
      <c r="B1378" s="3" t="s">
        <v>3433</v>
      </c>
      <c r="C1378" s="3">
        <v>1229</v>
      </c>
      <c r="D1378" s="3">
        <v>1229</v>
      </c>
      <c r="F1378" s="3" t="s">
        <v>3747</v>
      </c>
      <c r="G1378" s="75" t="s">
        <v>4723</v>
      </c>
      <c r="H1378" s="3" t="s">
        <v>1095</v>
      </c>
      <c r="I1378" s="3" t="s">
        <v>702</v>
      </c>
      <c r="J1378" s="3" t="s">
        <v>1922</v>
      </c>
      <c r="K1378" s="3" t="s">
        <v>918</v>
      </c>
      <c r="L1378" s="3" t="s">
        <v>1916</v>
      </c>
      <c r="M1378" s="33" t="s">
        <v>878</v>
      </c>
      <c r="P1378" s="6">
        <v>11</v>
      </c>
    </row>
    <row r="1379" spans="1:42" x14ac:dyDescent="0.35">
      <c r="A1379" s="9">
        <v>1378</v>
      </c>
      <c r="B1379" s="3" t="s">
        <v>3434</v>
      </c>
      <c r="C1379" s="3">
        <v>1230</v>
      </c>
      <c r="D1379" s="3">
        <v>1230</v>
      </c>
      <c r="F1379" s="3" t="s">
        <v>3403</v>
      </c>
      <c r="G1379" s="3" t="s">
        <v>3403</v>
      </c>
      <c r="H1379" s="3" t="s">
        <v>975</v>
      </c>
      <c r="I1379" s="3" t="s">
        <v>702</v>
      </c>
      <c r="J1379" s="3" t="s">
        <v>1922</v>
      </c>
      <c r="K1379" s="3" t="s">
        <v>1150</v>
      </c>
      <c r="L1379" s="3" t="s">
        <v>1916</v>
      </c>
      <c r="M1379" s="33" t="s">
        <v>878</v>
      </c>
    </row>
    <row r="1380" spans="1:42" x14ac:dyDescent="0.35">
      <c r="A1380" s="9">
        <v>1379</v>
      </c>
      <c r="B1380" s="3" t="s">
        <v>3652</v>
      </c>
      <c r="C1380" s="3">
        <v>439</v>
      </c>
      <c r="D1380" s="3">
        <v>439</v>
      </c>
      <c r="F1380" s="3" t="s">
        <v>265</v>
      </c>
      <c r="G1380" s="6" t="s">
        <v>4291</v>
      </c>
      <c r="H1380" s="3" t="s">
        <v>913</v>
      </c>
      <c r="I1380" s="3" t="s">
        <v>909</v>
      </c>
      <c r="J1380" s="3" t="s">
        <v>1922</v>
      </c>
      <c r="K1380" s="3" t="s">
        <v>985</v>
      </c>
      <c r="L1380" s="3" t="s">
        <v>1916</v>
      </c>
      <c r="M1380" s="33" t="s">
        <v>882</v>
      </c>
    </row>
    <row r="1381" spans="1:42" x14ac:dyDescent="0.35">
      <c r="A1381" s="9">
        <v>1380</v>
      </c>
      <c r="B1381" s="3" t="s">
        <v>3653</v>
      </c>
      <c r="C1381" s="3">
        <v>439</v>
      </c>
      <c r="D1381" s="3">
        <v>439</v>
      </c>
      <c r="F1381" s="3" t="s">
        <v>265</v>
      </c>
      <c r="G1381" s="6" t="s">
        <v>4291</v>
      </c>
      <c r="H1381" s="3" t="s">
        <v>913</v>
      </c>
      <c r="I1381" s="3" t="s">
        <v>909</v>
      </c>
      <c r="J1381" s="3" t="s">
        <v>1922</v>
      </c>
      <c r="K1381" s="3" t="s">
        <v>985</v>
      </c>
      <c r="L1381" s="3" t="s">
        <v>1916</v>
      </c>
      <c r="M1381" s="33" t="s">
        <v>882</v>
      </c>
    </row>
    <row r="1382" spans="1:42" x14ac:dyDescent="0.35">
      <c r="A1382" s="9">
        <v>1381</v>
      </c>
      <c r="B1382" s="3" t="s">
        <v>3649</v>
      </c>
      <c r="C1382" s="3">
        <v>825</v>
      </c>
      <c r="D1382" s="3">
        <v>825</v>
      </c>
      <c r="F1382" s="43" t="s">
        <v>996</v>
      </c>
      <c r="G1382" s="6" t="s">
        <v>4562</v>
      </c>
      <c r="H1382" s="3" t="s">
        <v>913</v>
      </c>
      <c r="I1382" s="3" t="s">
        <v>909</v>
      </c>
      <c r="J1382" s="3" t="s">
        <v>1922</v>
      </c>
      <c r="K1382" s="3" t="s">
        <v>932</v>
      </c>
      <c r="L1382" s="3" t="s">
        <v>1918</v>
      </c>
      <c r="M1382" s="33" t="s">
        <v>882</v>
      </c>
    </row>
    <row r="1383" spans="1:42" x14ac:dyDescent="0.35">
      <c r="A1383" s="9">
        <v>1382</v>
      </c>
      <c r="B1383" s="3" t="s">
        <v>3436</v>
      </c>
      <c r="C1383" s="3">
        <v>1234</v>
      </c>
      <c r="D1383" s="3">
        <v>1234</v>
      </c>
      <c r="F1383" s="3" t="s">
        <v>3403</v>
      </c>
      <c r="G1383" s="3" t="s">
        <v>3403</v>
      </c>
      <c r="H1383" s="3" t="s">
        <v>974</v>
      </c>
      <c r="I1383" s="3" t="s">
        <v>909</v>
      </c>
      <c r="J1383" s="3" t="s">
        <v>1922</v>
      </c>
      <c r="K1383" s="3" t="s">
        <v>985</v>
      </c>
      <c r="L1383" s="3" t="s">
        <v>1916</v>
      </c>
      <c r="M1383" s="33" t="s">
        <v>903</v>
      </c>
    </row>
    <row r="1384" spans="1:42" x14ac:dyDescent="0.35">
      <c r="A1384" s="9">
        <v>1383</v>
      </c>
      <c r="B1384" s="3" t="s">
        <v>3650</v>
      </c>
      <c r="C1384" s="3">
        <v>825</v>
      </c>
      <c r="D1384" s="3">
        <v>825</v>
      </c>
      <c r="F1384" s="43" t="s">
        <v>996</v>
      </c>
      <c r="G1384" s="6" t="s">
        <v>4562</v>
      </c>
      <c r="H1384" s="3" t="s">
        <v>913</v>
      </c>
      <c r="I1384" s="3" t="s">
        <v>909</v>
      </c>
      <c r="J1384" s="3" t="s">
        <v>1922</v>
      </c>
      <c r="K1384" s="3" t="s">
        <v>932</v>
      </c>
      <c r="L1384" s="3" t="s">
        <v>1918</v>
      </c>
      <c r="M1384" s="33" t="s">
        <v>882</v>
      </c>
      <c r="AP1384" s="39"/>
    </row>
    <row r="1385" spans="1:42" x14ac:dyDescent="0.35">
      <c r="A1385" s="9">
        <v>1384</v>
      </c>
      <c r="B1385" s="3" t="s">
        <v>3657</v>
      </c>
      <c r="C1385" s="3">
        <v>832</v>
      </c>
      <c r="D1385" s="3">
        <v>832</v>
      </c>
      <c r="F1385" s="43" t="s">
        <v>3522</v>
      </c>
      <c r="G1385" s="75" t="s">
        <v>4724</v>
      </c>
      <c r="H1385" s="3" t="s">
        <v>913</v>
      </c>
      <c r="I1385" s="3" t="s">
        <v>909</v>
      </c>
      <c r="J1385" s="3" t="s">
        <v>1922</v>
      </c>
      <c r="K1385" s="3" t="s">
        <v>932</v>
      </c>
      <c r="L1385" s="3" t="s">
        <v>1918</v>
      </c>
      <c r="M1385" s="33" t="s">
        <v>882</v>
      </c>
    </row>
    <row r="1386" spans="1:42" x14ac:dyDescent="0.35">
      <c r="A1386" s="9">
        <v>1385</v>
      </c>
      <c r="B1386" s="3" t="s">
        <v>3672</v>
      </c>
      <c r="C1386" s="3">
        <v>79</v>
      </c>
      <c r="D1386" s="3">
        <v>79</v>
      </c>
      <c r="F1386" s="3" t="s">
        <v>1030</v>
      </c>
      <c r="G1386" s="3" t="s">
        <v>4244</v>
      </c>
      <c r="H1386" s="3" t="s">
        <v>913</v>
      </c>
      <c r="I1386" s="3" t="s">
        <v>909</v>
      </c>
      <c r="J1386" s="3" t="s">
        <v>1922</v>
      </c>
      <c r="K1386" s="3" t="s">
        <v>918</v>
      </c>
      <c r="L1386" s="3" t="s">
        <v>1916</v>
      </c>
      <c r="M1386" s="33" t="s">
        <v>882</v>
      </c>
    </row>
    <row r="1387" spans="1:42" x14ac:dyDescent="0.35">
      <c r="A1387" s="9">
        <v>1386</v>
      </c>
      <c r="B1387" s="3" t="s">
        <v>3437</v>
      </c>
      <c r="C1387" s="3">
        <v>1238</v>
      </c>
      <c r="D1387" s="3">
        <v>1238</v>
      </c>
      <c r="F1387" s="3" t="s">
        <v>3439</v>
      </c>
      <c r="G1387" s="3" t="s">
        <v>4725</v>
      </c>
      <c r="H1387" s="3" t="s">
        <v>3440</v>
      </c>
      <c r="I1387" s="3" t="s">
        <v>993</v>
      </c>
      <c r="J1387" s="3" t="s">
        <v>1922</v>
      </c>
      <c r="K1387" s="3" t="s">
        <v>918</v>
      </c>
      <c r="L1387" s="3" t="s">
        <v>1916</v>
      </c>
      <c r="M1387" s="33" t="s">
        <v>882</v>
      </c>
    </row>
    <row r="1388" spans="1:42" x14ac:dyDescent="0.35">
      <c r="A1388" s="9">
        <v>1387</v>
      </c>
      <c r="B1388" s="3" t="s">
        <v>3705</v>
      </c>
      <c r="C1388" s="3">
        <v>530</v>
      </c>
      <c r="D1388" s="3">
        <v>530</v>
      </c>
      <c r="F1388" s="4" t="s">
        <v>1550</v>
      </c>
      <c r="G1388" s="75" t="s">
        <v>4449</v>
      </c>
      <c r="H1388" s="6" t="s">
        <v>18</v>
      </c>
      <c r="I1388" s="4" t="s">
        <v>702</v>
      </c>
      <c r="J1388" s="3" t="s">
        <v>1922</v>
      </c>
      <c r="K1388" s="3" t="s">
        <v>918</v>
      </c>
      <c r="L1388" s="3" t="s">
        <v>1916</v>
      </c>
      <c r="M1388" s="33" t="s">
        <v>882</v>
      </c>
      <c r="P1388" s="27">
        <v>1.94</v>
      </c>
      <c r="Q1388" s="32" t="s">
        <v>2486</v>
      </c>
      <c r="R1388" s="9" t="s">
        <v>3097</v>
      </c>
      <c r="S1388" s="6" t="s">
        <v>3122</v>
      </c>
      <c r="T1388" s="6" t="s">
        <v>3115</v>
      </c>
      <c r="U1388" s="6" t="s">
        <v>3133</v>
      </c>
      <c r="V1388" s="6" t="s">
        <v>3121</v>
      </c>
      <c r="W1388" s="6" t="s">
        <v>3118</v>
      </c>
    </row>
    <row r="1389" spans="1:42" x14ac:dyDescent="0.35">
      <c r="A1389" s="9">
        <v>1388</v>
      </c>
      <c r="B1389" s="3" t="s">
        <v>3438</v>
      </c>
      <c r="C1389" s="3">
        <v>1240</v>
      </c>
      <c r="D1389" s="3">
        <v>1240</v>
      </c>
      <c r="F1389" s="3" t="s">
        <v>3403</v>
      </c>
      <c r="G1389" s="3" t="s">
        <v>3403</v>
      </c>
      <c r="H1389" s="3" t="s">
        <v>314</v>
      </c>
      <c r="I1389" s="3" t="s">
        <v>941</v>
      </c>
      <c r="J1389" s="3" t="s">
        <v>1922</v>
      </c>
      <c r="K1389" s="3" t="s">
        <v>918</v>
      </c>
      <c r="L1389" s="3" t="s">
        <v>1916</v>
      </c>
      <c r="M1389" s="33" t="s">
        <v>903</v>
      </c>
    </row>
    <row r="1390" spans="1:42" x14ac:dyDescent="0.35">
      <c r="A1390" s="9">
        <v>1389</v>
      </c>
      <c r="B1390" s="3" t="s">
        <v>3441</v>
      </c>
      <c r="C1390" s="3">
        <v>1241</v>
      </c>
      <c r="D1390" s="3">
        <v>1241</v>
      </c>
      <c r="F1390" s="3" t="s">
        <v>3403</v>
      </c>
      <c r="G1390" s="3" t="s">
        <v>3403</v>
      </c>
      <c r="H1390" s="3" t="s">
        <v>1376</v>
      </c>
      <c r="I1390" s="3" t="s">
        <v>883</v>
      </c>
      <c r="J1390" s="3" t="s">
        <v>1921</v>
      </c>
      <c r="K1390" s="3" t="s">
        <v>932</v>
      </c>
      <c r="L1390" s="3" t="s">
        <v>1918</v>
      </c>
      <c r="M1390" s="33" t="s">
        <v>882</v>
      </c>
    </row>
    <row r="1391" spans="1:42" x14ac:dyDescent="0.35">
      <c r="A1391" s="9">
        <v>1390</v>
      </c>
      <c r="B1391" s="3" t="s">
        <v>3442</v>
      </c>
      <c r="C1391" s="3">
        <v>1242</v>
      </c>
      <c r="D1391" s="3">
        <v>1242</v>
      </c>
      <c r="F1391" s="3" t="s">
        <v>3403</v>
      </c>
      <c r="G1391" s="3" t="s">
        <v>3403</v>
      </c>
      <c r="H1391" s="3" t="s">
        <v>974</v>
      </c>
      <c r="I1391" s="3" t="s">
        <v>909</v>
      </c>
      <c r="J1391" s="3" t="s">
        <v>1922</v>
      </c>
      <c r="K1391" s="3" t="s">
        <v>3340</v>
      </c>
      <c r="L1391" s="3" t="s">
        <v>1916</v>
      </c>
      <c r="M1391" s="33" t="s">
        <v>903</v>
      </c>
    </row>
    <row r="1392" spans="1:42" x14ac:dyDescent="0.35">
      <c r="A1392" s="9">
        <v>1391</v>
      </c>
      <c r="B1392" s="3" t="s">
        <v>3443</v>
      </c>
      <c r="C1392" s="3">
        <v>1243</v>
      </c>
      <c r="D1392" s="3">
        <v>1243</v>
      </c>
      <c r="F1392" s="3" t="s">
        <v>3403</v>
      </c>
      <c r="G1392" s="3" t="s">
        <v>3403</v>
      </c>
      <c r="H1392" s="3" t="s">
        <v>1376</v>
      </c>
      <c r="I1392" s="3" t="s">
        <v>883</v>
      </c>
      <c r="J1392" s="3" t="s">
        <v>1921</v>
      </c>
      <c r="K1392" s="3" t="s">
        <v>932</v>
      </c>
      <c r="L1392" s="3" t="s">
        <v>1918</v>
      </c>
      <c r="M1392" s="33" t="s">
        <v>882</v>
      </c>
    </row>
    <row r="1393" spans="1:52" x14ac:dyDescent="0.35">
      <c r="A1393" s="9">
        <v>1392</v>
      </c>
      <c r="B1393" s="3" t="s">
        <v>3444</v>
      </c>
      <c r="C1393" s="3">
        <v>1244</v>
      </c>
      <c r="D1393" s="3">
        <v>1244</v>
      </c>
      <c r="F1393" s="3" t="s">
        <v>3403</v>
      </c>
      <c r="G1393" s="3" t="s">
        <v>3403</v>
      </c>
      <c r="H1393" s="3" t="s">
        <v>1139</v>
      </c>
      <c r="I1393" s="3" t="s">
        <v>909</v>
      </c>
      <c r="J1393" s="3" t="s">
        <v>1922</v>
      </c>
      <c r="K1393" s="3" t="s">
        <v>932</v>
      </c>
      <c r="L1393" s="3" t="s">
        <v>1918</v>
      </c>
      <c r="M1393" s="33" t="s">
        <v>878</v>
      </c>
    </row>
    <row r="1394" spans="1:52" x14ac:dyDescent="0.35">
      <c r="A1394" s="9">
        <v>1393</v>
      </c>
      <c r="B1394" s="3" t="s">
        <v>3445</v>
      </c>
      <c r="C1394" s="3">
        <v>1245</v>
      </c>
      <c r="D1394" s="3">
        <v>1245</v>
      </c>
      <c r="F1394" s="3" t="s">
        <v>3403</v>
      </c>
      <c r="G1394" s="3" t="s">
        <v>3403</v>
      </c>
      <c r="H1394" s="3" t="s">
        <v>884</v>
      </c>
      <c r="I1394" s="3" t="s">
        <v>883</v>
      </c>
      <c r="J1394" s="3" t="s">
        <v>1921</v>
      </c>
      <c r="K1394" s="3" t="s">
        <v>932</v>
      </c>
      <c r="L1394" s="3" t="s">
        <v>1918</v>
      </c>
      <c r="M1394" s="33" t="s">
        <v>882</v>
      </c>
    </row>
    <row r="1395" spans="1:52" x14ac:dyDescent="0.35">
      <c r="A1395" s="9">
        <v>1394</v>
      </c>
      <c r="B1395" s="3" t="s">
        <v>3446</v>
      </c>
      <c r="C1395" s="3">
        <v>1246</v>
      </c>
      <c r="D1395" s="3">
        <v>1246</v>
      </c>
      <c r="F1395" s="3" t="s">
        <v>3447</v>
      </c>
      <c r="G1395" s="3" t="s">
        <v>3447</v>
      </c>
      <c r="H1395" s="3" t="s">
        <v>1192</v>
      </c>
      <c r="I1395" s="3" t="s">
        <v>909</v>
      </c>
      <c r="J1395" s="3" t="s">
        <v>1922</v>
      </c>
      <c r="K1395" s="3" t="s">
        <v>932</v>
      </c>
      <c r="L1395" s="3" t="s">
        <v>1918</v>
      </c>
      <c r="M1395" s="33" t="s">
        <v>878</v>
      </c>
    </row>
    <row r="1396" spans="1:52" x14ac:dyDescent="0.35">
      <c r="A1396" s="9">
        <v>1395</v>
      </c>
      <c r="B1396" s="3" t="s">
        <v>3642</v>
      </c>
      <c r="C1396" s="3">
        <v>1247</v>
      </c>
      <c r="D1396" s="3">
        <v>1247</v>
      </c>
      <c r="F1396" s="3" t="s">
        <v>3422</v>
      </c>
      <c r="G1396" s="3" t="s">
        <v>3422</v>
      </c>
      <c r="H1396" s="3" t="s">
        <v>913</v>
      </c>
      <c r="I1396" s="3" t="s">
        <v>909</v>
      </c>
      <c r="J1396" s="3" t="s">
        <v>1922</v>
      </c>
      <c r="K1396" s="3" t="s">
        <v>932</v>
      </c>
      <c r="L1396" s="3" t="s">
        <v>1918</v>
      </c>
      <c r="M1396" s="33" t="s">
        <v>882</v>
      </c>
    </row>
    <row r="1397" spans="1:52" x14ac:dyDescent="0.35">
      <c r="A1397" s="9">
        <v>1396</v>
      </c>
      <c r="B1397" s="3" t="s">
        <v>3643</v>
      </c>
      <c r="C1397" s="3">
        <v>1248</v>
      </c>
      <c r="D1397" s="3">
        <v>1248</v>
      </c>
      <c r="F1397" s="3" t="s">
        <v>3403</v>
      </c>
      <c r="G1397" s="3" t="s">
        <v>3403</v>
      </c>
      <c r="H1397" s="3" t="s">
        <v>974</v>
      </c>
      <c r="I1397" s="3" t="s">
        <v>909</v>
      </c>
      <c r="J1397" s="3" t="s">
        <v>1922</v>
      </c>
      <c r="K1397" s="3" t="s">
        <v>985</v>
      </c>
      <c r="L1397" s="3" t="s">
        <v>1916</v>
      </c>
      <c r="M1397" s="33" t="s">
        <v>903</v>
      </c>
    </row>
    <row r="1398" spans="1:52" x14ac:dyDescent="0.35">
      <c r="A1398" s="9">
        <v>1397</v>
      </c>
      <c r="B1398" s="3" t="s">
        <v>3674</v>
      </c>
      <c r="C1398" s="3">
        <v>1249</v>
      </c>
      <c r="D1398" s="3">
        <v>1249</v>
      </c>
      <c r="F1398" s="3" t="s">
        <v>3677</v>
      </c>
      <c r="G1398" s="3" t="s">
        <v>3677</v>
      </c>
      <c r="H1398" s="3" t="s">
        <v>888</v>
      </c>
      <c r="I1398" s="3" t="s">
        <v>883</v>
      </c>
      <c r="J1398" s="3" t="s">
        <v>1921</v>
      </c>
      <c r="K1398" s="3" t="s">
        <v>932</v>
      </c>
      <c r="L1398" s="3" t="s">
        <v>1918</v>
      </c>
      <c r="M1398" s="33" t="s">
        <v>882</v>
      </c>
    </row>
    <row r="1399" spans="1:52" x14ac:dyDescent="0.35">
      <c r="A1399" s="9">
        <v>1398</v>
      </c>
      <c r="B1399" s="3" t="s">
        <v>3676</v>
      </c>
      <c r="C1399" s="3">
        <v>1250</v>
      </c>
      <c r="D1399" s="3">
        <v>1250</v>
      </c>
      <c r="F1399" s="3" t="s">
        <v>3675</v>
      </c>
      <c r="G1399" s="75" t="s">
        <v>4726</v>
      </c>
      <c r="H1399" s="3" t="s">
        <v>183</v>
      </c>
      <c r="I1399" s="3" t="s">
        <v>182</v>
      </c>
      <c r="J1399" s="3" t="s">
        <v>1922</v>
      </c>
      <c r="K1399" s="3" t="s">
        <v>932</v>
      </c>
      <c r="L1399" s="3" t="s">
        <v>1918</v>
      </c>
      <c r="M1399" s="33" t="s">
        <v>878</v>
      </c>
    </row>
    <row r="1400" spans="1:52" x14ac:dyDescent="0.35">
      <c r="A1400" s="9">
        <v>1399</v>
      </c>
      <c r="B1400" s="3" t="s">
        <v>3678</v>
      </c>
      <c r="C1400" s="3">
        <v>1251</v>
      </c>
      <c r="D1400" s="3">
        <v>1251</v>
      </c>
      <c r="F1400" s="3" t="s">
        <v>3403</v>
      </c>
      <c r="G1400" s="3" t="s">
        <v>3403</v>
      </c>
      <c r="H1400" s="3" t="s">
        <v>196</v>
      </c>
      <c r="I1400" s="3" t="s">
        <v>909</v>
      </c>
      <c r="J1400" s="3" t="s">
        <v>1922</v>
      </c>
      <c r="K1400" s="3" t="s">
        <v>932</v>
      </c>
      <c r="L1400" s="3" t="s">
        <v>1918</v>
      </c>
      <c r="M1400" s="33" t="s">
        <v>878</v>
      </c>
    </row>
    <row r="1401" spans="1:52" x14ac:dyDescent="0.35">
      <c r="A1401" s="9">
        <v>1400</v>
      </c>
      <c r="B1401" s="3" t="s">
        <v>3679</v>
      </c>
      <c r="C1401" s="3">
        <v>1252</v>
      </c>
      <c r="D1401" s="3">
        <v>1252</v>
      </c>
      <c r="F1401" s="3" t="s">
        <v>3403</v>
      </c>
      <c r="G1401" s="3" t="s">
        <v>3403</v>
      </c>
      <c r="H1401" s="3" t="s">
        <v>1159</v>
      </c>
      <c r="I1401" s="3" t="s">
        <v>702</v>
      </c>
      <c r="J1401" s="3" t="s">
        <v>1922</v>
      </c>
      <c r="K1401" s="3" t="s">
        <v>932</v>
      </c>
      <c r="L1401" s="3" t="s">
        <v>1918</v>
      </c>
      <c r="M1401" s="33" t="s">
        <v>878</v>
      </c>
    </row>
    <row r="1402" spans="1:52" x14ac:dyDescent="0.35">
      <c r="A1402" s="9">
        <v>1401</v>
      </c>
      <c r="B1402" s="3" t="s">
        <v>3681</v>
      </c>
      <c r="C1402" s="3">
        <v>1253</v>
      </c>
      <c r="D1402" s="3">
        <v>1253</v>
      </c>
      <c r="F1402" s="3" t="s">
        <v>3403</v>
      </c>
      <c r="G1402" s="3" t="s">
        <v>3403</v>
      </c>
      <c r="H1402" s="3" t="s">
        <v>314</v>
      </c>
      <c r="I1402" s="3" t="s">
        <v>941</v>
      </c>
      <c r="J1402" s="3" t="s">
        <v>1922</v>
      </c>
      <c r="K1402" s="3" t="s">
        <v>932</v>
      </c>
      <c r="L1402" s="3" t="s">
        <v>1918</v>
      </c>
      <c r="M1402" s="33" t="s">
        <v>903</v>
      </c>
    </row>
    <row r="1403" spans="1:52" x14ac:dyDescent="0.35">
      <c r="A1403" s="9">
        <v>1402</v>
      </c>
      <c r="B1403" s="3" t="s">
        <v>3682</v>
      </c>
      <c r="C1403" s="3">
        <v>1254</v>
      </c>
      <c r="D1403" s="3">
        <v>1254</v>
      </c>
      <c r="F1403" s="3" t="s">
        <v>3403</v>
      </c>
      <c r="G1403" s="3" t="s">
        <v>3403</v>
      </c>
      <c r="H1403" s="3" t="s">
        <v>974</v>
      </c>
      <c r="I1403" s="3" t="s">
        <v>909</v>
      </c>
      <c r="J1403" s="3" t="s">
        <v>1922</v>
      </c>
      <c r="K1403" s="3" t="s">
        <v>932</v>
      </c>
      <c r="L1403" s="3" t="s">
        <v>1918</v>
      </c>
      <c r="M1403" s="33" t="s">
        <v>3683</v>
      </c>
    </row>
    <row r="1404" spans="1:52" x14ac:dyDescent="0.35">
      <c r="A1404" s="9">
        <v>1403</v>
      </c>
      <c r="B1404" s="3" t="s">
        <v>3684</v>
      </c>
      <c r="C1404" s="3">
        <v>1255</v>
      </c>
      <c r="D1404" s="3">
        <v>1255</v>
      </c>
      <c r="F1404" s="3" t="s">
        <v>3403</v>
      </c>
      <c r="G1404" s="3" t="s">
        <v>3403</v>
      </c>
      <c r="H1404" s="3" t="s">
        <v>974</v>
      </c>
      <c r="I1404" s="3" t="s">
        <v>909</v>
      </c>
      <c r="J1404" s="3" t="s">
        <v>1922</v>
      </c>
      <c r="K1404" s="3" t="s">
        <v>3340</v>
      </c>
      <c r="L1404" s="3" t="s">
        <v>1916</v>
      </c>
      <c r="M1404" s="33" t="s">
        <v>903</v>
      </c>
    </row>
    <row r="1405" spans="1:52" x14ac:dyDescent="0.35">
      <c r="A1405" s="9">
        <v>1404</v>
      </c>
      <c r="B1405" s="3" t="s">
        <v>3685</v>
      </c>
      <c r="C1405" s="3">
        <v>1256</v>
      </c>
      <c r="D1405" s="3">
        <v>1256</v>
      </c>
      <c r="F1405" s="3" t="s">
        <v>3403</v>
      </c>
      <c r="G1405" s="3" t="s">
        <v>3403</v>
      </c>
      <c r="H1405" s="3" t="s">
        <v>1376</v>
      </c>
      <c r="I1405" s="3" t="s">
        <v>883</v>
      </c>
      <c r="J1405" s="3" t="s">
        <v>1921</v>
      </c>
      <c r="K1405" s="3" t="s">
        <v>932</v>
      </c>
      <c r="L1405" s="3" t="s">
        <v>1918</v>
      </c>
      <c r="M1405" s="33" t="s">
        <v>882</v>
      </c>
    </row>
    <row r="1406" spans="1:52" ht="15" customHeight="1" x14ac:dyDescent="0.35">
      <c r="A1406" s="9">
        <v>1405</v>
      </c>
      <c r="B1406" s="3" t="s">
        <v>3686</v>
      </c>
      <c r="C1406" s="3">
        <v>1257</v>
      </c>
      <c r="D1406" s="3">
        <v>1257</v>
      </c>
      <c r="F1406" s="3" t="s">
        <v>3687</v>
      </c>
      <c r="G1406" s="3" t="s">
        <v>3687</v>
      </c>
      <c r="H1406" s="3" t="s">
        <v>717</v>
      </c>
      <c r="I1406" s="3" t="s">
        <v>909</v>
      </c>
      <c r="J1406" s="3" t="s">
        <v>1922</v>
      </c>
      <c r="K1406" s="3" t="s">
        <v>932</v>
      </c>
      <c r="L1406" s="3" t="s">
        <v>1918</v>
      </c>
      <c r="M1406" s="33" t="s">
        <v>878</v>
      </c>
      <c r="P1406" s="27">
        <v>2</v>
      </c>
      <c r="Q1406" s="32" t="s">
        <v>2121</v>
      </c>
      <c r="R1406" s="9" t="s">
        <v>3097</v>
      </c>
      <c r="S1406" s="6" t="s">
        <v>3114</v>
      </c>
      <c r="T1406" s="6" t="s">
        <v>3115</v>
      </c>
      <c r="U1406" s="6" t="s">
        <v>3120</v>
      </c>
      <c r="V1406" s="6" t="s">
        <v>3121</v>
      </c>
      <c r="W1406" s="6" t="s">
        <v>3118</v>
      </c>
      <c r="X1406" s="38">
        <v>1</v>
      </c>
      <c r="AI1406" s="38">
        <v>1</v>
      </c>
      <c r="AO1406" s="38">
        <v>1</v>
      </c>
      <c r="AV1406" s="38">
        <v>1</v>
      </c>
      <c r="AZ1406" s="38">
        <v>1</v>
      </c>
    </row>
    <row r="1407" spans="1:52" x14ac:dyDescent="0.35">
      <c r="A1407" s="9">
        <v>1406</v>
      </c>
      <c r="B1407" s="3" t="s">
        <v>3688</v>
      </c>
      <c r="C1407" s="3">
        <v>1258</v>
      </c>
      <c r="D1407" s="3">
        <v>1258</v>
      </c>
      <c r="F1407" s="2" t="s">
        <v>3403</v>
      </c>
      <c r="G1407" s="2" t="s">
        <v>3403</v>
      </c>
      <c r="H1407" s="3" t="s">
        <v>923</v>
      </c>
      <c r="I1407" s="2" t="s">
        <v>909</v>
      </c>
      <c r="J1407" s="2" t="s">
        <v>1922</v>
      </c>
      <c r="K1407" s="2" t="s">
        <v>932</v>
      </c>
      <c r="L1407" s="2" t="s">
        <v>1918</v>
      </c>
      <c r="M1407" s="39" t="s">
        <v>878</v>
      </c>
    </row>
    <row r="1408" spans="1:52" x14ac:dyDescent="0.35">
      <c r="A1408" s="9">
        <v>1407</v>
      </c>
      <c r="B1408" s="3" t="s">
        <v>3689</v>
      </c>
      <c r="C1408" s="3">
        <v>1259</v>
      </c>
      <c r="D1408" s="3">
        <v>1259</v>
      </c>
      <c r="F1408" s="2" t="s">
        <v>3403</v>
      </c>
      <c r="G1408" s="2" t="s">
        <v>3403</v>
      </c>
      <c r="H1408" s="3" t="s">
        <v>1472</v>
      </c>
      <c r="I1408" s="2" t="s">
        <v>702</v>
      </c>
      <c r="J1408" s="2" t="s">
        <v>1922</v>
      </c>
      <c r="K1408" s="2" t="s">
        <v>932</v>
      </c>
      <c r="L1408" s="2" t="s">
        <v>1918</v>
      </c>
      <c r="M1408" s="39" t="s">
        <v>882</v>
      </c>
    </row>
    <row r="1409" spans="1:13" x14ac:dyDescent="0.35">
      <c r="A1409" s="9">
        <v>1408</v>
      </c>
      <c r="B1409" s="3" t="s">
        <v>3695</v>
      </c>
      <c r="C1409" s="3">
        <v>1260</v>
      </c>
      <c r="D1409" s="3">
        <v>1260</v>
      </c>
      <c r="F1409" s="3" t="s">
        <v>3702</v>
      </c>
      <c r="G1409" s="6" t="s">
        <v>4727</v>
      </c>
      <c r="H1409" s="3" t="s">
        <v>1192</v>
      </c>
      <c r="I1409" s="3" t="s">
        <v>909</v>
      </c>
      <c r="J1409" s="3" t="s">
        <v>1922</v>
      </c>
      <c r="K1409" s="3" t="s">
        <v>1150</v>
      </c>
      <c r="L1409" s="3" t="s">
        <v>1917</v>
      </c>
      <c r="M1409" s="33" t="s">
        <v>878</v>
      </c>
    </row>
    <row r="1410" spans="1:13" x14ac:dyDescent="0.35">
      <c r="A1410" s="9">
        <v>1409</v>
      </c>
      <c r="B1410" s="3" t="s">
        <v>3696</v>
      </c>
      <c r="C1410" s="3">
        <v>1261</v>
      </c>
      <c r="D1410" s="3">
        <v>1261</v>
      </c>
      <c r="F1410" s="2" t="s">
        <v>3403</v>
      </c>
      <c r="G1410" s="2" t="s">
        <v>3403</v>
      </c>
      <c r="H1410" s="3" t="s">
        <v>894</v>
      </c>
      <c r="I1410" s="3" t="s">
        <v>702</v>
      </c>
      <c r="J1410" s="3" t="s">
        <v>1922</v>
      </c>
      <c r="K1410" s="3" t="s">
        <v>1150</v>
      </c>
      <c r="L1410" s="3" t="s">
        <v>1917</v>
      </c>
      <c r="M1410" s="33" t="s">
        <v>878</v>
      </c>
    </row>
    <row r="1411" spans="1:13" x14ac:dyDescent="0.35">
      <c r="A1411" s="9">
        <v>1410</v>
      </c>
      <c r="B1411" s="3" t="s">
        <v>3700</v>
      </c>
      <c r="C1411" s="3">
        <v>1262</v>
      </c>
      <c r="D1411" s="3">
        <v>1262</v>
      </c>
      <c r="F1411" s="3" t="s">
        <v>3711</v>
      </c>
      <c r="G1411" s="3" t="s">
        <v>3711</v>
      </c>
      <c r="H1411" s="3" t="s">
        <v>884</v>
      </c>
      <c r="I1411" s="3" t="s">
        <v>883</v>
      </c>
      <c r="J1411" s="3" t="s">
        <v>1921</v>
      </c>
      <c r="K1411" s="3" t="s">
        <v>3340</v>
      </c>
      <c r="L1411" s="3" t="s">
        <v>1916</v>
      </c>
      <c r="M1411" s="33" t="s">
        <v>882</v>
      </c>
    </row>
    <row r="1412" spans="1:13" x14ac:dyDescent="0.35">
      <c r="A1412" s="9">
        <v>1411</v>
      </c>
      <c r="B1412" s="3" t="s">
        <v>3706</v>
      </c>
      <c r="C1412" s="3">
        <v>1263</v>
      </c>
      <c r="D1412" s="3">
        <v>1263</v>
      </c>
      <c r="F1412" s="3" t="s">
        <v>3709</v>
      </c>
      <c r="G1412" s="75" t="s">
        <v>4728</v>
      </c>
      <c r="H1412" s="3" t="s">
        <v>913</v>
      </c>
      <c r="I1412" s="3" t="s">
        <v>909</v>
      </c>
      <c r="J1412" s="3" t="s">
        <v>1922</v>
      </c>
      <c r="K1412" s="3" t="s">
        <v>3340</v>
      </c>
      <c r="L1412" s="3" t="s">
        <v>1916</v>
      </c>
      <c r="M1412" s="33" t="s">
        <v>882</v>
      </c>
    </row>
    <row r="1413" spans="1:13" x14ac:dyDescent="0.35">
      <c r="A1413" s="9">
        <v>1412</v>
      </c>
      <c r="B1413" s="3" t="s">
        <v>3707</v>
      </c>
      <c r="C1413" s="3">
        <v>1264</v>
      </c>
      <c r="D1413" s="3">
        <v>1264</v>
      </c>
      <c r="F1413" s="3" t="s">
        <v>3403</v>
      </c>
      <c r="G1413" s="3" t="s">
        <v>3403</v>
      </c>
      <c r="H1413" s="3" t="s">
        <v>884</v>
      </c>
      <c r="I1413" s="3" t="s">
        <v>883</v>
      </c>
      <c r="J1413" s="3" t="s">
        <v>1921</v>
      </c>
      <c r="K1413" s="3" t="s">
        <v>3340</v>
      </c>
      <c r="L1413" s="3" t="s">
        <v>1916</v>
      </c>
      <c r="M1413" s="33" t="s">
        <v>882</v>
      </c>
    </row>
    <row r="1414" spans="1:13" x14ac:dyDescent="0.35">
      <c r="A1414" s="9">
        <v>1413</v>
      </c>
      <c r="B1414" s="3" t="s">
        <v>3708</v>
      </c>
      <c r="C1414" s="3">
        <v>1265</v>
      </c>
      <c r="D1414" s="3">
        <v>1265</v>
      </c>
      <c r="F1414" s="3" t="s">
        <v>3712</v>
      </c>
      <c r="G1414" s="3" t="s">
        <v>3712</v>
      </c>
      <c r="H1414" s="3" t="s">
        <v>884</v>
      </c>
      <c r="I1414" s="3" t="s">
        <v>883</v>
      </c>
      <c r="J1414" s="3" t="s">
        <v>1921</v>
      </c>
      <c r="K1414" s="3" t="s">
        <v>3340</v>
      </c>
      <c r="L1414" s="3" t="s">
        <v>1916</v>
      </c>
      <c r="M1414" s="33" t="s">
        <v>882</v>
      </c>
    </row>
    <row r="1415" spans="1:13" x14ac:dyDescent="0.35">
      <c r="A1415" s="9">
        <v>1414</v>
      </c>
      <c r="B1415" s="3" t="s">
        <v>3713</v>
      </c>
      <c r="C1415" s="3">
        <v>1266</v>
      </c>
      <c r="D1415" s="3">
        <v>1266</v>
      </c>
      <c r="F1415" s="92" t="s">
        <v>3703</v>
      </c>
      <c r="G1415" s="75" t="s">
        <v>4729</v>
      </c>
      <c r="H1415" s="3" t="s">
        <v>3701</v>
      </c>
      <c r="I1415" s="3" t="s">
        <v>702</v>
      </c>
      <c r="J1415" s="3" t="s">
        <v>1922</v>
      </c>
      <c r="K1415" s="2" t="s">
        <v>918</v>
      </c>
      <c r="L1415" s="3" t="s">
        <v>1916</v>
      </c>
      <c r="M1415" s="33" t="s">
        <v>878</v>
      </c>
    </row>
    <row r="1416" spans="1:13" x14ac:dyDescent="0.35">
      <c r="A1416" s="9">
        <v>1415</v>
      </c>
      <c r="B1416" s="3" t="s">
        <v>3858</v>
      </c>
      <c r="C1416" s="3">
        <v>1267</v>
      </c>
      <c r="D1416" s="3">
        <v>1267</v>
      </c>
      <c r="F1416" s="2" t="s">
        <v>3960</v>
      </c>
      <c r="G1416" s="6" t="s">
        <v>4730</v>
      </c>
      <c r="H1416" s="3" t="s">
        <v>923</v>
      </c>
      <c r="I1416" s="7" t="s">
        <v>909</v>
      </c>
      <c r="J1416" s="3" t="s">
        <v>1922</v>
      </c>
      <c r="K1416" s="3" t="s">
        <v>932</v>
      </c>
      <c r="L1416" s="3" t="s">
        <v>1918</v>
      </c>
      <c r="M1416" s="33" t="s">
        <v>878</v>
      </c>
    </row>
    <row r="1417" spans="1:13" x14ac:dyDescent="0.35">
      <c r="A1417" s="9">
        <v>1416</v>
      </c>
      <c r="B1417" s="3" t="s">
        <v>3714</v>
      </c>
      <c r="C1417" s="3">
        <v>1268</v>
      </c>
      <c r="D1417" s="3">
        <v>1268</v>
      </c>
      <c r="F1417" s="3" t="s">
        <v>3718</v>
      </c>
      <c r="G1417" s="75" t="s">
        <v>4731</v>
      </c>
      <c r="H1417" s="3" t="s">
        <v>3719</v>
      </c>
      <c r="I1417" s="3" t="s">
        <v>993</v>
      </c>
      <c r="J1417" s="3" t="s">
        <v>1922</v>
      </c>
      <c r="K1417" s="3" t="s">
        <v>932</v>
      </c>
      <c r="L1417" s="2" t="s">
        <v>1918</v>
      </c>
      <c r="M1417" s="33" t="s">
        <v>882</v>
      </c>
    </row>
    <row r="1418" spans="1:13" x14ac:dyDescent="0.35">
      <c r="A1418" s="9">
        <v>1417</v>
      </c>
      <c r="B1418" s="3" t="s">
        <v>3715</v>
      </c>
      <c r="C1418" s="3">
        <v>1269</v>
      </c>
      <c r="D1418" s="3">
        <v>1269</v>
      </c>
      <c r="F1418" s="3" t="s">
        <v>3721</v>
      </c>
      <c r="G1418" s="75" t="s">
        <v>4732</v>
      </c>
      <c r="H1418" s="3" t="s">
        <v>3720</v>
      </c>
      <c r="I1418" s="3" t="s">
        <v>130</v>
      </c>
      <c r="J1418" s="3" t="s">
        <v>1922</v>
      </c>
      <c r="K1418" s="3" t="s">
        <v>932</v>
      </c>
      <c r="L1418" s="2" t="s">
        <v>1918</v>
      </c>
      <c r="M1418" s="33" t="s">
        <v>878</v>
      </c>
    </row>
    <row r="1419" spans="1:13" x14ac:dyDescent="0.35">
      <c r="A1419" s="9">
        <v>1418</v>
      </c>
      <c r="B1419" s="3" t="s">
        <v>3716</v>
      </c>
      <c r="C1419" s="3">
        <v>1270</v>
      </c>
      <c r="D1419" s="3">
        <v>1270</v>
      </c>
      <c r="F1419" s="2" t="s">
        <v>3403</v>
      </c>
      <c r="G1419" s="2" t="s">
        <v>3403</v>
      </c>
      <c r="H1419" s="3" t="s">
        <v>3746</v>
      </c>
      <c r="I1419" s="3" t="s">
        <v>909</v>
      </c>
      <c r="J1419" s="3" t="s">
        <v>1922</v>
      </c>
      <c r="K1419" s="3" t="s">
        <v>932</v>
      </c>
      <c r="L1419" s="2" t="s">
        <v>1918</v>
      </c>
      <c r="M1419" s="33" t="s">
        <v>878</v>
      </c>
    </row>
    <row r="1420" spans="1:13" x14ac:dyDescent="0.35">
      <c r="A1420" s="9">
        <v>1419</v>
      </c>
      <c r="B1420" s="3" t="s">
        <v>3717</v>
      </c>
      <c r="C1420" s="3">
        <v>1271</v>
      </c>
      <c r="D1420" s="3">
        <v>1271</v>
      </c>
      <c r="F1420" s="3" t="s">
        <v>3744</v>
      </c>
      <c r="G1420" s="3" t="s">
        <v>3744</v>
      </c>
      <c r="H1420" s="3" t="s">
        <v>1003</v>
      </c>
      <c r="I1420" s="3" t="s">
        <v>909</v>
      </c>
      <c r="J1420" s="3" t="s">
        <v>1922</v>
      </c>
      <c r="K1420" s="3" t="s">
        <v>932</v>
      </c>
      <c r="L1420" s="2" t="s">
        <v>1918</v>
      </c>
      <c r="M1420" s="33" t="s">
        <v>903</v>
      </c>
    </row>
    <row r="1421" spans="1:13" x14ac:dyDescent="0.35">
      <c r="A1421" s="9">
        <v>1420</v>
      </c>
      <c r="B1421" s="3" t="s">
        <v>3722</v>
      </c>
      <c r="C1421" s="3">
        <v>1272</v>
      </c>
      <c r="D1421" s="3">
        <v>1272</v>
      </c>
      <c r="F1421" s="3" t="s">
        <v>3745</v>
      </c>
      <c r="G1421" s="3" t="s">
        <v>3745</v>
      </c>
      <c r="H1421" s="3" t="s">
        <v>913</v>
      </c>
      <c r="I1421" s="3" t="s">
        <v>909</v>
      </c>
      <c r="J1421" s="3" t="s">
        <v>1922</v>
      </c>
      <c r="K1421" s="3" t="s">
        <v>932</v>
      </c>
      <c r="L1421" s="2" t="s">
        <v>1918</v>
      </c>
      <c r="M1421" s="33" t="s">
        <v>882</v>
      </c>
    </row>
    <row r="1422" spans="1:13" x14ac:dyDescent="0.35">
      <c r="A1422" s="9">
        <v>1421</v>
      </c>
      <c r="B1422" s="3" t="s">
        <v>3723</v>
      </c>
      <c r="C1422" s="3">
        <v>1273</v>
      </c>
      <c r="D1422" s="3">
        <v>1273</v>
      </c>
      <c r="F1422" s="2" t="s">
        <v>3403</v>
      </c>
      <c r="G1422" s="2" t="s">
        <v>3403</v>
      </c>
      <c r="H1422" s="3" t="s">
        <v>3746</v>
      </c>
      <c r="I1422" s="3" t="s">
        <v>909</v>
      </c>
      <c r="J1422" s="3" t="s">
        <v>1922</v>
      </c>
      <c r="K1422" s="3" t="s">
        <v>932</v>
      </c>
      <c r="L1422" s="2" t="s">
        <v>1918</v>
      </c>
      <c r="M1422" s="33" t="s">
        <v>903</v>
      </c>
    </row>
    <row r="1423" spans="1:13" x14ac:dyDescent="0.35">
      <c r="A1423" s="9">
        <v>1422</v>
      </c>
      <c r="B1423" s="3" t="s">
        <v>3724</v>
      </c>
      <c r="C1423" s="3">
        <v>1274</v>
      </c>
      <c r="D1423" s="3">
        <v>1274</v>
      </c>
      <c r="F1423" s="3" t="s">
        <v>4777</v>
      </c>
      <c r="G1423" s="3" t="s">
        <v>4777</v>
      </c>
      <c r="H1423" s="3" t="s">
        <v>894</v>
      </c>
      <c r="I1423" s="3" t="s">
        <v>702</v>
      </c>
      <c r="J1423" s="3" t="s">
        <v>1922</v>
      </c>
      <c r="K1423" s="3" t="s">
        <v>932</v>
      </c>
      <c r="L1423" s="2" t="s">
        <v>1918</v>
      </c>
      <c r="M1423" s="33" t="s">
        <v>878</v>
      </c>
    </row>
    <row r="1424" spans="1:13" x14ac:dyDescent="0.35">
      <c r="A1424" s="9">
        <v>1423</v>
      </c>
      <c r="B1424" s="3" t="s">
        <v>3725</v>
      </c>
      <c r="C1424" s="3">
        <v>1275</v>
      </c>
      <c r="D1424" s="3">
        <v>1275</v>
      </c>
      <c r="F1424" s="2" t="s">
        <v>3403</v>
      </c>
      <c r="G1424" s="2" t="s">
        <v>3403</v>
      </c>
      <c r="H1424" s="3" t="s">
        <v>894</v>
      </c>
      <c r="I1424" s="3" t="s">
        <v>702</v>
      </c>
      <c r="J1424" s="3" t="s">
        <v>1922</v>
      </c>
      <c r="K1424" s="3" t="s">
        <v>932</v>
      </c>
      <c r="L1424" s="2" t="s">
        <v>1918</v>
      </c>
      <c r="M1424" s="33" t="s">
        <v>878</v>
      </c>
    </row>
    <row r="1425" spans="1:13" x14ac:dyDescent="0.35">
      <c r="A1425" s="9">
        <v>1424</v>
      </c>
      <c r="B1425" s="3" t="s">
        <v>3726</v>
      </c>
      <c r="C1425" s="3">
        <v>1276</v>
      </c>
      <c r="D1425" s="3">
        <v>1276</v>
      </c>
      <c r="F1425" s="2" t="s">
        <v>3403</v>
      </c>
      <c r="G1425" s="2" t="s">
        <v>3403</v>
      </c>
      <c r="H1425" s="3" t="s">
        <v>1174</v>
      </c>
      <c r="I1425" s="3" t="s">
        <v>702</v>
      </c>
      <c r="J1425" s="3" t="s">
        <v>1922</v>
      </c>
      <c r="K1425" s="3" t="s">
        <v>932</v>
      </c>
      <c r="L1425" s="2" t="s">
        <v>1918</v>
      </c>
      <c r="M1425" s="33" t="s">
        <v>878</v>
      </c>
    </row>
    <row r="1426" spans="1:13" x14ac:dyDescent="0.35">
      <c r="A1426" s="9">
        <v>1425</v>
      </c>
      <c r="B1426" s="3" t="s">
        <v>3727</v>
      </c>
      <c r="C1426" s="3">
        <v>1277</v>
      </c>
      <c r="D1426" s="3">
        <v>1277</v>
      </c>
      <c r="F1426" s="2" t="s">
        <v>3403</v>
      </c>
      <c r="G1426" s="2" t="s">
        <v>3403</v>
      </c>
      <c r="H1426" s="3" t="s">
        <v>923</v>
      </c>
      <c r="I1426" s="3" t="s">
        <v>909</v>
      </c>
      <c r="J1426" s="3" t="s">
        <v>1922</v>
      </c>
      <c r="K1426" s="3" t="s">
        <v>932</v>
      </c>
      <c r="L1426" s="2" t="s">
        <v>1918</v>
      </c>
      <c r="M1426" s="33" t="s">
        <v>878</v>
      </c>
    </row>
    <row r="1427" spans="1:13" x14ac:dyDescent="0.35">
      <c r="A1427" s="9">
        <v>1426</v>
      </c>
      <c r="B1427" s="3" t="s">
        <v>3728</v>
      </c>
      <c r="C1427" s="3">
        <v>1278</v>
      </c>
      <c r="D1427" s="3">
        <v>1278</v>
      </c>
      <c r="F1427" s="2" t="s">
        <v>3403</v>
      </c>
      <c r="G1427" s="2" t="s">
        <v>3403</v>
      </c>
      <c r="H1427" s="3" t="s">
        <v>3746</v>
      </c>
      <c r="I1427" s="3" t="s">
        <v>909</v>
      </c>
      <c r="J1427" s="3" t="s">
        <v>1922</v>
      </c>
      <c r="K1427" s="3" t="s">
        <v>932</v>
      </c>
      <c r="L1427" s="2" t="s">
        <v>1918</v>
      </c>
      <c r="M1427" s="33" t="s">
        <v>878</v>
      </c>
    </row>
    <row r="1428" spans="1:13" x14ac:dyDescent="0.35">
      <c r="A1428" s="9">
        <v>1427</v>
      </c>
      <c r="B1428" s="3" t="s">
        <v>3729</v>
      </c>
      <c r="C1428" s="3">
        <v>1279</v>
      </c>
      <c r="D1428" s="3">
        <v>1279</v>
      </c>
      <c r="F1428" s="2" t="s">
        <v>3403</v>
      </c>
      <c r="G1428" s="2" t="s">
        <v>3403</v>
      </c>
      <c r="H1428" s="3" t="s">
        <v>1106</v>
      </c>
      <c r="I1428" s="3" t="s">
        <v>909</v>
      </c>
      <c r="J1428" s="3" t="s">
        <v>1922</v>
      </c>
      <c r="K1428" s="3" t="s">
        <v>932</v>
      </c>
      <c r="L1428" s="2" t="s">
        <v>1918</v>
      </c>
      <c r="M1428" s="33" t="s">
        <v>878</v>
      </c>
    </row>
    <row r="1429" spans="1:13" x14ac:dyDescent="0.35">
      <c r="A1429" s="9">
        <v>1428</v>
      </c>
      <c r="B1429" s="3" t="s">
        <v>3730</v>
      </c>
      <c r="C1429" s="3">
        <v>1280</v>
      </c>
      <c r="D1429" s="3">
        <v>1280</v>
      </c>
      <c r="F1429" s="2" t="s">
        <v>3403</v>
      </c>
      <c r="G1429" s="2" t="s">
        <v>3403</v>
      </c>
      <c r="H1429" s="3" t="s">
        <v>1014</v>
      </c>
      <c r="I1429" s="3" t="s">
        <v>909</v>
      </c>
      <c r="J1429" s="3" t="s">
        <v>1922</v>
      </c>
      <c r="K1429" s="3" t="s">
        <v>932</v>
      </c>
      <c r="L1429" s="2" t="s">
        <v>1918</v>
      </c>
      <c r="M1429" s="33" t="s">
        <v>903</v>
      </c>
    </row>
    <row r="1430" spans="1:13" x14ac:dyDescent="0.35">
      <c r="A1430" s="9">
        <v>1429</v>
      </c>
      <c r="B1430" s="3" t="s">
        <v>3731</v>
      </c>
      <c r="C1430" s="3">
        <v>1281</v>
      </c>
      <c r="D1430" s="3">
        <v>1281</v>
      </c>
      <c r="F1430" s="2" t="s">
        <v>3403</v>
      </c>
      <c r="G1430" s="2" t="s">
        <v>3403</v>
      </c>
      <c r="H1430" s="3" t="s">
        <v>910</v>
      </c>
      <c r="I1430" s="3" t="s">
        <v>909</v>
      </c>
      <c r="J1430" s="3" t="s">
        <v>1922</v>
      </c>
      <c r="K1430" s="3" t="s">
        <v>932</v>
      </c>
      <c r="L1430" s="2" t="s">
        <v>1918</v>
      </c>
      <c r="M1430" s="33" t="s">
        <v>882</v>
      </c>
    </row>
    <row r="1431" spans="1:13" x14ac:dyDescent="0.35">
      <c r="A1431" s="9">
        <v>1430</v>
      </c>
      <c r="B1431" s="3" t="s">
        <v>3732</v>
      </c>
      <c r="C1431" s="3">
        <v>1282</v>
      </c>
      <c r="D1431" s="3">
        <v>1282</v>
      </c>
      <c r="F1431" s="65" t="s">
        <v>3748</v>
      </c>
      <c r="G1431" s="7" t="s">
        <v>3748</v>
      </c>
      <c r="H1431" s="7" t="s">
        <v>970</v>
      </c>
      <c r="I1431" s="7" t="s">
        <v>909</v>
      </c>
      <c r="J1431" s="7" t="s">
        <v>1922</v>
      </c>
      <c r="K1431" s="94" t="s">
        <v>932</v>
      </c>
      <c r="L1431" s="94" t="s">
        <v>1918</v>
      </c>
      <c r="M1431" s="94" t="s">
        <v>903</v>
      </c>
    </row>
    <row r="1432" spans="1:13" x14ac:dyDescent="0.35">
      <c r="A1432" s="9">
        <v>1431</v>
      </c>
      <c r="B1432" s="3" t="s">
        <v>3733</v>
      </c>
      <c r="C1432" s="3">
        <v>1283</v>
      </c>
      <c r="D1432" s="3">
        <v>1283</v>
      </c>
      <c r="F1432" s="65" t="s">
        <v>3749</v>
      </c>
      <c r="G1432" s="7" t="s">
        <v>3749</v>
      </c>
      <c r="H1432" s="7" t="s">
        <v>916</v>
      </c>
      <c r="I1432" s="7" t="s">
        <v>883</v>
      </c>
      <c r="J1432" s="7" t="s">
        <v>1921</v>
      </c>
      <c r="K1432" s="94" t="s">
        <v>918</v>
      </c>
      <c r="L1432" s="94" t="s">
        <v>1916</v>
      </c>
      <c r="M1432" s="94" t="s">
        <v>882</v>
      </c>
    </row>
    <row r="1433" spans="1:13" x14ac:dyDescent="0.35">
      <c r="A1433" s="9">
        <v>1432</v>
      </c>
      <c r="B1433" s="3" t="s">
        <v>3734</v>
      </c>
      <c r="C1433" s="3">
        <v>1284</v>
      </c>
      <c r="D1433" s="3">
        <v>1284</v>
      </c>
      <c r="F1433" s="65" t="s">
        <v>3751</v>
      </c>
      <c r="G1433" s="7" t="s">
        <v>4733</v>
      </c>
      <c r="H1433" s="7" t="s">
        <v>923</v>
      </c>
      <c r="I1433" s="7" t="s">
        <v>909</v>
      </c>
      <c r="J1433" s="3" t="s">
        <v>1922</v>
      </c>
      <c r="K1433" s="84" t="s">
        <v>985</v>
      </c>
      <c r="L1433" s="84" t="s">
        <v>1916</v>
      </c>
      <c r="M1433" s="83" t="s">
        <v>878</v>
      </c>
    </row>
    <row r="1434" spans="1:13" x14ac:dyDescent="0.35">
      <c r="A1434" s="9">
        <v>1433</v>
      </c>
      <c r="B1434" s="3" t="s">
        <v>3735</v>
      </c>
      <c r="C1434" s="3">
        <v>1285</v>
      </c>
      <c r="D1434" s="3">
        <v>1285</v>
      </c>
      <c r="F1434" s="65" t="s">
        <v>3752</v>
      </c>
      <c r="G1434" s="7" t="s">
        <v>4734</v>
      </c>
      <c r="H1434" s="3" t="s">
        <v>4421</v>
      </c>
      <c r="I1434" s="3" t="s">
        <v>883</v>
      </c>
      <c r="J1434" s="3" t="s">
        <v>1921</v>
      </c>
      <c r="K1434" s="3" t="s">
        <v>932</v>
      </c>
      <c r="L1434" s="3" t="s">
        <v>1918</v>
      </c>
      <c r="M1434" s="33" t="s">
        <v>882</v>
      </c>
    </row>
    <row r="1435" spans="1:13" x14ac:dyDescent="0.35">
      <c r="A1435" s="9">
        <v>1434</v>
      </c>
      <c r="B1435" s="3" t="s">
        <v>3736</v>
      </c>
      <c r="C1435" s="3">
        <v>1286</v>
      </c>
      <c r="D1435" s="3">
        <v>1286</v>
      </c>
      <c r="F1435" s="65" t="s">
        <v>4854</v>
      </c>
      <c r="G1435" s="7" t="s">
        <v>4854</v>
      </c>
      <c r="H1435" s="7" t="s">
        <v>888</v>
      </c>
      <c r="I1435" s="3" t="s">
        <v>883</v>
      </c>
      <c r="J1435" s="3" t="s">
        <v>1921</v>
      </c>
      <c r="K1435" s="84" t="s">
        <v>932</v>
      </c>
      <c r="L1435" s="84" t="s">
        <v>1918</v>
      </c>
      <c r="M1435" s="33" t="s">
        <v>882</v>
      </c>
    </row>
    <row r="1436" spans="1:13" x14ac:dyDescent="0.35">
      <c r="A1436" s="9">
        <v>1435</v>
      </c>
      <c r="B1436" s="3" t="s">
        <v>3737</v>
      </c>
      <c r="C1436" s="3">
        <v>1287</v>
      </c>
      <c r="D1436" s="3">
        <v>1287</v>
      </c>
      <c r="F1436" s="3" t="s">
        <v>3753</v>
      </c>
      <c r="G1436" s="3" t="s">
        <v>4735</v>
      </c>
      <c r="H1436" s="3" t="s">
        <v>962</v>
      </c>
      <c r="I1436" s="3" t="s">
        <v>909</v>
      </c>
      <c r="J1436" s="3" t="s">
        <v>1922</v>
      </c>
      <c r="K1436" s="3" t="s">
        <v>932</v>
      </c>
      <c r="L1436" s="2" t="s">
        <v>1918</v>
      </c>
      <c r="M1436" s="33" t="s">
        <v>903</v>
      </c>
    </row>
    <row r="1437" spans="1:13" x14ac:dyDescent="0.35">
      <c r="A1437" s="9">
        <v>1436</v>
      </c>
      <c r="B1437" s="3" t="s">
        <v>3738</v>
      </c>
      <c r="C1437" s="3">
        <v>1288</v>
      </c>
      <c r="D1437" s="3">
        <v>1288</v>
      </c>
      <c r="F1437" s="3" t="s">
        <v>3754</v>
      </c>
      <c r="G1437" s="3" t="s">
        <v>4528</v>
      </c>
      <c r="H1437" s="3" t="s">
        <v>910</v>
      </c>
      <c r="I1437" s="3" t="s">
        <v>909</v>
      </c>
      <c r="J1437" s="3" t="s">
        <v>1922</v>
      </c>
      <c r="K1437" s="3" t="s">
        <v>918</v>
      </c>
      <c r="L1437" s="94" t="s">
        <v>1916</v>
      </c>
      <c r="M1437" s="94" t="s">
        <v>882</v>
      </c>
    </row>
    <row r="1438" spans="1:13" x14ac:dyDescent="0.35">
      <c r="A1438" s="9">
        <v>1437</v>
      </c>
      <c r="B1438" s="3" t="s">
        <v>3739</v>
      </c>
      <c r="C1438" s="3">
        <v>1289</v>
      </c>
      <c r="D1438" s="3">
        <v>1289</v>
      </c>
      <c r="F1438" s="3" t="s">
        <v>1555</v>
      </c>
      <c r="G1438" s="3" t="s">
        <v>1555</v>
      </c>
      <c r="H1438" s="3" t="s">
        <v>725</v>
      </c>
      <c r="I1438" s="3" t="s">
        <v>1178</v>
      </c>
      <c r="J1438" s="3" t="s">
        <v>1922</v>
      </c>
      <c r="K1438" s="3" t="s">
        <v>918</v>
      </c>
      <c r="L1438" s="3" t="s">
        <v>1916</v>
      </c>
      <c r="M1438" s="33" t="s">
        <v>882</v>
      </c>
    </row>
    <row r="1439" spans="1:13" x14ac:dyDescent="0.35">
      <c r="A1439" s="9">
        <v>1438</v>
      </c>
      <c r="B1439" s="3" t="s">
        <v>3740</v>
      </c>
      <c r="C1439" s="3">
        <v>1290</v>
      </c>
      <c r="D1439" s="3">
        <v>1290</v>
      </c>
      <c r="F1439" s="3" t="s">
        <v>3755</v>
      </c>
      <c r="G1439" s="75" t="s">
        <v>4736</v>
      </c>
      <c r="H1439" s="3" t="s">
        <v>902</v>
      </c>
      <c r="I1439" s="3" t="s">
        <v>881</v>
      </c>
      <c r="J1439" s="3" t="s">
        <v>1922</v>
      </c>
      <c r="K1439" s="3" t="s">
        <v>918</v>
      </c>
      <c r="L1439" s="3" t="s">
        <v>1916</v>
      </c>
      <c r="M1439" s="33" t="s">
        <v>878</v>
      </c>
    </row>
    <row r="1440" spans="1:13" x14ac:dyDescent="0.35">
      <c r="A1440" s="9">
        <v>1439</v>
      </c>
      <c r="B1440" s="3" t="s">
        <v>3741</v>
      </c>
      <c r="C1440" s="3">
        <v>1291</v>
      </c>
      <c r="D1440" s="3">
        <v>1291</v>
      </c>
      <c r="F1440" s="3" t="s">
        <v>3762</v>
      </c>
      <c r="G1440" s="75" t="s">
        <v>4737</v>
      </c>
      <c r="H1440" s="3" t="s">
        <v>128</v>
      </c>
      <c r="I1440" s="3" t="s">
        <v>881</v>
      </c>
      <c r="J1440" s="3" t="s">
        <v>1922</v>
      </c>
      <c r="K1440" s="3" t="s">
        <v>3340</v>
      </c>
      <c r="L1440" s="3" t="s">
        <v>1916</v>
      </c>
      <c r="M1440" s="33" t="s">
        <v>878</v>
      </c>
    </row>
    <row r="1441" spans="1:13" x14ac:dyDescent="0.35">
      <c r="A1441" s="9">
        <v>1440</v>
      </c>
      <c r="B1441" s="3" t="s">
        <v>3742</v>
      </c>
      <c r="C1441" s="3">
        <v>1292</v>
      </c>
      <c r="D1441" s="3">
        <v>1292</v>
      </c>
      <c r="F1441" s="3" t="s">
        <v>3757</v>
      </c>
      <c r="G1441" s="75" t="s">
        <v>4738</v>
      </c>
      <c r="H1441" s="3" t="s">
        <v>128</v>
      </c>
      <c r="I1441" s="3" t="s">
        <v>881</v>
      </c>
      <c r="J1441" s="3" t="s">
        <v>1922</v>
      </c>
      <c r="K1441" s="3" t="s">
        <v>3340</v>
      </c>
      <c r="L1441" s="3" t="s">
        <v>1916</v>
      </c>
      <c r="M1441" s="33" t="s">
        <v>878</v>
      </c>
    </row>
    <row r="1442" spans="1:13" x14ac:dyDescent="0.35">
      <c r="A1442" s="9">
        <v>1441</v>
      </c>
      <c r="B1442" s="3" t="s">
        <v>3743</v>
      </c>
      <c r="C1442" s="3">
        <v>1293</v>
      </c>
      <c r="D1442" s="3">
        <v>1293</v>
      </c>
      <c r="F1442" s="3" t="s">
        <v>3758</v>
      </c>
      <c r="G1442" s="75" t="s">
        <v>4739</v>
      </c>
      <c r="H1442" s="3" t="s">
        <v>128</v>
      </c>
      <c r="I1442" s="3" t="s">
        <v>881</v>
      </c>
      <c r="J1442" s="3" t="s">
        <v>1922</v>
      </c>
      <c r="K1442" s="3" t="s">
        <v>3340</v>
      </c>
      <c r="L1442" s="3" t="s">
        <v>1916</v>
      </c>
      <c r="M1442" s="33" t="s">
        <v>878</v>
      </c>
    </row>
    <row r="1443" spans="1:13" x14ac:dyDescent="0.35">
      <c r="A1443" s="9">
        <v>1442</v>
      </c>
      <c r="B1443" s="3" t="s">
        <v>3799</v>
      </c>
      <c r="C1443" s="3">
        <v>1294</v>
      </c>
      <c r="D1443" s="3">
        <v>1294</v>
      </c>
      <c r="F1443" s="2" t="s">
        <v>3876</v>
      </c>
      <c r="G1443" s="75" t="s">
        <v>4740</v>
      </c>
      <c r="H1443" s="3" t="s">
        <v>913</v>
      </c>
      <c r="I1443" s="7" t="s">
        <v>909</v>
      </c>
      <c r="J1443" s="3" t="s">
        <v>1922</v>
      </c>
      <c r="K1443" s="3" t="s">
        <v>918</v>
      </c>
      <c r="L1443" s="3" t="s">
        <v>1916</v>
      </c>
      <c r="M1443" s="33" t="s">
        <v>882</v>
      </c>
    </row>
    <row r="1444" spans="1:13" x14ac:dyDescent="0.35">
      <c r="A1444" s="9">
        <v>1443</v>
      </c>
      <c r="B1444" s="3" t="s">
        <v>3800</v>
      </c>
      <c r="C1444" s="3">
        <v>1295</v>
      </c>
      <c r="D1444" s="3">
        <v>1295</v>
      </c>
      <c r="F1444" s="2" t="s">
        <v>3403</v>
      </c>
      <c r="G1444" s="2" t="s">
        <v>3403</v>
      </c>
      <c r="H1444" s="3" t="s">
        <v>1414</v>
      </c>
      <c r="I1444" s="7" t="s">
        <v>909</v>
      </c>
      <c r="J1444" s="3" t="s">
        <v>1922</v>
      </c>
      <c r="K1444" s="3" t="s">
        <v>932</v>
      </c>
      <c r="L1444" s="3" t="s">
        <v>1918</v>
      </c>
      <c r="M1444" s="33" t="s">
        <v>903</v>
      </c>
    </row>
    <row r="1445" spans="1:13" x14ac:dyDescent="0.35">
      <c r="A1445" s="9">
        <v>1444</v>
      </c>
      <c r="B1445" s="3" t="s">
        <v>3801</v>
      </c>
      <c r="C1445" s="3">
        <v>1296</v>
      </c>
      <c r="D1445" s="3">
        <v>1296</v>
      </c>
      <c r="F1445" s="2" t="s">
        <v>3403</v>
      </c>
      <c r="G1445" s="2" t="s">
        <v>3403</v>
      </c>
      <c r="H1445" s="3" t="s">
        <v>1192</v>
      </c>
      <c r="I1445" s="7" t="s">
        <v>909</v>
      </c>
      <c r="J1445" s="3" t="s">
        <v>1922</v>
      </c>
      <c r="K1445" s="3" t="s">
        <v>932</v>
      </c>
      <c r="L1445" s="3" t="s">
        <v>1918</v>
      </c>
      <c r="M1445" s="33" t="s">
        <v>878</v>
      </c>
    </row>
    <row r="1446" spans="1:13" x14ac:dyDescent="0.35">
      <c r="A1446" s="9">
        <v>1445</v>
      </c>
      <c r="B1446" s="3" t="s">
        <v>3802</v>
      </c>
      <c r="C1446" s="3">
        <v>1297</v>
      </c>
      <c r="D1446" s="3">
        <v>1297</v>
      </c>
      <c r="F1446" s="2" t="s">
        <v>3403</v>
      </c>
      <c r="G1446" s="2" t="s">
        <v>3403</v>
      </c>
      <c r="H1446" s="3" t="s">
        <v>1034</v>
      </c>
      <c r="I1446" s="3" t="s">
        <v>702</v>
      </c>
      <c r="J1446" s="3" t="s">
        <v>1922</v>
      </c>
      <c r="K1446" s="3" t="s">
        <v>932</v>
      </c>
      <c r="L1446" s="3" t="s">
        <v>1918</v>
      </c>
      <c r="M1446" s="33" t="s">
        <v>878</v>
      </c>
    </row>
    <row r="1447" spans="1:13" x14ac:dyDescent="0.35">
      <c r="A1447" s="9">
        <v>1446</v>
      </c>
      <c r="B1447" s="3" t="s">
        <v>3803</v>
      </c>
      <c r="C1447" s="3">
        <v>1298</v>
      </c>
      <c r="D1447" s="3">
        <v>1298</v>
      </c>
      <c r="F1447" s="2" t="s">
        <v>3403</v>
      </c>
      <c r="G1447" s="2" t="s">
        <v>3403</v>
      </c>
      <c r="H1447" s="3" t="s">
        <v>1106</v>
      </c>
      <c r="I1447" s="7" t="s">
        <v>909</v>
      </c>
      <c r="J1447" s="3" t="s">
        <v>1922</v>
      </c>
      <c r="K1447" s="3" t="s">
        <v>932</v>
      </c>
      <c r="L1447" s="3" t="s">
        <v>1918</v>
      </c>
      <c r="M1447" s="33" t="s">
        <v>903</v>
      </c>
    </row>
    <row r="1448" spans="1:13" x14ac:dyDescent="0.35">
      <c r="A1448" s="9">
        <v>1447</v>
      </c>
      <c r="B1448" s="3" t="s">
        <v>3804</v>
      </c>
      <c r="C1448" s="3">
        <v>1299</v>
      </c>
      <c r="D1448" s="3">
        <v>1299</v>
      </c>
      <c r="F1448" s="2" t="s">
        <v>3403</v>
      </c>
      <c r="G1448" s="2" t="s">
        <v>3403</v>
      </c>
      <c r="H1448" s="3" t="s">
        <v>1003</v>
      </c>
      <c r="I1448" s="7" t="s">
        <v>909</v>
      </c>
      <c r="J1448" s="3" t="s">
        <v>1922</v>
      </c>
      <c r="K1448" s="3" t="s">
        <v>932</v>
      </c>
      <c r="L1448" s="3" t="s">
        <v>1918</v>
      </c>
      <c r="M1448" s="33" t="s">
        <v>903</v>
      </c>
    </row>
    <row r="1449" spans="1:13" x14ac:dyDescent="0.35">
      <c r="A1449" s="9">
        <v>1448</v>
      </c>
      <c r="B1449" s="3" t="s">
        <v>3857</v>
      </c>
      <c r="C1449" s="3">
        <v>1267</v>
      </c>
      <c r="D1449" s="3">
        <v>1267</v>
      </c>
      <c r="F1449" s="2" t="s">
        <v>3960</v>
      </c>
      <c r="G1449" s="6" t="s">
        <v>4730</v>
      </c>
      <c r="H1449" s="3" t="s">
        <v>923</v>
      </c>
      <c r="I1449" s="7" t="s">
        <v>909</v>
      </c>
      <c r="J1449" s="3" t="s">
        <v>1922</v>
      </c>
      <c r="K1449" s="3" t="s">
        <v>932</v>
      </c>
      <c r="L1449" s="3" t="s">
        <v>1918</v>
      </c>
      <c r="M1449" s="33" t="s">
        <v>878</v>
      </c>
    </row>
    <row r="1450" spans="1:13" x14ac:dyDescent="0.35">
      <c r="A1450" s="9">
        <v>1449</v>
      </c>
      <c r="B1450" s="3" t="s">
        <v>3805</v>
      </c>
      <c r="C1450" s="3">
        <v>1301</v>
      </c>
      <c r="D1450" s="3">
        <v>1301</v>
      </c>
      <c r="F1450" s="2" t="s">
        <v>3403</v>
      </c>
      <c r="G1450" s="2" t="s">
        <v>3403</v>
      </c>
      <c r="H1450" s="3" t="s">
        <v>962</v>
      </c>
      <c r="I1450" s="7" t="s">
        <v>909</v>
      </c>
      <c r="J1450" s="3" t="s">
        <v>1922</v>
      </c>
      <c r="K1450" s="3" t="s">
        <v>932</v>
      </c>
      <c r="L1450" s="3" t="s">
        <v>1918</v>
      </c>
      <c r="M1450" s="33" t="s">
        <v>903</v>
      </c>
    </row>
    <row r="1451" spans="1:13" x14ac:dyDescent="0.35">
      <c r="A1451" s="9">
        <v>1450</v>
      </c>
      <c r="B1451" s="3" t="s">
        <v>3806</v>
      </c>
      <c r="C1451" s="3">
        <v>1302</v>
      </c>
      <c r="D1451" s="3">
        <v>1302</v>
      </c>
      <c r="F1451" s="2" t="s">
        <v>3403</v>
      </c>
      <c r="G1451" s="2" t="s">
        <v>3403</v>
      </c>
      <c r="H1451" s="3" t="s">
        <v>1106</v>
      </c>
      <c r="I1451" s="7" t="s">
        <v>909</v>
      </c>
      <c r="J1451" s="3" t="s">
        <v>1922</v>
      </c>
      <c r="K1451" s="3" t="s">
        <v>932</v>
      </c>
      <c r="L1451" s="3" t="s">
        <v>1918</v>
      </c>
      <c r="M1451" s="33" t="s">
        <v>903</v>
      </c>
    </row>
    <row r="1452" spans="1:13" x14ac:dyDescent="0.35">
      <c r="A1452" s="9">
        <v>1451</v>
      </c>
      <c r="B1452" s="3" t="s">
        <v>3807</v>
      </c>
      <c r="C1452" s="3">
        <v>1303</v>
      </c>
      <c r="D1452" s="3">
        <v>1303</v>
      </c>
      <c r="F1452" s="2" t="s">
        <v>3403</v>
      </c>
      <c r="G1452" s="2" t="s">
        <v>3403</v>
      </c>
      <c r="H1452" s="3" t="s">
        <v>1003</v>
      </c>
      <c r="I1452" s="7" t="s">
        <v>909</v>
      </c>
      <c r="J1452" s="3" t="s">
        <v>1922</v>
      </c>
      <c r="K1452" s="3" t="s">
        <v>932</v>
      </c>
      <c r="L1452" s="3" t="s">
        <v>1918</v>
      </c>
      <c r="M1452" s="33" t="s">
        <v>903</v>
      </c>
    </row>
    <row r="1453" spans="1:13" x14ac:dyDescent="0.35">
      <c r="A1453" s="9">
        <v>1452</v>
      </c>
      <c r="B1453" s="3" t="s">
        <v>3808</v>
      </c>
      <c r="C1453" s="3">
        <v>1304</v>
      </c>
      <c r="D1453" s="3">
        <v>1304</v>
      </c>
      <c r="F1453" s="2" t="s">
        <v>3875</v>
      </c>
      <c r="G1453" s="75" t="s">
        <v>4741</v>
      </c>
      <c r="H1453" s="3" t="s">
        <v>913</v>
      </c>
      <c r="I1453" s="7" t="s">
        <v>909</v>
      </c>
      <c r="J1453" s="3" t="s">
        <v>1922</v>
      </c>
      <c r="K1453" s="3" t="s">
        <v>932</v>
      </c>
      <c r="L1453" s="3" t="s">
        <v>1918</v>
      </c>
      <c r="M1453" s="33" t="s">
        <v>882</v>
      </c>
    </row>
    <row r="1454" spans="1:13" x14ac:dyDescent="0.35">
      <c r="A1454" s="9">
        <v>1453</v>
      </c>
      <c r="B1454" s="3" t="s">
        <v>3809</v>
      </c>
      <c r="C1454" s="3">
        <v>1305</v>
      </c>
      <c r="D1454" s="3">
        <v>1305</v>
      </c>
      <c r="F1454" s="2" t="s">
        <v>3745</v>
      </c>
      <c r="G1454" s="2" t="s">
        <v>3745</v>
      </c>
      <c r="H1454" s="3" t="s">
        <v>913</v>
      </c>
      <c r="I1454" s="7" t="s">
        <v>909</v>
      </c>
      <c r="J1454" s="3" t="s">
        <v>1922</v>
      </c>
      <c r="K1454" s="3" t="s">
        <v>932</v>
      </c>
      <c r="L1454" s="3" t="s">
        <v>1918</v>
      </c>
      <c r="M1454" s="33" t="s">
        <v>882</v>
      </c>
    </row>
    <row r="1455" spans="1:13" x14ac:dyDescent="0.35">
      <c r="A1455" s="9">
        <v>1454</v>
      </c>
      <c r="B1455" s="3" t="s">
        <v>3873</v>
      </c>
      <c r="C1455" s="3">
        <v>16</v>
      </c>
      <c r="D1455" s="3">
        <v>16</v>
      </c>
      <c r="F1455" s="3" t="s">
        <v>911</v>
      </c>
      <c r="G1455" s="3" t="s">
        <v>4694</v>
      </c>
      <c r="H1455" s="3" t="s">
        <v>913</v>
      </c>
      <c r="I1455" s="3" t="s">
        <v>909</v>
      </c>
      <c r="J1455" s="3" t="s">
        <v>1922</v>
      </c>
      <c r="K1455" s="3" t="s">
        <v>932</v>
      </c>
      <c r="L1455" s="3" t="s">
        <v>1918</v>
      </c>
      <c r="M1455" s="33" t="s">
        <v>912</v>
      </c>
    </row>
    <row r="1456" spans="1:13" x14ac:dyDescent="0.35">
      <c r="A1456" s="9">
        <v>1455</v>
      </c>
      <c r="B1456" s="3" t="s">
        <v>3810</v>
      </c>
      <c r="C1456" s="3">
        <v>1307</v>
      </c>
      <c r="D1456" s="3">
        <v>1307</v>
      </c>
      <c r="F1456" s="3" t="s">
        <v>3765</v>
      </c>
      <c r="G1456" s="3" t="s">
        <v>3765</v>
      </c>
      <c r="H1456" s="3" t="s">
        <v>947</v>
      </c>
      <c r="I1456" s="3" t="s">
        <v>946</v>
      </c>
      <c r="J1456" s="3" t="s">
        <v>1921</v>
      </c>
      <c r="K1456" s="3" t="s">
        <v>932</v>
      </c>
      <c r="L1456" s="3" t="s">
        <v>1918</v>
      </c>
      <c r="M1456" s="33" t="s">
        <v>882</v>
      </c>
    </row>
    <row r="1457" spans="1:42" x14ac:dyDescent="0.35">
      <c r="A1457" s="9">
        <v>1456</v>
      </c>
      <c r="B1457" s="3" t="s">
        <v>3811</v>
      </c>
      <c r="C1457" s="3">
        <v>1308</v>
      </c>
      <c r="D1457" s="3">
        <v>1308</v>
      </c>
      <c r="F1457" s="2" t="s">
        <v>3403</v>
      </c>
      <c r="G1457" s="2" t="s">
        <v>3403</v>
      </c>
      <c r="H1457" s="3" t="s">
        <v>1413</v>
      </c>
      <c r="I1457" s="7" t="s">
        <v>909</v>
      </c>
      <c r="J1457" s="3" t="s">
        <v>1922</v>
      </c>
      <c r="K1457" s="3" t="s">
        <v>932</v>
      </c>
      <c r="L1457" s="2" t="s">
        <v>1918</v>
      </c>
      <c r="M1457" s="33" t="s">
        <v>903</v>
      </c>
    </row>
    <row r="1458" spans="1:42" x14ac:dyDescent="0.35">
      <c r="A1458" s="9">
        <v>1457</v>
      </c>
      <c r="B1458" s="3" t="s">
        <v>3812</v>
      </c>
      <c r="C1458" s="3">
        <v>1309</v>
      </c>
      <c r="D1458" s="3">
        <v>1309</v>
      </c>
      <c r="F1458" s="3" t="s">
        <v>3768</v>
      </c>
      <c r="G1458" s="6" t="s">
        <v>4742</v>
      </c>
      <c r="H1458" s="3" t="s">
        <v>916</v>
      </c>
      <c r="I1458" s="3" t="s">
        <v>883</v>
      </c>
      <c r="J1458" s="3" t="s">
        <v>1921</v>
      </c>
      <c r="K1458" s="3" t="s">
        <v>932</v>
      </c>
      <c r="L1458" s="3" t="s">
        <v>1918</v>
      </c>
      <c r="M1458" s="33" t="s">
        <v>882</v>
      </c>
    </row>
    <row r="1459" spans="1:42" x14ac:dyDescent="0.35">
      <c r="A1459" s="9">
        <v>1458</v>
      </c>
      <c r="B1459" s="3" t="s">
        <v>3813</v>
      </c>
      <c r="C1459" s="3">
        <v>1310</v>
      </c>
      <c r="D1459" s="3">
        <v>1310</v>
      </c>
      <c r="F1459" s="65" t="s">
        <v>3766</v>
      </c>
      <c r="G1459" s="3" t="s">
        <v>4743</v>
      </c>
      <c r="H1459" s="3" t="s">
        <v>916</v>
      </c>
      <c r="I1459" s="3" t="s">
        <v>883</v>
      </c>
      <c r="J1459" s="3" t="s">
        <v>1921</v>
      </c>
      <c r="K1459" s="3" t="s">
        <v>932</v>
      </c>
      <c r="L1459" s="3" t="s">
        <v>1918</v>
      </c>
      <c r="M1459" s="33" t="s">
        <v>882</v>
      </c>
    </row>
    <row r="1460" spans="1:42" x14ac:dyDescent="0.35">
      <c r="A1460" s="9">
        <v>1459</v>
      </c>
      <c r="B1460" s="3" t="s">
        <v>3814</v>
      </c>
      <c r="C1460" s="3">
        <v>1311</v>
      </c>
      <c r="D1460" s="3">
        <v>1311</v>
      </c>
      <c r="F1460" s="2" t="s">
        <v>3403</v>
      </c>
      <c r="G1460" s="2" t="s">
        <v>3403</v>
      </c>
      <c r="H1460" s="3" t="s">
        <v>1003</v>
      </c>
      <c r="I1460" s="7" t="s">
        <v>909</v>
      </c>
      <c r="J1460" s="3" t="s">
        <v>1922</v>
      </c>
      <c r="K1460" s="3" t="s">
        <v>932</v>
      </c>
      <c r="L1460" s="3" t="s">
        <v>1918</v>
      </c>
      <c r="M1460" s="33" t="s">
        <v>903</v>
      </c>
    </row>
    <row r="1461" spans="1:42" x14ac:dyDescent="0.35">
      <c r="A1461" s="9">
        <v>1460</v>
      </c>
      <c r="B1461" s="3" t="s">
        <v>3815</v>
      </c>
      <c r="C1461" s="3">
        <v>1312</v>
      </c>
      <c r="D1461" s="3">
        <v>1312</v>
      </c>
      <c r="F1461" s="2" t="s">
        <v>3403</v>
      </c>
      <c r="G1461" s="2" t="s">
        <v>3403</v>
      </c>
      <c r="H1461" s="3" t="s">
        <v>3746</v>
      </c>
      <c r="I1461" s="7" t="s">
        <v>941</v>
      </c>
      <c r="J1461" s="3" t="s">
        <v>1922</v>
      </c>
      <c r="K1461" s="3" t="s">
        <v>932</v>
      </c>
      <c r="L1461" s="3" t="s">
        <v>1918</v>
      </c>
      <c r="M1461" s="33" t="s">
        <v>903</v>
      </c>
      <c r="AP1461" s="39"/>
    </row>
    <row r="1462" spans="1:42" x14ac:dyDescent="0.35">
      <c r="A1462" s="9">
        <v>1461</v>
      </c>
      <c r="B1462" s="3" t="s">
        <v>3927</v>
      </c>
      <c r="C1462" s="3">
        <v>1313</v>
      </c>
      <c r="D1462" s="3">
        <v>1368</v>
      </c>
      <c r="F1462" s="3" t="s">
        <v>3906</v>
      </c>
      <c r="G1462" s="6" t="s">
        <v>4744</v>
      </c>
      <c r="H1462" s="3" t="s">
        <v>888</v>
      </c>
      <c r="I1462" s="3" t="s">
        <v>883</v>
      </c>
      <c r="J1462" s="3" t="s">
        <v>1921</v>
      </c>
      <c r="K1462" s="3" t="s">
        <v>918</v>
      </c>
      <c r="L1462" s="3" t="s">
        <v>1916</v>
      </c>
      <c r="M1462" s="33" t="s">
        <v>882</v>
      </c>
    </row>
    <row r="1463" spans="1:42" x14ac:dyDescent="0.35">
      <c r="A1463" s="9">
        <v>1462</v>
      </c>
      <c r="B1463" s="3" t="s">
        <v>3816</v>
      </c>
      <c r="C1463" s="3">
        <v>1314</v>
      </c>
      <c r="D1463" s="3">
        <v>1314</v>
      </c>
      <c r="F1463" s="2" t="s">
        <v>3403</v>
      </c>
      <c r="G1463" s="2" t="s">
        <v>3403</v>
      </c>
      <c r="H1463" s="3" t="s">
        <v>1095</v>
      </c>
      <c r="I1463" s="3" t="s">
        <v>702</v>
      </c>
      <c r="J1463" s="3" t="s">
        <v>1922</v>
      </c>
      <c r="K1463" s="3" t="s">
        <v>932</v>
      </c>
      <c r="L1463" s="3" t="s">
        <v>1918</v>
      </c>
      <c r="M1463" s="33" t="s">
        <v>878</v>
      </c>
    </row>
    <row r="1464" spans="1:42" x14ac:dyDescent="0.35">
      <c r="A1464" s="9">
        <v>1463</v>
      </c>
      <c r="B1464" s="3" t="s">
        <v>3817</v>
      </c>
      <c r="C1464" s="3">
        <v>1315</v>
      </c>
      <c r="D1464" s="3">
        <v>1315</v>
      </c>
      <c r="F1464" s="2" t="s">
        <v>3403</v>
      </c>
      <c r="G1464" s="2" t="s">
        <v>3403</v>
      </c>
      <c r="H1464" s="3" t="s">
        <v>3746</v>
      </c>
      <c r="I1464" s="7" t="s">
        <v>941</v>
      </c>
      <c r="J1464" s="3" t="s">
        <v>1922</v>
      </c>
      <c r="K1464" s="3" t="s">
        <v>932</v>
      </c>
      <c r="L1464" s="3" t="s">
        <v>1918</v>
      </c>
      <c r="M1464" s="33" t="s">
        <v>903</v>
      </c>
    </row>
    <row r="1465" spans="1:42" x14ac:dyDescent="0.35">
      <c r="A1465" s="9">
        <v>1464</v>
      </c>
      <c r="B1465" s="3" t="s">
        <v>3818</v>
      </c>
      <c r="C1465" s="3">
        <v>1316</v>
      </c>
      <c r="D1465" s="3">
        <v>1316</v>
      </c>
      <c r="F1465" s="2" t="s">
        <v>3403</v>
      </c>
      <c r="G1465" s="2" t="s">
        <v>3403</v>
      </c>
      <c r="H1465" s="3" t="s">
        <v>1095</v>
      </c>
      <c r="I1465" s="3" t="s">
        <v>702</v>
      </c>
      <c r="J1465" s="3" t="s">
        <v>1922</v>
      </c>
      <c r="K1465" s="3" t="s">
        <v>932</v>
      </c>
      <c r="L1465" s="3" t="s">
        <v>1918</v>
      </c>
      <c r="M1465" s="33" t="s">
        <v>878</v>
      </c>
    </row>
    <row r="1466" spans="1:42" x14ac:dyDescent="0.35">
      <c r="A1466" s="9">
        <v>1465</v>
      </c>
      <c r="B1466" s="3" t="s">
        <v>3819</v>
      </c>
      <c r="C1466" s="3">
        <v>1317</v>
      </c>
      <c r="D1466" s="3">
        <v>1317</v>
      </c>
      <c r="F1466" s="2" t="s">
        <v>3403</v>
      </c>
      <c r="G1466" s="2" t="s">
        <v>3403</v>
      </c>
      <c r="H1466" s="3" t="s">
        <v>894</v>
      </c>
      <c r="I1466" s="3" t="s">
        <v>702</v>
      </c>
      <c r="J1466" s="3" t="s">
        <v>1922</v>
      </c>
      <c r="K1466" s="3" t="s">
        <v>932</v>
      </c>
      <c r="L1466" s="3" t="s">
        <v>1918</v>
      </c>
      <c r="M1466" s="33" t="s">
        <v>878</v>
      </c>
      <c r="N1466" s="6" t="s">
        <v>3767</v>
      </c>
    </row>
    <row r="1467" spans="1:42" x14ac:dyDescent="0.35">
      <c r="A1467" s="9">
        <v>1466</v>
      </c>
      <c r="B1467" s="3" t="s">
        <v>3820</v>
      </c>
      <c r="C1467" s="3">
        <v>1318</v>
      </c>
      <c r="D1467" s="3">
        <v>1318</v>
      </c>
      <c r="F1467" s="2" t="s">
        <v>3403</v>
      </c>
      <c r="G1467" s="2" t="s">
        <v>3403</v>
      </c>
      <c r="H1467" s="3" t="s">
        <v>1474</v>
      </c>
      <c r="I1467" s="7" t="s">
        <v>909</v>
      </c>
      <c r="J1467" s="3" t="s">
        <v>1922</v>
      </c>
      <c r="K1467" s="3" t="s">
        <v>932</v>
      </c>
      <c r="L1467" s="2" t="s">
        <v>1918</v>
      </c>
      <c r="M1467" s="33" t="s">
        <v>878</v>
      </c>
    </row>
    <row r="1468" spans="1:42" x14ac:dyDescent="0.35">
      <c r="A1468" s="9">
        <v>1467</v>
      </c>
      <c r="B1468" s="3" t="s">
        <v>3821</v>
      </c>
      <c r="C1468" s="3">
        <v>1319</v>
      </c>
      <c r="D1468" s="3">
        <v>1319</v>
      </c>
      <c r="F1468" s="2" t="s">
        <v>3403</v>
      </c>
      <c r="G1468" s="2" t="s">
        <v>3403</v>
      </c>
      <c r="H1468" s="3" t="s">
        <v>1139</v>
      </c>
      <c r="I1468" s="7" t="s">
        <v>909</v>
      </c>
      <c r="J1468" s="3" t="s">
        <v>1922</v>
      </c>
      <c r="K1468" s="3" t="s">
        <v>932</v>
      </c>
      <c r="L1468" s="2" t="s">
        <v>1918</v>
      </c>
      <c r="M1468" s="33" t="s">
        <v>878</v>
      </c>
    </row>
    <row r="1469" spans="1:42" x14ac:dyDescent="0.35">
      <c r="A1469" s="9">
        <v>1468</v>
      </c>
      <c r="B1469" s="3" t="s">
        <v>3822</v>
      </c>
      <c r="C1469" s="3">
        <v>1320</v>
      </c>
      <c r="D1469" s="3">
        <v>1320</v>
      </c>
      <c r="F1469" s="3" t="s">
        <v>3769</v>
      </c>
      <c r="G1469" s="3" t="s">
        <v>3769</v>
      </c>
      <c r="H1469" s="3" t="s">
        <v>128</v>
      </c>
      <c r="I1469" s="3" t="s">
        <v>881</v>
      </c>
      <c r="J1469" s="3" t="s">
        <v>1922</v>
      </c>
      <c r="K1469" s="3" t="s">
        <v>932</v>
      </c>
      <c r="L1469" s="2" t="s">
        <v>1918</v>
      </c>
      <c r="M1469" s="33" t="s">
        <v>878</v>
      </c>
    </row>
    <row r="1470" spans="1:42" x14ac:dyDescent="0.35">
      <c r="A1470" s="9">
        <v>1469</v>
      </c>
      <c r="B1470" s="3" t="s">
        <v>3823</v>
      </c>
      <c r="C1470" s="3">
        <v>1321</v>
      </c>
      <c r="D1470" s="3">
        <v>1321</v>
      </c>
      <c r="F1470" s="3" t="s">
        <v>3770</v>
      </c>
      <c r="G1470" s="3" t="s">
        <v>3770</v>
      </c>
      <c r="H1470" s="3" t="s">
        <v>901</v>
      </c>
      <c r="I1470" s="3" t="s">
        <v>881</v>
      </c>
      <c r="J1470" s="3" t="s">
        <v>1922</v>
      </c>
      <c r="K1470" s="3" t="s">
        <v>932</v>
      </c>
      <c r="L1470" s="2" t="s">
        <v>1918</v>
      </c>
      <c r="M1470" s="33" t="s">
        <v>878</v>
      </c>
    </row>
    <row r="1471" spans="1:42" x14ac:dyDescent="0.35">
      <c r="A1471" s="9">
        <v>1470</v>
      </c>
      <c r="B1471" s="3" t="s">
        <v>3824</v>
      </c>
      <c r="C1471" s="3">
        <v>1322</v>
      </c>
      <c r="D1471" s="3">
        <v>1322</v>
      </c>
      <c r="F1471" s="3" t="s">
        <v>3771</v>
      </c>
      <c r="G1471" s="3" t="s">
        <v>3771</v>
      </c>
      <c r="H1471" s="3" t="s">
        <v>3772</v>
      </c>
      <c r="I1471" s="3" t="s">
        <v>881</v>
      </c>
      <c r="J1471" s="3" t="s">
        <v>1922</v>
      </c>
      <c r="K1471" s="3" t="s">
        <v>932</v>
      </c>
      <c r="L1471" s="2" t="s">
        <v>1918</v>
      </c>
      <c r="M1471" s="33" t="s">
        <v>903</v>
      </c>
    </row>
    <row r="1472" spans="1:42" x14ac:dyDescent="0.35">
      <c r="A1472" s="9">
        <v>1471</v>
      </c>
      <c r="B1472" s="3" t="s">
        <v>3825</v>
      </c>
      <c r="C1472" s="3">
        <v>1323</v>
      </c>
      <c r="D1472" s="3">
        <v>1323</v>
      </c>
      <c r="F1472" s="3" t="s">
        <v>3773</v>
      </c>
      <c r="G1472" s="3" t="s">
        <v>3773</v>
      </c>
      <c r="H1472" s="3" t="s">
        <v>901</v>
      </c>
      <c r="I1472" s="3" t="s">
        <v>881</v>
      </c>
      <c r="J1472" s="3" t="s">
        <v>1922</v>
      </c>
      <c r="K1472" s="3" t="s">
        <v>918</v>
      </c>
      <c r="L1472" s="3" t="s">
        <v>1916</v>
      </c>
      <c r="M1472" s="33" t="s">
        <v>878</v>
      </c>
    </row>
    <row r="1473" spans="1:13" x14ac:dyDescent="0.35">
      <c r="A1473" s="9">
        <v>1472</v>
      </c>
      <c r="B1473" s="3" t="s">
        <v>3826</v>
      </c>
      <c r="C1473" s="3">
        <v>1324</v>
      </c>
      <c r="D1473" s="3">
        <v>1324</v>
      </c>
      <c r="F1473" s="3" t="s">
        <v>3774</v>
      </c>
      <c r="G1473" s="3" t="s">
        <v>3774</v>
      </c>
      <c r="H1473" s="3" t="s">
        <v>128</v>
      </c>
      <c r="I1473" s="3" t="s">
        <v>881</v>
      </c>
      <c r="J1473" s="3" t="s">
        <v>1922</v>
      </c>
      <c r="K1473" s="3" t="s">
        <v>918</v>
      </c>
      <c r="L1473" s="3" t="s">
        <v>1916</v>
      </c>
      <c r="M1473" s="33" t="s">
        <v>878</v>
      </c>
    </row>
    <row r="1474" spans="1:13" x14ac:dyDescent="0.35">
      <c r="A1474" s="9">
        <v>1473</v>
      </c>
      <c r="B1474" s="3" t="s">
        <v>3827</v>
      </c>
      <c r="C1474" s="3">
        <v>1325</v>
      </c>
      <c r="D1474" s="3">
        <v>1325</v>
      </c>
      <c r="F1474" s="3" t="s">
        <v>3775</v>
      </c>
      <c r="G1474" s="3" t="s">
        <v>3775</v>
      </c>
      <c r="H1474" s="3" t="s">
        <v>37</v>
      </c>
      <c r="I1474" s="3" t="s">
        <v>881</v>
      </c>
      <c r="J1474" s="3" t="s">
        <v>1922</v>
      </c>
      <c r="K1474" s="3" t="s">
        <v>918</v>
      </c>
      <c r="L1474" s="3" t="s">
        <v>1916</v>
      </c>
      <c r="M1474" s="33" t="s">
        <v>878</v>
      </c>
    </row>
    <row r="1475" spans="1:13" x14ac:dyDescent="0.35">
      <c r="A1475" s="9">
        <v>1474</v>
      </c>
      <c r="B1475" s="3" t="s">
        <v>3828</v>
      </c>
      <c r="C1475" s="3">
        <v>1326</v>
      </c>
      <c r="D1475" s="3">
        <v>1326</v>
      </c>
      <c r="F1475" s="3" t="s">
        <v>3776</v>
      </c>
      <c r="G1475" s="3" t="s">
        <v>3776</v>
      </c>
      <c r="H1475" s="3" t="s">
        <v>133</v>
      </c>
      <c r="I1475" s="3" t="s">
        <v>881</v>
      </c>
      <c r="J1475" s="3" t="s">
        <v>1922</v>
      </c>
      <c r="K1475" s="3" t="s">
        <v>932</v>
      </c>
      <c r="L1475" s="2" t="s">
        <v>1918</v>
      </c>
      <c r="M1475" s="33" t="s">
        <v>878</v>
      </c>
    </row>
    <row r="1476" spans="1:13" x14ac:dyDescent="0.35">
      <c r="A1476" s="9">
        <v>1475</v>
      </c>
      <c r="B1476" s="3" t="s">
        <v>3829</v>
      </c>
      <c r="C1476" s="3">
        <v>1327</v>
      </c>
      <c r="D1476" s="3">
        <v>1327</v>
      </c>
      <c r="F1476" s="3" t="s">
        <v>3777</v>
      </c>
      <c r="G1476" s="3" t="s">
        <v>3777</v>
      </c>
      <c r="H1476" s="3" t="s">
        <v>59</v>
      </c>
      <c r="I1476" s="3" t="s">
        <v>881</v>
      </c>
      <c r="J1476" s="3" t="s">
        <v>1922</v>
      </c>
      <c r="K1476" s="3" t="s">
        <v>932</v>
      </c>
      <c r="L1476" s="2" t="s">
        <v>1918</v>
      </c>
      <c r="M1476" s="33" t="s">
        <v>878</v>
      </c>
    </row>
    <row r="1477" spans="1:13" x14ac:dyDescent="0.35">
      <c r="A1477" s="9">
        <v>1476</v>
      </c>
      <c r="B1477" s="3" t="s">
        <v>3830</v>
      </c>
      <c r="C1477" s="3">
        <v>1328</v>
      </c>
      <c r="D1477" s="3">
        <v>1328</v>
      </c>
      <c r="F1477" s="3" t="s">
        <v>3778</v>
      </c>
      <c r="G1477" s="3" t="s">
        <v>3778</v>
      </c>
      <c r="H1477" s="3" t="s">
        <v>3772</v>
      </c>
      <c r="I1477" s="3" t="s">
        <v>881</v>
      </c>
      <c r="J1477" s="3" t="s">
        <v>1922</v>
      </c>
      <c r="K1477" s="3" t="s">
        <v>918</v>
      </c>
      <c r="L1477" s="3" t="s">
        <v>1916</v>
      </c>
      <c r="M1477" s="33" t="s">
        <v>878</v>
      </c>
    </row>
    <row r="1478" spans="1:13" x14ac:dyDescent="0.35">
      <c r="A1478" s="9">
        <v>1477</v>
      </c>
      <c r="B1478" s="3" t="s">
        <v>3831</v>
      </c>
      <c r="C1478" s="3">
        <v>1329</v>
      </c>
      <c r="D1478" s="3">
        <v>1329</v>
      </c>
      <c r="F1478" s="3" t="s">
        <v>3779</v>
      </c>
      <c r="G1478" s="3" t="s">
        <v>3779</v>
      </c>
      <c r="H1478" s="3" t="s">
        <v>59</v>
      </c>
      <c r="I1478" s="3" t="s">
        <v>881</v>
      </c>
      <c r="J1478" s="3" t="s">
        <v>1922</v>
      </c>
      <c r="K1478" s="3" t="s">
        <v>932</v>
      </c>
      <c r="L1478" s="2" t="s">
        <v>1918</v>
      </c>
      <c r="M1478" s="33" t="s">
        <v>878</v>
      </c>
    </row>
    <row r="1479" spans="1:13" x14ac:dyDescent="0.35">
      <c r="A1479" s="9">
        <v>1478</v>
      </c>
      <c r="B1479" s="3" t="s">
        <v>3832</v>
      </c>
      <c r="C1479" s="3">
        <v>1330</v>
      </c>
      <c r="D1479" s="3">
        <v>1330</v>
      </c>
      <c r="F1479" s="3" t="s">
        <v>3780</v>
      </c>
      <c r="G1479" s="3" t="s">
        <v>3780</v>
      </c>
      <c r="H1479" s="3" t="s">
        <v>1055</v>
      </c>
      <c r="I1479" s="3" t="s">
        <v>881</v>
      </c>
      <c r="J1479" s="3" t="s">
        <v>1922</v>
      </c>
      <c r="K1479" s="3" t="s">
        <v>3781</v>
      </c>
      <c r="L1479" s="3" t="s">
        <v>1916</v>
      </c>
      <c r="M1479" s="33" t="s">
        <v>878</v>
      </c>
    </row>
    <row r="1480" spans="1:13" x14ac:dyDescent="0.35">
      <c r="A1480" s="9">
        <v>1479</v>
      </c>
      <c r="B1480" s="3" t="s">
        <v>3833</v>
      </c>
      <c r="C1480" s="3">
        <v>1331</v>
      </c>
      <c r="D1480" s="3">
        <v>1331</v>
      </c>
      <c r="F1480" s="3" t="s">
        <v>3782</v>
      </c>
      <c r="G1480" s="3" t="s">
        <v>3782</v>
      </c>
      <c r="H1480" s="3" t="s">
        <v>128</v>
      </c>
      <c r="I1480" s="3" t="s">
        <v>881</v>
      </c>
      <c r="J1480" s="3" t="s">
        <v>1922</v>
      </c>
      <c r="K1480" s="3" t="s">
        <v>3340</v>
      </c>
      <c r="L1480" s="3" t="s">
        <v>1916</v>
      </c>
      <c r="M1480" s="33" t="s">
        <v>878</v>
      </c>
    </row>
    <row r="1481" spans="1:13" x14ac:dyDescent="0.35">
      <c r="A1481" s="9">
        <v>1480</v>
      </c>
      <c r="B1481" s="3" t="s">
        <v>3834</v>
      </c>
      <c r="C1481" s="3">
        <v>1332</v>
      </c>
      <c r="D1481" s="3">
        <v>1332</v>
      </c>
      <c r="F1481" s="3" t="s">
        <v>3783</v>
      </c>
      <c r="G1481" s="3" t="s">
        <v>3783</v>
      </c>
      <c r="H1481" s="3" t="s">
        <v>133</v>
      </c>
      <c r="I1481" s="3" t="s">
        <v>881</v>
      </c>
      <c r="J1481" s="3" t="s">
        <v>1922</v>
      </c>
      <c r="K1481" s="3" t="s">
        <v>932</v>
      </c>
      <c r="L1481" s="2" t="s">
        <v>1918</v>
      </c>
      <c r="M1481" s="33" t="s">
        <v>878</v>
      </c>
    </row>
    <row r="1482" spans="1:13" x14ac:dyDescent="0.35">
      <c r="A1482" s="9">
        <v>1481</v>
      </c>
      <c r="B1482" s="3" t="s">
        <v>3835</v>
      </c>
      <c r="C1482" s="3">
        <v>1333</v>
      </c>
      <c r="D1482" s="3">
        <v>1333</v>
      </c>
      <c r="F1482" s="3" t="s">
        <v>3784</v>
      </c>
      <c r="G1482" s="3" t="s">
        <v>3784</v>
      </c>
      <c r="H1482" s="3" t="s">
        <v>3772</v>
      </c>
      <c r="I1482" s="3" t="s">
        <v>881</v>
      </c>
      <c r="J1482" s="3" t="s">
        <v>1922</v>
      </c>
      <c r="K1482" s="3" t="s">
        <v>932</v>
      </c>
      <c r="L1482" s="2" t="s">
        <v>1918</v>
      </c>
      <c r="M1482" s="33" t="s">
        <v>878</v>
      </c>
    </row>
    <row r="1483" spans="1:13" x14ac:dyDescent="0.35">
      <c r="A1483" s="9">
        <v>1482</v>
      </c>
      <c r="B1483" s="3" t="s">
        <v>3836</v>
      </c>
      <c r="C1483" s="3">
        <v>1334</v>
      </c>
      <c r="D1483" s="3">
        <v>1334</v>
      </c>
      <c r="F1483" s="3" t="s">
        <v>3785</v>
      </c>
      <c r="G1483" s="3" t="s">
        <v>3785</v>
      </c>
      <c r="H1483" s="3" t="s">
        <v>3786</v>
      </c>
      <c r="I1483" s="3" t="s">
        <v>881</v>
      </c>
      <c r="J1483" s="3" t="s">
        <v>1922</v>
      </c>
      <c r="K1483" s="3" t="s">
        <v>932</v>
      </c>
      <c r="L1483" s="2" t="s">
        <v>1918</v>
      </c>
      <c r="M1483" s="33" t="s">
        <v>878</v>
      </c>
    </row>
    <row r="1484" spans="1:13" x14ac:dyDescent="0.35">
      <c r="A1484" s="9">
        <v>1483</v>
      </c>
      <c r="B1484" s="3" t="s">
        <v>3837</v>
      </c>
      <c r="C1484" s="3">
        <v>1335</v>
      </c>
      <c r="D1484" s="3">
        <v>1335</v>
      </c>
      <c r="F1484" s="3" t="s">
        <v>3787</v>
      </c>
      <c r="G1484" s="3" t="s">
        <v>3787</v>
      </c>
      <c r="H1484" s="3" t="s">
        <v>901</v>
      </c>
      <c r="I1484" s="3" t="s">
        <v>881</v>
      </c>
      <c r="J1484" s="3" t="s">
        <v>1922</v>
      </c>
      <c r="K1484" s="3" t="s">
        <v>918</v>
      </c>
      <c r="L1484" s="3" t="s">
        <v>1916</v>
      </c>
      <c r="M1484" s="33" t="s">
        <v>878</v>
      </c>
    </row>
    <row r="1485" spans="1:13" x14ac:dyDescent="0.35">
      <c r="A1485" s="9">
        <v>1484</v>
      </c>
      <c r="B1485" s="3" t="s">
        <v>3838</v>
      </c>
      <c r="C1485" s="3">
        <v>1336</v>
      </c>
      <c r="D1485" s="3">
        <v>1336</v>
      </c>
      <c r="F1485" s="3" t="s">
        <v>3788</v>
      </c>
      <c r="G1485" s="3" t="s">
        <v>3788</v>
      </c>
      <c r="H1485" s="3" t="s">
        <v>37</v>
      </c>
      <c r="I1485" s="3" t="s">
        <v>881</v>
      </c>
      <c r="J1485" s="3" t="s">
        <v>1922</v>
      </c>
      <c r="K1485" s="3" t="s">
        <v>932</v>
      </c>
      <c r="L1485" s="2" t="s">
        <v>1918</v>
      </c>
      <c r="M1485" s="33" t="s">
        <v>878</v>
      </c>
    </row>
    <row r="1486" spans="1:13" x14ac:dyDescent="0.35">
      <c r="A1486" s="9">
        <v>1485</v>
      </c>
      <c r="B1486" s="3" t="s">
        <v>3839</v>
      </c>
      <c r="C1486" s="3">
        <v>1337</v>
      </c>
      <c r="D1486" s="3">
        <v>1337</v>
      </c>
      <c r="F1486" s="3" t="s">
        <v>3789</v>
      </c>
      <c r="G1486" s="3" t="s">
        <v>3789</v>
      </c>
      <c r="H1486" s="3" t="s">
        <v>133</v>
      </c>
      <c r="I1486" s="3" t="s">
        <v>881</v>
      </c>
      <c r="J1486" s="3" t="s">
        <v>1922</v>
      </c>
      <c r="K1486" s="3" t="s">
        <v>3340</v>
      </c>
      <c r="L1486" s="3" t="s">
        <v>1916</v>
      </c>
      <c r="M1486" s="33" t="s">
        <v>878</v>
      </c>
    </row>
    <row r="1487" spans="1:13" x14ac:dyDescent="0.35">
      <c r="A1487" s="9">
        <v>1486</v>
      </c>
      <c r="B1487" s="3" t="s">
        <v>3840</v>
      </c>
      <c r="C1487" s="3">
        <v>1338</v>
      </c>
      <c r="D1487" s="3">
        <v>1338</v>
      </c>
      <c r="F1487" s="3" t="s">
        <v>3790</v>
      </c>
      <c r="G1487" s="3" t="s">
        <v>3790</v>
      </c>
      <c r="H1487" s="3" t="s">
        <v>901</v>
      </c>
      <c r="I1487" s="3" t="s">
        <v>881</v>
      </c>
      <c r="J1487" s="3" t="s">
        <v>1922</v>
      </c>
      <c r="K1487" s="3" t="s">
        <v>932</v>
      </c>
      <c r="L1487" s="2" t="s">
        <v>1918</v>
      </c>
      <c r="M1487" s="33" t="s">
        <v>878</v>
      </c>
    </row>
    <row r="1488" spans="1:13" x14ac:dyDescent="0.35">
      <c r="A1488" s="9">
        <v>1487</v>
      </c>
      <c r="B1488" s="3" t="s">
        <v>3841</v>
      </c>
      <c r="C1488" s="3">
        <v>1339</v>
      </c>
      <c r="D1488" s="3">
        <v>1339</v>
      </c>
      <c r="F1488" s="3" t="s">
        <v>3791</v>
      </c>
      <c r="G1488" s="3" t="s">
        <v>3791</v>
      </c>
      <c r="H1488" s="3" t="s">
        <v>3792</v>
      </c>
      <c r="I1488" s="3" t="s">
        <v>881</v>
      </c>
      <c r="J1488" s="3" t="s">
        <v>1922</v>
      </c>
      <c r="K1488" s="3" t="s">
        <v>918</v>
      </c>
      <c r="L1488" s="3" t="s">
        <v>1916</v>
      </c>
      <c r="M1488" s="33" t="s">
        <v>878</v>
      </c>
    </row>
    <row r="1489" spans="1:13" x14ac:dyDescent="0.35">
      <c r="A1489" s="9">
        <v>1488</v>
      </c>
      <c r="B1489" s="3" t="s">
        <v>3842</v>
      </c>
      <c r="C1489" s="3">
        <v>1340</v>
      </c>
      <c r="D1489" s="3">
        <v>1340</v>
      </c>
      <c r="F1489" s="3" t="s">
        <v>3793</v>
      </c>
      <c r="G1489" s="3" t="s">
        <v>3793</v>
      </c>
      <c r="H1489" s="3" t="s">
        <v>3794</v>
      </c>
      <c r="I1489" s="3" t="s">
        <v>881</v>
      </c>
      <c r="J1489" s="3" t="s">
        <v>1922</v>
      </c>
      <c r="K1489" s="3" t="s">
        <v>3781</v>
      </c>
      <c r="L1489" s="3" t="s">
        <v>1916</v>
      </c>
      <c r="M1489" s="33" t="s">
        <v>878</v>
      </c>
    </row>
    <row r="1490" spans="1:13" x14ac:dyDescent="0.35">
      <c r="A1490" s="9">
        <v>1489</v>
      </c>
      <c r="B1490" s="3" t="s">
        <v>3843</v>
      </c>
      <c r="C1490" s="3">
        <v>1341</v>
      </c>
      <c r="D1490" s="3">
        <v>1341</v>
      </c>
      <c r="F1490" s="3" t="s">
        <v>3795</v>
      </c>
      <c r="G1490" s="3" t="s">
        <v>3795</v>
      </c>
      <c r="H1490" s="3" t="s">
        <v>133</v>
      </c>
      <c r="I1490" s="3" t="s">
        <v>881</v>
      </c>
      <c r="J1490" s="3" t="s">
        <v>1922</v>
      </c>
      <c r="K1490" s="3" t="s">
        <v>932</v>
      </c>
      <c r="L1490" s="3" t="s">
        <v>1918</v>
      </c>
      <c r="M1490" s="33" t="s">
        <v>878</v>
      </c>
    </row>
    <row r="1491" spans="1:13" x14ac:dyDescent="0.35">
      <c r="A1491" s="9">
        <v>1490</v>
      </c>
      <c r="B1491" s="3" t="s">
        <v>3844</v>
      </c>
      <c r="C1491" s="3">
        <v>1342</v>
      </c>
      <c r="D1491" s="3">
        <v>1342</v>
      </c>
      <c r="F1491" s="3" t="s">
        <v>3796</v>
      </c>
      <c r="G1491" s="3" t="s">
        <v>3796</v>
      </c>
      <c r="H1491" s="3" t="s">
        <v>901</v>
      </c>
      <c r="I1491" s="3" t="s">
        <v>881</v>
      </c>
      <c r="J1491" s="3" t="s">
        <v>1922</v>
      </c>
      <c r="K1491" s="3" t="s">
        <v>918</v>
      </c>
      <c r="L1491" s="3" t="s">
        <v>1916</v>
      </c>
      <c r="M1491" s="33" t="s">
        <v>878</v>
      </c>
    </row>
    <row r="1492" spans="1:13" x14ac:dyDescent="0.35">
      <c r="A1492" s="9">
        <v>1491</v>
      </c>
      <c r="B1492" s="3" t="s">
        <v>3845</v>
      </c>
      <c r="C1492" s="3">
        <v>1343</v>
      </c>
      <c r="D1492" s="3">
        <v>1343</v>
      </c>
      <c r="F1492" s="3" t="s">
        <v>3797</v>
      </c>
      <c r="G1492" s="3" t="s">
        <v>3797</v>
      </c>
      <c r="H1492" s="3" t="s">
        <v>37</v>
      </c>
      <c r="I1492" s="3" t="s">
        <v>881</v>
      </c>
      <c r="J1492" s="3" t="s">
        <v>1922</v>
      </c>
      <c r="K1492" s="3" t="s">
        <v>918</v>
      </c>
      <c r="L1492" s="3" t="s">
        <v>1916</v>
      </c>
      <c r="M1492" s="33" t="s">
        <v>878</v>
      </c>
    </row>
    <row r="1493" spans="1:13" x14ac:dyDescent="0.35">
      <c r="A1493" s="9">
        <v>1492</v>
      </c>
      <c r="B1493" s="3" t="s">
        <v>3846</v>
      </c>
      <c r="C1493" s="3">
        <v>1344</v>
      </c>
      <c r="D1493" s="3">
        <v>1344</v>
      </c>
      <c r="E1493" s="84"/>
      <c r="F1493" s="3" t="s">
        <v>3847</v>
      </c>
      <c r="G1493" s="3" t="s">
        <v>3847</v>
      </c>
      <c r="H1493" s="3" t="s">
        <v>128</v>
      </c>
      <c r="I1493" s="3" t="s">
        <v>881</v>
      </c>
      <c r="J1493" s="3" t="s">
        <v>1922</v>
      </c>
      <c r="K1493" s="3" t="s">
        <v>3798</v>
      </c>
      <c r="L1493" s="3" t="s">
        <v>1916</v>
      </c>
      <c r="M1493" s="33" t="s">
        <v>878</v>
      </c>
    </row>
    <row r="1494" spans="1:13" x14ac:dyDescent="0.35">
      <c r="A1494" s="9">
        <v>1493</v>
      </c>
      <c r="B1494" s="3" t="s">
        <v>3849</v>
      </c>
      <c r="C1494" s="3">
        <v>1345</v>
      </c>
      <c r="D1494" s="3">
        <v>1345</v>
      </c>
      <c r="F1494" s="3" t="s">
        <v>4745</v>
      </c>
      <c r="G1494" s="3" t="s">
        <v>4745</v>
      </c>
      <c r="H1494" s="3" t="s">
        <v>3848</v>
      </c>
      <c r="I1494" s="3" t="s">
        <v>881</v>
      </c>
      <c r="J1494" s="3" t="s">
        <v>1922</v>
      </c>
      <c r="K1494" s="3" t="s">
        <v>3750</v>
      </c>
      <c r="L1494" s="3" t="s">
        <v>1916</v>
      </c>
      <c r="M1494" s="33" t="s">
        <v>878</v>
      </c>
    </row>
    <row r="1495" spans="1:13" x14ac:dyDescent="0.35">
      <c r="A1495" s="9">
        <v>1494</v>
      </c>
      <c r="B1495" s="3" t="s">
        <v>3851</v>
      </c>
      <c r="C1495" s="3">
        <v>1346</v>
      </c>
      <c r="D1495" s="3">
        <v>1346</v>
      </c>
      <c r="F1495" s="2" t="s">
        <v>3853</v>
      </c>
      <c r="G1495" s="6" t="s">
        <v>4746</v>
      </c>
      <c r="H1495" s="3" t="s">
        <v>714</v>
      </c>
      <c r="I1495" s="3" t="s">
        <v>909</v>
      </c>
      <c r="J1495" s="3" t="s">
        <v>1922</v>
      </c>
      <c r="K1495" s="3" t="s">
        <v>932</v>
      </c>
      <c r="L1495" s="3" t="s">
        <v>1918</v>
      </c>
      <c r="M1495" s="33" t="s">
        <v>882</v>
      </c>
    </row>
    <row r="1496" spans="1:13" x14ac:dyDescent="0.35">
      <c r="A1496" s="9">
        <v>1495</v>
      </c>
      <c r="B1496" s="3" t="s">
        <v>3852</v>
      </c>
      <c r="C1496" s="3">
        <v>1347</v>
      </c>
      <c r="D1496" s="3">
        <v>1347</v>
      </c>
      <c r="F1496" s="2" t="s">
        <v>3403</v>
      </c>
      <c r="G1496" s="2" t="s">
        <v>3403</v>
      </c>
      <c r="H1496" s="3" t="s">
        <v>913</v>
      </c>
      <c r="I1496" s="3" t="s">
        <v>909</v>
      </c>
      <c r="J1496" s="3" t="s">
        <v>1922</v>
      </c>
      <c r="K1496" s="3" t="s">
        <v>932</v>
      </c>
      <c r="L1496" s="3" t="s">
        <v>1918</v>
      </c>
      <c r="M1496" s="33" t="s">
        <v>882</v>
      </c>
    </row>
    <row r="1497" spans="1:13" x14ac:dyDescent="0.35">
      <c r="A1497" s="9">
        <v>1496</v>
      </c>
      <c r="B1497" s="3" t="s">
        <v>3860</v>
      </c>
      <c r="C1497" s="3">
        <v>1348</v>
      </c>
      <c r="D1497" s="3">
        <v>1348</v>
      </c>
      <c r="F1497" s="3" t="s">
        <v>3870</v>
      </c>
      <c r="G1497" s="6" t="s">
        <v>4747</v>
      </c>
      <c r="H1497" s="3" t="s">
        <v>923</v>
      </c>
      <c r="I1497" s="7" t="s">
        <v>909</v>
      </c>
      <c r="J1497" s="3" t="s">
        <v>1922</v>
      </c>
      <c r="K1497" s="3" t="s">
        <v>932</v>
      </c>
      <c r="L1497" s="3" t="s">
        <v>1918</v>
      </c>
      <c r="M1497" s="33" t="s">
        <v>878</v>
      </c>
    </row>
    <row r="1498" spans="1:13" x14ac:dyDescent="0.35">
      <c r="A1498" s="9">
        <v>1497</v>
      </c>
      <c r="B1498" s="3" t="s">
        <v>3861</v>
      </c>
      <c r="C1498" s="3">
        <v>1349</v>
      </c>
      <c r="D1498" s="3">
        <v>1349</v>
      </c>
      <c r="F1498" s="3" t="s">
        <v>3871</v>
      </c>
      <c r="G1498" s="6" t="s">
        <v>4748</v>
      </c>
      <c r="H1498" s="3" t="s">
        <v>923</v>
      </c>
      <c r="I1498" s="7" t="s">
        <v>909</v>
      </c>
      <c r="J1498" s="3" t="s">
        <v>1922</v>
      </c>
      <c r="K1498" s="3" t="s">
        <v>932</v>
      </c>
      <c r="L1498" s="3" t="s">
        <v>1918</v>
      </c>
      <c r="M1498" s="33" t="s">
        <v>878</v>
      </c>
    </row>
    <row r="1499" spans="1:13" x14ac:dyDescent="0.35">
      <c r="A1499" s="9">
        <v>1498</v>
      </c>
      <c r="B1499" s="3" t="s">
        <v>3862</v>
      </c>
      <c r="C1499" s="3">
        <v>1350</v>
      </c>
      <c r="D1499" s="3">
        <v>1350</v>
      </c>
      <c r="F1499" s="3" t="s">
        <v>3872</v>
      </c>
      <c r="G1499" s="75" t="s">
        <v>4749</v>
      </c>
      <c r="H1499" s="3" t="s">
        <v>913</v>
      </c>
      <c r="I1499" s="3" t="s">
        <v>909</v>
      </c>
      <c r="J1499" s="3" t="s">
        <v>1922</v>
      </c>
      <c r="K1499" s="3" t="s">
        <v>918</v>
      </c>
      <c r="L1499" s="3" t="s">
        <v>1916</v>
      </c>
      <c r="M1499" s="33" t="s">
        <v>882</v>
      </c>
    </row>
    <row r="1500" spans="1:13" x14ac:dyDescent="0.35">
      <c r="A1500" s="9">
        <v>1499</v>
      </c>
      <c r="B1500" s="3" t="s">
        <v>3863</v>
      </c>
      <c r="C1500" s="3">
        <v>1351</v>
      </c>
      <c r="D1500" s="3">
        <v>1351</v>
      </c>
      <c r="F1500" s="3" t="s">
        <v>3877</v>
      </c>
      <c r="G1500" s="6" t="s">
        <v>4750</v>
      </c>
      <c r="H1500" s="3" t="s">
        <v>377</v>
      </c>
      <c r="I1500" s="7" t="s">
        <v>909</v>
      </c>
      <c r="J1500" s="3" t="s">
        <v>1922</v>
      </c>
      <c r="K1500" s="3" t="s">
        <v>932</v>
      </c>
      <c r="L1500" s="3" t="s">
        <v>1918</v>
      </c>
      <c r="M1500" s="33" t="s">
        <v>903</v>
      </c>
    </row>
    <row r="1501" spans="1:13" x14ac:dyDescent="0.35">
      <c r="A1501" s="9">
        <v>1500</v>
      </c>
      <c r="B1501" s="3" t="s">
        <v>3864</v>
      </c>
      <c r="C1501" s="3">
        <v>1352</v>
      </c>
      <c r="D1501" s="3">
        <v>1352</v>
      </c>
      <c r="F1501" s="3" t="s">
        <v>3878</v>
      </c>
      <c r="G1501" s="6" t="s">
        <v>4751</v>
      </c>
      <c r="H1501" s="3" t="s">
        <v>196</v>
      </c>
      <c r="I1501" s="7" t="s">
        <v>909</v>
      </c>
      <c r="J1501" s="3" t="s">
        <v>1922</v>
      </c>
      <c r="K1501" s="3" t="s">
        <v>918</v>
      </c>
      <c r="L1501" s="3" t="s">
        <v>1916</v>
      </c>
      <c r="M1501" s="33" t="s">
        <v>903</v>
      </c>
    </row>
    <row r="1502" spans="1:13" x14ac:dyDescent="0.35">
      <c r="A1502" s="9">
        <v>1501</v>
      </c>
      <c r="B1502" s="3" t="s">
        <v>3865</v>
      </c>
      <c r="C1502" s="3">
        <v>1353</v>
      </c>
      <c r="D1502" s="3">
        <v>1353</v>
      </c>
      <c r="F1502" s="3" t="s">
        <v>3879</v>
      </c>
      <c r="G1502" s="3" t="s">
        <v>3879</v>
      </c>
      <c r="H1502" s="3" t="s">
        <v>970</v>
      </c>
      <c r="I1502" s="7" t="s">
        <v>909</v>
      </c>
      <c r="J1502" s="3" t="s">
        <v>1922</v>
      </c>
      <c r="K1502" s="3" t="s">
        <v>932</v>
      </c>
      <c r="L1502" s="3" t="s">
        <v>1918</v>
      </c>
      <c r="M1502" s="33" t="s">
        <v>903</v>
      </c>
    </row>
    <row r="1503" spans="1:13" ht="15.5" x14ac:dyDescent="0.35">
      <c r="A1503" s="9">
        <v>1502</v>
      </c>
      <c r="B1503" s="3" t="s">
        <v>3866</v>
      </c>
      <c r="C1503" s="3">
        <v>1354</v>
      </c>
      <c r="D1503" s="3">
        <v>1354</v>
      </c>
      <c r="F1503" s="66" t="s">
        <v>3880</v>
      </c>
      <c r="G1503" s="75" t="s">
        <v>4752</v>
      </c>
      <c r="H1503" s="95" t="s">
        <v>970</v>
      </c>
      <c r="I1503" s="67" t="s">
        <v>909</v>
      </c>
      <c r="J1503" s="67" t="s">
        <v>1922</v>
      </c>
      <c r="K1503" s="68" t="s">
        <v>932</v>
      </c>
      <c r="L1503" s="68" t="s">
        <v>1918</v>
      </c>
    </row>
    <row r="1504" spans="1:13" x14ac:dyDescent="0.35">
      <c r="A1504" s="9">
        <v>1503</v>
      </c>
      <c r="B1504" s="3" t="s">
        <v>3867</v>
      </c>
      <c r="C1504" s="3">
        <v>1355</v>
      </c>
      <c r="D1504" s="3">
        <v>1355</v>
      </c>
      <c r="F1504" s="7" t="s">
        <v>3881</v>
      </c>
      <c r="G1504" s="6" t="s">
        <v>4753</v>
      </c>
      <c r="H1504" s="3" t="s">
        <v>910</v>
      </c>
      <c r="I1504" s="3" t="s">
        <v>909</v>
      </c>
      <c r="J1504" s="3" t="s">
        <v>1922</v>
      </c>
      <c r="K1504" s="3" t="s">
        <v>918</v>
      </c>
      <c r="L1504" s="3" t="s">
        <v>1916</v>
      </c>
      <c r="M1504" s="33" t="s">
        <v>882</v>
      </c>
    </row>
    <row r="1505" spans="1:60" s="104" customFormat="1" ht="15.5" x14ac:dyDescent="0.35">
      <c r="A1505" s="99">
        <v>1504</v>
      </c>
      <c r="B1505" s="100" t="s">
        <v>3868</v>
      </c>
      <c r="C1505" s="100">
        <v>1356</v>
      </c>
      <c r="D1505" s="100">
        <v>1356</v>
      </c>
      <c r="E1505" s="101"/>
      <c r="F1505" s="102" t="s">
        <v>3882</v>
      </c>
      <c r="G1505" s="102" t="s">
        <v>3882</v>
      </c>
      <c r="H1505" s="100" t="s">
        <v>1008</v>
      </c>
      <c r="I1505" s="103" t="s">
        <v>909</v>
      </c>
      <c r="J1505" s="103" t="s">
        <v>1922</v>
      </c>
      <c r="K1505" s="101" t="s">
        <v>932</v>
      </c>
      <c r="L1505" s="101" t="s">
        <v>1918</v>
      </c>
      <c r="M1505" s="101" t="s">
        <v>903</v>
      </c>
      <c r="Q1505" s="105"/>
      <c r="X1505" s="106"/>
      <c r="Y1505" s="105"/>
      <c r="Z1505" s="105"/>
      <c r="AA1505" s="105"/>
      <c r="AB1505" s="105"/>
      <c r="AC1505" s="105"/>
      <c r="AD1505" s="105"/>
      <c r="AE1505" s="105"/>
      <c r="AF1505" s="105"/>
      <c r="AG1505" s="105"/>
      <c r="AH1505" s="105"/>
      <c r="AI1505" s="106"/>
      <c r="AJ1505" s="105"/>
      <c r="AK1505" s="105"/>
      <c r="AL1505" s="105"/>
      <c r="AM1505" s="105"/>
      <c r="AN1505" s="105"/>
      <c r="AO1505" s="106"/>
      <c r="AP1505" s="105"/>
      <c r="AQ1505" s="105"/>
      <c r="AR1505" s="105"/>
      <c r="AS1505" s="105"/>
      <c r="AT1505" s="105"/>
      <c r="AU1505" s="105"/>
      <c r="AV1505" s="106"/>
      <c r="AW1505" s="105"/>
      <c r="AX1505" s="105"/>
      <c r="AY1505" s="105"/>
      <c r="AZ1505" s="106"/>
      <c r="BA1505" s="107"/>
      <c r="BB1505" s="107"/>
      <c r="BC1505" s="105"/>
      <c r="BD1505" s="105"/>
      <c r="BE1505" s="105"/>
      <c r="BF1505" s="105"/>
      <c r="BG1505" s="105"/>
      <c r="BH1505" s="105"/>
    </row>
    <row r="1506" spans="1:60" s="104" customFormat="1" ht="15.5" x14ac:dyDescent="0.35">
      <c r="A1506" s="99">
        <v>1505</v>
      </c>
      <c r="B1506" s="100" t="s">
        <v>3869</v>
      </c>
      <c r="C1506" s="100">
        <v>1357</v>
      </c>
      <c r="D1506" s="100">
        <v>1357</v>
      </c>
      <c r="F1506" s="102" t="s">
        <v>3882</v>
      </c>
      <c r="G1506" s="102" t="s">
        <v>3882</v>
      </c>
      <c r="H1506" s="100" t="s">
        <v>1008</v>
      </c>
      <c r="I1506" s="103" t="s">
        <v>909</v>
      </c>
      <c r="J1506" s="103" t="s">
        <v>1922</v>
      </c>
      <c r="K1506" s="101" t="s">
        <v>932</v>
      </c>
      <c r="L1506" s="101" t="s">
        <v>1918</v>
      </c>
      <c r="M1506" s="101" t="s">
        <v>903</v>
      </c>
      <c r="Q1506" s="105"/>
      <c r="X1506" s="106"/>
      <c r="Y1506" s="105"/>
      <c r="Z1506" s="105"/>
      <c r="AA1506" s="105"/>
      <c r="AB1506" s="105"/>
      <c r="AC1506" s="105"/>
      <c r="AD1506" s="105"/>
      <c r="AE1506" s="105"/>
      <c r="AF1506" s="105"/>
      <c r="AG1506" s="105"/>
      <c r="AH1506" s="105"/>
      <c r="AI1506" s="106"/>
      <c r="AJ1506" s="105"/>
      <c r="AK1506" s="105"/>
      <c r="AL1506" s="105"/>
      <c r="AM1506" s="105"/>
      <c r="AN1506" s="105"/>
      <c r="AO1506" s="106"/>
      <c r="AP1506" s="105"/>
      <c r="AQ1506" s="105"/>
      <c r="AR1506" s="105"/>
      <c r="AS1506" s="105"/>
      <c r="AT1506" s="105"/>
      <c r="AU1506" s="105"/>
      <c r="AV1506" s="106"/>
      <c r="AW1506" s="105"/>
      <c r="AX1506" s="105"/>
      <c r="AY1506" s="105"/>
      <c r="AZ1506" s="106"/>
      <c r="BA1506" s="107"/>
      <c r="BB1506" s="107"/>
      <c r="BC1506" s="105"/>
      <c r="BD1506" s="105"/>
      <c r="BE1506" s="105"/>
      <c r="BF1506" s="105"/>
      <c r="BG1506" s="105"/>
      <c r="BH1506" s="105"/>
    </row>
    <row r="1507" spans="1:60" ht="15.5" x14ac:dyDescent="0.35">
      <c r="A1507" s="9">
        <v>1506</v>
      </c>
      <c r="B1507" s="3" t="s">
        <v>3883</v>
      </c>
      <c r="C1507" s="3">
        <v>1358</v>
      </c>
      <c r="D1507" s="3">
        <v>1358</v>
      </c>
      <c r="F1507" s="3" t="s">
        <v>3886</v>
      </c>
      <c r="G1507" s="6" t="s">
        <v>4754</v>
      </c>
      <c r="H1507" s="3" t="s">
        <v>1474</v>
      </c>
      <c r="I1507" s="67" t="s">
        <v>909</v>
      </c>
      <c r="J1507" s="67" t="s">
        <v>1922</v>
      </c>
      <c r="K1507" s="68" t="s">
        <v>932</v>
      </c>
      <c r="L1507" s="68" t="s">
        <v>1918</v>
      </c>
      <c r="M1507" s="33" t="s">
        <v>878</v>
      </c>
    </row>
    <row r="1508" spans="1:60" ht="15.5" x14ac:dyDescent="0.35">
      <c r="A1508" s="9">
        <v>1507</v>
      </c>
      <c r="B1508" s="3" t="s">
        <v>3884</v>
      </c>
      <c r="C1508" s="3">
        <v>1359</v>
      </c>
      <c r="D1508" s="3">
        <v>1359</v>
      </c>
      <c r="F1508" s="3" t="s">
        <v>3887</v>
      </c>
      <c r="G1508" s="6" t="s">
        <v>4755</v>
      </c>
      <c r="H1508" s="3" t="s">
        <v>1205</v>
      </c>
      <c r="I1508" s="67" t="s">
        <v>909</v>
      </c>
      <c r="J1508" s="67" t="s">
        <v>1922</v>
      </c>
      <c r="K1508" s="68" t="s">
        <v>932</v>
      </c>
      <c r="L1508" s="68" t="s">
        <v>1918</v>
      </c>
      <c r="M1508" s="33" t="s">
        <v>882</v>
      </c>
    </row>
    <row r="1509" spans="1:60" ht="15.5" x14ac:dyDescent="0.35">
      <c r="A1509" s="9">
        <v>1508</v>
      </c>
      <c r="B1509" s="3" t="s">
        <v>3885</v>
      </c>
      <c r="C1509" s="3">
        <v>1360</v>
      </c>
      <c r="D1509" s="3">
        <v>1360</v>
      </c>
      <c r="F1509" s="69" t="s">
        <v>3888</v>
      </c>
      <c r="G1509" s="69" t="s">
        <v>3888</v>
      </c>
      <c r="H1509" s="75" t="s">
        <v>1176</v>
      </c>
      <c r="I1509" s="69" t="s">
        <v>883</v>
      </c>
      <c r="J1509" s="69" t="s">
        <v>1921</v>
      </c>
      <c r="K1509" s="70" t="s">
        <v>932</v>
      </c>
      <c r="L1509" s="70" t="s">
        <v>1918</v>
      </c>
      <c r="M1509" s="70" t="s">
        <v>882</v>
      </c>
    </row>
    <row r="1510" spans="1:60" ht="15.5" x14ac:dyDescent="0.35">
      <c r="A1510" s="9">
        <v>1509</v>
      </c>
      <c r="B1510" s="3" t="s">
        <v>3889</v>
      </c>
      <c r="C1510" s="3">
        <v>1361</v>
      </c>
      <c r="D1510" s="3">
        <v>1361</v>
      </c>
      <c r="F1510" s="3" t="s">
        <v>3895</v>
      </c>
      <c r="G1510" s="6" t="s">
        <v>4756</v>
      </c>
      <c r="H1510" s="75" t="s">
        <v>1176</v>
      </c>
      <c r="I1510" s="69" t="s">
        <v>883</v>
      </c>
      <c r="J1510" s="69" t="s">
        <v>1921</v>
      </c>
      <c r="K1510" s="70" t="s">
        <v>932</v>
      </c>
      <c r="L1510" s="70" t="s">
        <v>1918</v>
      </c>
      <c r="M1510" s="70" t="s">
        <v>882</v>
      </c>
    </row>
    <row r="1511" spans="1:60" ht="15.5" x14ac:dyDescent="0.35">
      <c r="A1511" s="9">
        <v>1510</v>
      </c>
      <c r="B1511" s="3" t="s">
        <v>3890</v>
      </c>
      <c r="C1511" s="3">
        <v>1362</v>
      </c>
      <c r="D1511" s="3">
        <v>1362</v>
      </c>
      <c r="F1511" s="66" t="s">
        <v>3896</v>
      </c>
      <c r="G1511" s="78" t="s">
        <v>4757</v>
      </c>
      <c r="H1511" s="95" t="s">
        <v>3897</v>
      </c>
      <c r="I1511" s="67" t="s">
        <v>3898</v>
      </c>
      <c r="J1511" s="67" t="s">
        <v>1922</v>
      </c>
      <c r="K1511" s="70" t="s">
        <v>932</v>
      </c>
      <c r="L1511" s="70" t="s">
        <v>1918</v>
      </c>
      <c r="M1511" s="70" t="s">
        <v>903</v>
      </c>
    </row>
    <row r="1512" spans="1:60" ht="15.5" x14ac:dyDescent="0.35">
      <c r="A1512" s="9">
        <v>1511</v>
      </c>
      <c r="B1512" s="3" t="s">
        <v>3891</v>
      </c>
      <c r="C1512" s="3">
        <v>1363</v>
      </c>
      <c r="D1512" s="3">
        <v>1363</v>
      </c>
      <c r="F1512" s="71" t="s">
        <v>3900</v>
      </c>
      <c r="G1512" s="75" t="s">
        <v>4758</v>
      </c>
      <c r="H1512" s="95" t="s">
        <v>3904</v>
      </c>
      <c r="I1512" s="72" t="s">
        <v>1084</v>
      </c>
      <c r="J1512" s="96" t="s">
        <v>1922</v>
      </c>
      <c r="K1512" s="97" t="s">
        <v>918</v>
      </c>
      <c r="L1512" s="73" t="s">
        <v>1916</v>
      </c>
      <c r="M1512" s="33" t="s">
        <v>878</v>
      </c>
    </row>
    <row r="1513" spans="1:60" ht="15.5" x14ac:dyDescent="0.35">
      <c r="A1513" s="9">
        <v>1512</v>
      </c>
      <c r="B1513" s="3" t="s">
        <v>3892</v>
      </c>
      <c r="C1513" s="3">
        <v>1364</v>
      </c>
      <c r="D1513" s="3">
        <v>1364</v>
      </c>
      <c r="F1513" s="71" t="s">
        <v>3901</v>
      </c>
      <c r="G1513" s="75" t="s">
        <v>4759</v>
      </c>
      <c r="H1513" s="95" t="s">
        <v>1400</v>
      </c>
      <c r="I1513" s="72" t="s">
        <v>1084</v>
      </c>
      <c r="J1513" s="96" t="s">
        <v>1922</v>
      </c>
      <c r="K1513" s="73" t="s">
        <v>918</v>
      </c>
      <c r="L1513" s="73" t="s">
        <v>1916</v>
      </c>
      <c r="M1513" s="33" t="s">
        <v>878</v>
      </c>
    </row>
    <row r="1514" spans="1:60" ht="15.5" x14ac:dyDescent="0.35">
      <c r="A1514" s="9">
        <v>1513</v>
      </c>
      <c r="B1514" s="3" t="s">
        <v>3893</v>
      </c>
      <c r="C1514" s="3">
        <v>1365</v>
      </c>
      <c r="D1514" s="3">
        <v>1365</v>
      </c>
      <c r="F1514" s="71" t="s">
        <v>3902</v>
      </c>
      <c r="G1514" s="75" t="s">
        <v>4760</v>
      </c>
      <c r="H1514" s="7" t="s">
        <v>1085</v>
      </c>
      <c r="I1514" s="72" t="s">
        <v>1084</v>
      </c>
      <c r="J1514" s="72" t="s">
        <v>1922</v>
      </c>
      <c r="K1514" s="98" t="s">
        <v>932</v>
      </c>
      <c r="L1514" s="98" t="s">
        <v>1918</v>
      </c>
      <c r="M1514" s="33" t="s">
        <v>903</v>
      </c>
    </row>
    <row r="1515" spans="1:60" ht="15.5" x14ac:dyDescent="0.35">
      <c r="A1515" s="9">
        <v>1514</v>
      </c>
      <c r="B1515" s="3" t="s">
        <v>3894</v>
      </c>
      <c r="C1515" s="3">
        <v>1366</v>
      </c>
      <c r="D1515" s="3">
        <v>1366</v>
      </c>
      <c r="F1515" s="71" t="s">
        <v>3903</v>
      </c>
      <c r="G1515" s="75" t="s">
        <v>4761</v>
      </c>
      <c r="H1515" s="7" t="s">
        <v>1085</v>
      </c>
      <c r="I1515" s="72" t="s">
        <v>1084</v>
      </c>
      <c r="J1515" s="72" t="s">
        <v>1922</v>
      </c>
      <c r="K1515" s="98" t="s">
        <v>932</v>
      </c>
      <c r="L1515" s="98" t="s">
        <v>1918</v>
      </c>
      <c r="M1515" s="33" t="s">
        <v>903</v>
      </c>
    </row>
    <row r="1516" spans="1:60" ht="15.5" x14ac:dyDescent="0.35">
      <c r="A1516" s="9">
        <v>1515</v>
      </c>
      <c r="B1516" s="3" t="s">
        <v>3905</v>
      </c>
      <c r="C1516" s="3">
        <v>1367</v>
      </c>
      <c r="D1516" s="3">
        <v>1367</v>
      </c>
      <c r="F1516" s="3" t="s">
        <v>3907</v>
      </c>
      <c r="G1516" s="6" t="s">
        <v>4762</v>
      </c>
      <c r="H1516" s="3" t="s">
        <v>1376</v>
      </c>
      <c r="I1516" s="3" t="s">
        <v>883</v>
      </c>
      <c r="J1516" s="3" t="s">
        <v>1921</v>
      </c>
      <c r="K1516" s="3" t="s">
        <v>932</v>
      </c>
      <c r="L1516" s="70" t="s">
        <v>1918</v>
      </c>
      <c r="M1516" s="70" t="s">
        <v>882</v>
      </c>
    </row>
    <row r="1517" spans="1:60" x14ac:dyDescent="0.35">
      <c r="A1517" s="9">
        <v>1516</v>
      </c>
      <c r="B1517" s="3" t="s">
        <v>3926</v>
      </c>
      <c r="C1517" s="3">
        <v>1368</v>
      </c>
      <c r="D1517" s="3">
        <v>1368</v>
      </c>
      <c r="F1517" s="3" t="s">
        <v>3906</v>
      </c>
      <c r="G1517" s="6" t="s">
        <v>4744</v>
      </c>
      <c r="H1517" s="3" t="s">
        <v>888</v>
      </c>
      <c r="I1517" s="3" t="s">
        <v>883</v>
      </c>
      <c r="J1517" s="3" t="s">
        <v>1921</v>
      </c>
      <c r="K1517" s="3" t="s">
        <v>918</v>
      </c>
      <c r="L1517" s="3" t="s">
        <v>1916</v>
      </c>
      <c r="M1517" s="33" t="s">
        <v>882</v>
      </c>
    </row>
    <row r="1518" spans="1:60" ht="15.5" x14ac:dyDescent="0.35">
      <c r="A1518" s="9">
        <v>1517</v>
      </c>
      <c r="B1518" s="3" t="s">
        <v>3908</v>
      </c>
      <c r="C1518" s="3">
        <v>1369</v>
      </c>
      <c r="D1518" s="3">
        <v>1369</v>
      </c>
      <c r="F1518" s="3" t="s">
        <v>3909</v>
      </c>
      <c r="G1518" s="3" t="s">
        <v>3909</v>
      </c>
      <c r="H1518" s="3" t="s">
        <v>894</v>
      </c>
      <c r="I1518" s="3" t="s">
        <v>702</v>
      </c>
      <c r="J1518" s="3" t="s">
        <v>1922</v>
      </c>
      <c r="K1518" s="3" t="s">
        <v>932</v>
      </c>
      <c r="L1518" s="70" t="s">
        <v>1918</v>
      </c>
      <c r="M1518" s="33" t="s">
        <v>878</v>
      </c>
    </row>
    <row r="1519" spans="1:60" ht="15.5" x14ac:dyDescent="0.35">
      <c r="A1519" s="9">
        <v>1518</v>
      </c>
      <c r="B1519" s="3" t="s">
        <v>3910</v>
      </c>
      <c r="C1519" s="3">
        <v>1370</v>
      </c>
      <c r="D1519" s="3">
        <v>1370</v>
      </c>
      <c r="F1519" s="3" t="s">
        <v>3909</v>
      </c>
      <c r="G1519" s="3" t="s">
        <v>3909</v>
      </c>
      <c r="H1519" s="3" t="s">
        <v>3911</v>
      </c>
      <c r="I1519" s="3" t="s">
        <v>883</v>
      </c>
      <c r="J1519" s="3" t="s">
        <v>1921</v>
      </c>
      <c r="K1519" s="3" t="s">
        <v>932</v>
      </c>
      <c r="L1519" s="70" t="s">
        <v>1918</v>
      </c>
      <c r="M1519" s="70" t="s">
        <v>882</v>
      </c>
    </row>
    <row r="1520" spans="1:60" ht="15.5" x14ac:dyDescent="0.35">
      <c r="A1520" s="9">
        <v>1519</v>
      </c>
      <c r="B1520" s="3" t="s">
        <v>3912</v>
      </c>
      <c r="C1520" s="3">
        <v>1371</v>
      </c>
      <c r="D1520" s="3">
        <v>1371</v>
      </c>
      <c r="F1520" s="3" t="s">
        <v>3909</v>
      </c>
      <c r="G1520" s="3" t="s">
        <v>3909</v>
      </c>
      <c r="H1520" s="3" t="s">
        <v>894</v>
      </c>
      <c r="I1520" s="3" t="s">
        <v>702</v>
      </c>
      <c r="J1520" s="3" t="s">
        <v>1922</v>
      </c>
      <c r="K1520" s="3" t="s">
        <v>932</v>
      </c>
      <c r="L1520" s="70" t="s">
        <v>1918</v>
      </c>
      <c r="M1520" s="33" t="s">
        <v>878</v>
      </c>
    </row>
    <row r="1521" spans="1:13" ht="15.5" x14ac:dyDescent="0.35">
      <c r="A1521" s="9">
        <v>1520</v>
      </c>
      <c r="B1521" s="3" t="s">
        <v>3913</v>
      </c>
      <c r="C1521" s="3">
        <v>1372</v>
      </c>
      <c r="D1521" s="3">
        <v>1372</v>
      </c>
      <c r="F1521" s="3" t="s">
        <v>3909</v>
      </c>
      <c r="G1521" s="3" t="s">
        <v>3909</v>
      </c>
      <c r="H1521" s="3" t="s">
        <v>1192</v>
      </c>
      <c r="I1521" s="3" t="s">
        <v>909</v>
      </c>
      <c r="J1521" s="3" t="s">
        <v>1922</v>
      </c>
      <c r="K1521" s="3" t="s">
        <v>932</v>
      </c>
      <c r="L1521" s="70" t="s">
        <v>1918</v>
      </c>
      <c r="M1521" s="33" t="s">
        <v>878</v>
      </c>
    </row>
    <row r="1522" spans="1:13" ht="15.5" x14ac:dyDescent="0.35">
      <c r="A1522" s="9">
        <v>1521</v>
      </c>
      <c r="B1522" s="3" t="s">
        <v>3914</v>
      </c>
      <c r="C1522" s="3">
        <v>1373</v>
      </c>
      <c r="D1522" s="3">
        <v>1373</v>
      </c>
      <c r="F1522" s="3" t="s">
        <v>3909</v>
      </c>
      <c r="G1522" s="3" t="s">
        <v>3909</v>
      </c>
      <c r="H1522" s="3" t="s">
        <v>1192</v>
      </c>
      <c r="I1522" s="3" t="s">
        <v>909</v>
      </c>
      <c r="J1522" s="3" t="s">
        <v>1922</v>
      </c>
      <c r="K1522" s="3" t="s">
        <v>932</v>
      </c>
      <c r="L1522" s="70" t="s">
        <v>1918</v>
      </c>
      <c r="M1522" s="33" t="s">
        <v>878</v>
      </c>
    </row>
    <row r="1523" spans="1:13" ht="15.5" x14ac:dyDescent="0.35">
      <c r="A1523" s="9">
        <v>1522</v>
      </c>
      <c r="B1523" s="3" t="s">
        <v>3915</v>
      </c>
      <c r="C1523" s="3">
        <v>1374</v>
      </c>
      <c r="D1523" s="3">
        <v>1374</v>
      </c>
      <c r="F1523" s="3" t="s">
        <v>3909</v>
      </c>
      <c r="G1523" s="3" t="s">
        <v>3909</v>
      </c>
      <c r="H1523" s="3" t="s">
        <v>1095</v>
      </c>
      <c r="I1523" s="3" t="s">
        <v>702</v>
      </c>
      <c r="J1523" s="3" t="s">
        <v>1922</v>
      </c>
      <c r="K1523" s="3" t="s">
        <v>932</v>
      </c>
      <c r="L1523" s="70" t="s">
        <v>1918</v>
      </c>
      <c r="M1523" s="33" t="s">
        <v>878</v>
      </c>
    </row>
    <row r="1524" spans="1:13" ht="15.5" x14ac:dyDescent="0.35">
      <c r="A1524" s="9">
        <v>1523</v>
      </c>
      <c r="B1524" s="3" t="s">
        <v>3916</v>
      </c>
      <c r="C1524" s="3">
        <v>1375</v>
      </c>
      <c r="D1524" s="3">
        <v>1375</v>
      </c>
      <c r="F1524" s="3" t="s">
        <v>3909</v>
      </c>
      <c r="G1524" s="3" t="s">
        <v>3909</v>
      </c>
      <c r="H1524" s="3" t="s">
        <v>1205</v>
      </c>
      <c r="I1524" s="3" t="s">
        <v>909</v>
      </c>
      <c r="J1524" s="3" t="s">
        <v>1922</v>
      </c>
      <c r="K1524" s="3" t="s">
        <v>932</v>
      </c>
      <c r="L1524" s="70" t="s">
        <v>1918</v>
      </c>
      <c r="M1524" s="70" t="s">
        <v>882</v>
      </c>
    </row>
    <row r="1525" spans="1:13" ht="15.5" x14ac:dyDescent="0.35">
      <c r="A1525" s="9">
        <v>1524</v>
      </c>
      <c r="B1525" s="3" t="s">
        <v>3917</v>
      </c>
      <c r="C1525" s="3">
        <v>1376</v>
      </c>
      <c r="D1525" s="3">
        <v>1376</v>
      </c>
      <c r="F1525" s="3" t="s">
        <v>3909</v>
      </c>
      <c r="G1525" s="3" t="s">
        <v>3909</v>
      </c>
      <c r="H1525" s="3" t="s">
        <v>923</v>
      </c>
      <c r="I1525" s="3" t="s">
        <v>909</v>
      </c>
      <c r="J1525" s="3" t="s">
        <v>1922</v>
      </c>
      <c r="K1525" s="3" t="s">
        <v>932</v>
      </c>
      <c r="L1525" s="70" t="s">
        <v>1918</v>
      </c>
      <c r="M1525" s="33" t="s">
        <v>878</v>
      </c>
    </row>
    <row r="1526" spans="1:13" ht="15.5" x14ac:dyDescent="0.35">
      <c r="A1526" s="9">
        <v>1525</v>
      </c>
      <c r="B1526" s="3" t="s">
        <v>3918</v>
      </c>
      <c r="C1526" s="3">
        <v>1377</v>
      </c>
      <c r="D1526" s="3">
        <v>1377</v>
      </c>
      <c r="F1526" s="3" t="s">
        <v>3909</v>
      </c>
      <c r="G1526" s="3" t="s">
        <v>3909</v>
      </c>
      <c r="H1526" s="3" t="s">
        <v>1414</v>
      </c>
      <c r="I1526" s="3" t="s">
        <v>909</v>
      </c>
      <c r="J1526" s="3" t="s">
        <v>1922</v>
      </c>
      <c r="K1526" s="3" t="s">
        <v>932</v>
      </c>
      <c r="L1526" s="70" t="s">
        <v>1918</v>
      </c>
      <c r="M1526" s="33" t="s">
        <v>903</v>
      </c>
    </row>
    <row r="1527" spans="1:13" ht="15.5" x14ac:dyDescent="0.35">
      <c r="A1527" s="9">
        <v>1526</v>
      </c>
      <c r="B1527" s="3" t="s">
        <v>3919</v>
      </c>
      <c r="C1527" s="3">
        <v>1378</v>
      </c>
      <c r="D1527" s="3">
        <v>1378</v>
      </c>
      <c r="F1527" s="3" t="s">
        <v>3909</v>
      </c>
      <c r="G1527" s="3" t="s">
        <v>3909</v>
      </c>
      <c r="H1527" s="3" t="s">
        <v>1014</v>
      </c>
      <c r="I1527" s="3" t="s">
        <v>909</v>
      </c>
      <c r="J1527" s="3" t="s">
        <v>1922</v>
      </c>
      <c r="K1527" s="3" t="s">
        <v>932</v>
      </c>
      <c r="L1527" s="70" t="s">
        <v>1918</v>
      </c>
      <c r="M1527" s="33" t="s">
        <v>903</v>
      </c>
    </row>
    <row r="1528" spans="1:13" ht="15.5" x14ac:dyDescent="0.35">
      <c r="A1528" s="9">
        <v>1527</v>
      </c>
      <c r="B1528" s="3" t="s">
        <v>3920</v>
      </c>
      <c r="C1528" s="3">
        <v>1379</v>
      </c>
      <c r="D1528" s="3">
        <v>1379</v>
      </c>
      <c r="F1528" s="3" t="s">
        <v>3909</v>
      </c>
      <c r="G1528" s="3" t="s">
        <v>3909</v>
      </c>
      <c r="H1528" s="3" t="s">
        <v>913</v>
      </c>
      <c r="I1528" s="3" t="s">
        <v>909</v>
      </c>
      <c r="J1528" s="3" t="s">
        <v>1922</v>
      </c>
      <c r="K1528" s="3" t="s">
        <v>932</v>
      </c>
      <c r="L1528" s="70" t="s">
        <v>1918</v>
      </c>
      <c r="M1528" s="33" t="s">
        <v>882</v>
      </c>
    </row>
    <row r="1529" spans="1:13" ht="15.5" x14ac:dyDescent="0.35">
      <c r="A1529" s="9">
        <v>1528</v>
      </c>
      <c r="B1529" s="3" t="s">
        <v>3921</v>
      </c>
      <c r="C1529" s="3">
        <v>1380</v>
      </c>
      <c r="D1529" s="3">
        <v>1380</v>
      </c>
      <c r="F1529" s="3" t="s">
        <v>3909</v>
      </c>
      <c r="G1529" s="3" t="s">
        <v>3909</v>
      </c>
      <c r="H1529" s="3" t="s">
        <v>1106</v>
      </c>
      <c r="I1529" s="3" t="s">
        <v>909</v>
      </c>
      <c r="J1529" s="3" t="s">
        <v>1922</v>
      </c>
      <c r="K1529" s="3" t="s">
        <v>932</v>
      </c>
      <c r="L1529" s="70" t="s">
        <v>1918</v>
      </c>
      <c r="M1529" s="33" t="s">
        <v>903</v>
      </c>
    </row>
    <row r="1530" spans="1:13" ht="15.5" x14ac:dyDescent="0.35">
      <c r="A1530" s="9">
        <v>1529</v>
      </c>
      <c r="B1530" s="3" t="s">
        <v>3922</v>
      </c>
      <c r="C1530" s="3">
        <v>1381</v>
      </c>
      <c r="D1530" s="3">
        <v>1381</v>
      </c>
      <c r="F1530" s="3" t="s">
        <v>3925</v>
      </c>
      <c r="G1530" s="75" t="s">
        <v>3925</v>
      </c>
      <c r="H1530" s="3" t="s">
        <v>894</v>
      </c>
      <c r="I1530" s="3" t="s">
        <v>702</v>
      </c>
      <c r="J1530" s="3" t="s">
        <v>1922</v>
      </c>
      <c r="K1530" s="3" t="s">
        <v>932</v>
      </c>
      <c r="L1530" s="70" t="s">
        <v>1918</v>
      </c>
      <c r="M1530" s="33" t="s">
        <v>878</v>
      </c>
    </row>
    <row r="1531" spans="1:13" ht="15.5" x14ac:dyDescent="0.35">
      <c r="A1531" s="9">
        <v>1530</v>
      </c>
      <c r="B1531" s="3" t="s">
        <v>3923</v>
      </c>
      <c r="C1531" s="3">
        <v>1382</v>
      </c>
      <c r="D1531" s="3">
        <v>1382</v>
      </c>
      <c r="F1531" s="3" t="s">
        <v>3909</v>
      </c>
      <c r="G1531" s="3" t="s">
        <v>3909</v>
      </c>
      <c r="H1531" s="3" t="s">
        <v>3746</v>
      </c>
      <c r="I1531" s="3" t="s">
        <v>941</v>
      </c>
      <c r="J1531" s="3" t="s">
        <v>1922</v>
      </c>
      <c r="K1531" s="3" t="s">
        <v>932</v>
      </c>
      <c r="L1531" s="70" t="s">
        <v>1918</v>
      </c>
      <c r="M1531" s="33" t="s">
        <v>903</v>
      </c>
    </row>
    <row r="1532" spans="1:13" ht="15.5" x14ac:dyDescent="0.35">
      <c r="A1532" s="9">
        <v>1531</v>
      </c>
      <c r="B1532" s="3" t="s">
        <v>3924</v>
      </c>
      <c r="C1532" s="3">
        <v>1383</v>
      </c>
      <c r="D1532" s="3">
        <v>1383</v>
      </c>
      <c r="F1532" s="3" t="s">
        <v>3909</v>
      </c>
      <c r="G1532" s="3" t="s">
        <v>3909</v>
      </c>
      <c r="H1532" s="3" t="s">
        <v>923</v>
      </c>
      <c r="I1532" s="3" t="s">
        <v>909</v>
      </c>
      <c r="J1532" s="3" t="s">
        <v>1922</v>
      </c>
      <c r="K1532" s="3" t="s">
        <v>932</v>
      </c>
      <c r="L1532" s="70" t="s">
        <v>1918</v>
      </c>
      <c r="M1532" s="33" t="s">
        <v>878</v>
      </c>
    </row>
    <row r="1533" spans="1:13" ht="15.5" x14ac:dyDescent="0.35">
      <c r="A1533" s="9">
        <v>1532</v>
      </c>
      <c r="B1533" s="3" t="s">
        <v>3928</v>
      </c>
      <c r="C1533" s="3">
        <v>1384</v>
      </c>
      <c r="D1533" s="3">
        <v>1384</v>
      </c>
      <c r="F1533" s="3" t="s">
        <v>3909</v>
      </c>
      <c r="G1533" s="3" t="s">
        <v>3909</v>
      </c>
      <c r="H1533" s="3" t="s">
        <v>923</v>
      </c>
      <c r="I1533" s="3" t="s">
        <v>909</v>
      </c>
      <c r="J1533" s="3" t="s">
        <v>1922</v>
      </c>
      <c r="K1533" s="3" t="s">
        <v>932</v>
      </c>
      <c r="L1533" s="70" t="s">
        <v>1918</v>
      </c>
      <c r="M1533" s="33" t="s">
        <v>878</v>
      </c>
    </row>
    <row r="1534" spans="1:13" ht="15.5" x14ac:dyDescent="0.35">
      <c r="A1534" s="9">
        <v>1533</v>
      </c>
      <c r="B1534" s="3" t="s">
        <v>3929</v>
      </c>
      <c r="C1534" s="3">
        <v>1385</v>
      </c>
      <c r="D1534" s="3">
        <v>1385</v>
      </c>
      <c r="F1534" s="3" t="s">
        <v>3909</v>
      </c>
      <c r="G1534" s="3" t="s">
        <v>3909</v>
      </c>
      <c r="H1534" s="3" t="s">
        <v>913</v>
      </c>
      <c r="I1534" s="3" t="s">
        <v>909</v>
      </c>
      <c r="J1534" s="3" t="s">
        <v>1922</v>
      </c>
      <c r="K1534" s="3" t="s">
        <v>932</v>
      </c>
      <c r="L1534" s="70" t="s">
        <v>1918</v>
      </c>
      <c r="M1534" s="33" t="s">
        <v>882</v>
      </c>
    </row>
    <row r="1535" spans="1:13" ht="15.5" x14ac:dyDescent="0.35">
      <c r="A1535" s="9">
        <v>1534</v>
      </c>
      <c r="B1535" s="3" t="s">
        <v>3930</v>
      </c>
      <c r="C1535" s="3">
        <v>1386</v>
      </c>
      <c r="D1535" s="3">
        <v>1386</v>
      </c>
      <c r="F1535" s="3" t="s">
        <v>3909</v>
      </c>
      <c r="G1535" s="3" t="s">
        <v>3909</v>
      </c>
      <c r="H1535" s="3" t="s">
        <v>1008</v>
      </c>
      <c r="I1535" s="3" t="s">
        <v>909</v>
      </c>
      <c r="J1535" s="3" t="s">
        <v>1922</v>
      </c>
      <c r="K1535" s="3" t="s">
        <v>932</v>
      </c>
      <c r="L1535" s="70" t="s">
        <v>1918</v>
      </c>
      <c r="M1535" s="33" t="s">
        <v>882</v>
      </c>
    </row>
    <row r="1536" spans="1:13" ht="15.5" x14ac:dyDescent="0.35">
      <c r="A1536" s="9">
        <v>1535</v>
      </c>
      <c r="B1536" s="3" t="s">
        <v>3931</v>
      </c>
      <c r="C1536" s="3">
        <v>1387</v>
      </c>
      <c r="D1536" s="3">
        <v>1387</v>
      </c>
      <c r="F1536" s="3" t="s">
        <v>3909</v>
      </c>
      <c r="G1536" s="3" t="s">
        <v>3909</v>
      </c>
      <c r="H1536" s="3" t="s">
        <v>1003</v>
      </c>
      <c r="I1536" s="3" t="s">
        <v>909</v>
      </c>
      <c r="J1536" s="3" t="s">
        <v>1922</v>
      </c>
      <c r="K1536" s="3" t="s">
        <v>932</v>
      </c>
      <c r="L1536" s="70" t="s">
        <v>1918</v>
      </c>
      <c r="M1536" s="33" t="s">
        <v>878</v>
      </c>
    </row>
    <row r="1537" spans="1:13" ht="15.5" x14ac:dyDescent="0.35">
      <c r="A1537" s="9">
        <v>1536</v>
      </c>
      <c r="B1537" s="3" t="s">
        <v>3932</v>
      </c>
      <c r="C1537" s="3">
        <v>1388</v>
      </c>
      <c r="D1537" s="3">
        <v>1388</v>
      </c>
      <c r="F1537" s="3" t="s">
        <v>3909</v>
      </c>
      <c r="G1537" s="3" t="s">
        <v>3909</v>
      </c>
      <c r="H1537" s="3" t="s">
        <v>3746</v>
      </c>
      <c r="I1537" s="3" t="s">
        <v>909</v>
      </c>
      <c r="J1537" s="3" t="s">
        <v>1922</v>
      </c>
      <c r="K1537" s="3" t="s">
        <v>932</v>
      </c>
      <c r="L1537" s="70" t="s">
        <v>1918</v>
      </c>
      <c r="M1537" s="33" t="s">
        <v>903</v>
      </c>
    </row>
    <row r="1538" spans="1:13" ht="15.5" x14ac:dyDescent="0.35">
      <c r="A1538" s="9">
        <v>1537</v>
      </c>
      <c r="B1538" s="3" t="s">
        <v>3933</v>
      </c>
      <c r="C1538" s="3">
        <v>1389</v>
      </c>
      <c r="D1538" s="3">
        <v>1389</v>
      </c>
      <c r="F1538" s="3" t="s">
        <v>3909</v>
      </c>
      <c r="G1538" s="3" t="s">
        <v>3909</v>
      </c>
      <c r="H1538" s="3" t="s">
        <v>1414</v>
      </c>
      <c r="I1538" s="3" t="s">
        <v>909</v>
      </c>
      <c r="J1538" s="3" t="s">
        <v>1922</v>
      </c>
      <c r="K1538" s="3" t="s">
        <v>932</v>
      </c>
      <c r="L1538" s="70" t="s">
        <v>1918</v>
      </c>
      <c r="M1538" s="33" t="s">
        <v>903</v>
      </c>
    </row>
    <row r="1539" spans="1:13" ht="15.5" x14ac:dyDescent="0.35">
      <c r="A1539" s="9">
        <v>1538</v>
      </c>
      <c r="B1539" s="3" t="s">
        <v>3934</v>
      </c>
      <c r="C1539" s="3">
        <v>1390</v>
      </c>
      <c r="D1539" s="3">
        <v>1390</v>
      </c>
      <c r="F1539" s="3" t="s">
        <v>3909</v>
      </c>
      <c r="G1539" s="3" t="s">
        <v>3909</v>
      </c>
      <c r="H1539" s="3" t="s">
        <v>3746</v>
      </c>
      <c r="I1539" s="3" t="s">
        <v>909</v>
      </c>
      <c r="J1539" s="3" t="s">
        <v>1922</v>
      </c>
      <c r="K1539" s="3" t="s">
        <v>932</v>
      </c>
      <c r="L1539" s="70" t="s">
        <v>1918</v>
      </c>
      <c r="M1539" s="33" t="s">
        <v>903</v>
      </c>
    </row>
    <row r="1540" spans="1:13" ht="15.5" x14ac:dyDescent="0.35">
      <c r="A1540" s="9">
        <v>1539</v>
      </c>
      <c r="B1540" s="3" t="s">
        <v>3935</v>
      </c>
      <c r="C1540" s="3">
        <v>1391</v>
      </c>
      <c r="D1540" s="3">
        <v>1391</v>
      </c>
      <c r="F1540" s="3" t="s">
        <v>3909</v>
      </c>
      <c r="G1540" s="3" t="s">
        <v>3909</v>
      </c>
      <c r="H1540" s="3" t="s">
        <v>1106</v>
      </c>
      <c r="I1540" s="3" t="s">
        <v>909</v>
      </c>
      <c r="J1540" s="3" t="s">
        <v>1922</v>
      </c>
      <c r="K1540" s="3" t="s">
        <v>932</v>
      </c>
      <c r="L1540" s="70" t="s">
        <v>1918</v>
      </c>
      <c r="M1540" s="33" t="s">
        <v>903</v>
      </c>
    </row>
    <row r="1541" spans="1:13" ht="15.5" x14ac:dyDescent="0.35">
      <c r="A1541" s="9">
        <v>1540</v>
      </c>
      <c r="B1541" s="3" t="s">
        <v>3936</v>
      </c>
      <c r="C1541" s="3">
        <v>1392</v>
      </c>
      <c r="D1541" s="3">
        <v>1392</v>
      </c>
      <c r="F1541" s="3" t="s">
        <v>3909</v>
      </c>
      <c r="G1541" s="3" t="s">
        <v>3909</v>
      </c>
      <c r="H1541" s="3" t="s">
        <v>1106</v>
      </c>
      <c r="I1541" s="3" t="s">
        <v>909</v>
      </c>
      <c r="J1541" s="3" t="s">
        <v>1922</v>
      </c>
      <c r="K1541" s="3" t="s">
        <v>932</v>
      </c>
      <c r="L1541" s="70" t="s">
        <v>1918</v>
      </c>
      <c r="M1541" s="33" t="s">
        <v>903</v>
      </c>
    </row>
    <row r="1542" spans="1:13" ht="15.5" x14ac:dyDescent="0.35">
      <c r="A1542" s="9">
        <v>1541</v>
      </c>
      <c r="B1542" s="3" t="s">
        <v>3937</v>
      </c>
      <c r="C1542" s="3">
        <v>1393</v>
      </c>
      <c r="D1542" s="3">
        <v>1393</v>
      </c>
      <c r="F1542" s="3" t="s">
        <v>3909</v>
      </c>
      <c r="G1542" s="3" t="s">
        <v>3909</v>
      </c>
      <c r="H1542" s="3" t="s">
        <v>894</v>
      </c>
      <c r="I1542" s="3" t="s">
        <v>702</v>
      </c>
      <c r="J1542" s="3" t="s">
        <v>1922</v>
      </c>
      <c r="K1542" s="3" t="s">
        <v>932</v>
      </c>
      <c r="L1542" s="70" t="s">
        <v>1918</v>
      </c>
      <c r="M1542" s="33" t="s">
        <v>878</v>
      </c>
    </row>
    <row r="1543" spans="1:13" ht="15.5" x14ac:dyDescent="0.35">
      <c r="A1543" s="9">
        <v>1542</v>
      </c>
      <c r="B1543" s="3" t="s">
        <v>3938</v>
      </c>
      <c r="C1543" s="3">
        <v>1394</v>
      </c>
      <c r="D1543" s="3">
        <v>1394</v>
      </c>
      <c r="F1543" s="3" t="s">
        <v>3909</v>
      </c>
      <c r="G1543" s="3" t="s">
        <v>3909</v>
      </c>
      <c r="H1543" s="3" t="s">
        <v>1474</v>
      </c>
      <c r="I1543" s="3" t="s">
        <v>909</v>
      </c>
      <c r="J1543" s="3" t="s">
        <v>1922</v>
      </c>
      <c r="K1543" s="3" t="s">
        <v>932</v>
      </c>
      <c r="L1543" s="70" t="s">
        <v>1918</v>
      </c>
      <c r="M1543" s="33" t="s">
        <v>878</v>
      </c>
    </row>
    <row r="1544" spans="1:13" ht="15.5" x14ac:dyDescent="0.35">
      <c r="A1544" s="9">
        <v>1543</v>
      </c>
      <c r="B1544" s="3" t="s">
        <v>3939</v>
      </c>
      <c r="C1544" s="3">
        <v>1395</v>
      </c>
      <c r="D1544" s="3">
        <v>1395</v>
      </c>
      <c r="F1544" s="3" t="s">
        <v>3909</v>
      </c>
      <c r="G1544" s="3" t="s">
        <v>3909</v>
      </c>
      <c r="H1544" s="3" t="s">
        <v>923</v>
      </c>
      <c r="I1544" s="3" t="s">
        <v>909</v>
      </c>
      <c r="J1544" s="3" t="s">
        <v>1922</v>
      </c>
      <c r="K1544" s="3" t="s">
        <v>932</v>
      </c>
      <c r="L1544" s="70" t="s">
        <v>1918</v>
      </c>
      <c r="M1544" s="33" t="s">
        <v>878</v>
      </c>
    </row>
    <row r="1545" spans="1:13" ht="15.5" x14ac:dyDescent="0.35">
      <c r="A1545" s="9">
        <v>1544</v>
      </c>
      <c r="B1545" s="3" t="s">
        <v>3940</v>
      </c>
      <c r="C1545" s="3">
        <v>1396</v>
      </c>
      <c r="D1545" s="3">
        <v>1396</v>
      </c>
      <c r="F1545" s="3" t="s">
        <v>3909</v>
      </c>
      <c r="G1545" s="3" t="s">
        <v>3909</v>
      </c>
      <c r="H1545" s="3" t="s">
        <v>913</v>
      </c>
      <c r="I1545" s="3" t="s">
        <v>909</v>
      </c>
      <c r="J1545" s="3" t="s">
        <v>1922</v>
      </c>
      <c r="K1545" s="3" t="s">
        <v>932</v>
      </c>
      <c r="L1545" s="70" t="s">
        <v>1918</v>
      </c>
      <c r="M1545" s="33" t="s">
        <v>882</v>
      </c>
    </row>
    <row r="1546" spans="1:13" ht="15.5" x14ac:dyDescent="0.35">
      <c r="A1546" s="9">
        <v>1545</v>
      </c>
      <c r="B1546" s="3" t="s">
        <v>3941</v>
      </c>
      <c r="C1546" s="3">
        <v>1397</v>
      </c>
      <c r="D1546" s="3">
        <v>1397</v>
      </c>
      <c r="F1546" s="3" t="s">
        <v>3909</v>
      </c>
      <c r="G1546" s="3" t="s">
        <v>3909</v>
      </c>
      <c r="H1546" s="3" t="s">
        <v>3943</v>
      </c>
      <c r="I1546" s="3" t="s">
        <v>909</v>
      </c>
      <c r="J1546" s="3" t="s">
        <v>1922</v>
      </c>
      <c r="K1546" s="3" t="s">
        <v>932</v>
      </c>
      <c r="L1546" s="70" t="s">
        <v>1918</v>
      </c>
      <c r="M1546" s="33" t="s">
        <v>882</v>
      </c>
    </row>
    <row r="1547" spans="1:13" ht="15.5" x14ac:dyDescent="0.35">
      <c r="A1547" s="9">
        <v>1546</v>
      </c>
      <c r="B1547" s="3" t="s">
        <v>3942</v>
      </c>
      <c r="C1547" s="3">
        <v>1398</v>
      </c>
      <c r="D1547" s="3">
        <v>1398</v>
      </c>
      <c r="F1547" s="3" t="s">
        <v>3950</v>
      </c>
      <c r="G1547" s="3" t="s">
        <v>3950</v>
      </c>
      <c r="H1547" s="3" t="s">
        <v>923</v>
      </c>
      <c r="I1547" s="3" t="s">
        <v>909</v>
      </c>
      <c r="J1547" s="3" t="s">
        <v>1922</v>
      </c>
      <c r="K1547" s="3" t="s">
        <v>932</v>
      </c>
      <c r="L1547" s="70" t="s">
        <v>1918</v>
      </c>
      <c r="M1547" s="33" t="s">
        <v>878</v>
      </c>
    </row>
    <row r="1548" spans="1:13" ht="15.5" x14ac:dyDescent="0.35">
      <c r="A1548" s="9">
        <v>1547</v>
      </c>
      <c r="B1548" s="3" t="s">
        <v>3944</v>
      </c>
      <c r="C1548" s="3">
        <v>1399</v>
      </c>
      <c r="D1548" s="3">
        <v>1399</v>
      </c>
      <c r="F1548" s="3" t="s">
        <v>3909</v>
      </c>
      <c r="G1548" s="3" t="s">
        <v>3909</v>
      </c>
      <c r="H1548" s="3" t="s">
        <v>1003</v>
      </c>
      <c r="I1548" s="3" t="s">
        <v>909</v>
      </c>
      <c r="J1548" s="3" t="s">
        <v>1922</v>
      </c>
      <c r="K1548" s="3" t="s">
        <v>932</v>
      </c>
      <c r="L1548" s="70" t="s">
        <v>1918</v>
      </c>
      <c r="M1548" s="33" t="s">
        <v>878</v>
      </c>
    </row>
    <row r="1549" spans="1:13" ht="15.5" x14ac:dyDescent="0.35">
      <c r="A1549" s="9">
        <v>1548</v>
      </c>
      <c r="B1549" s="3" t="s">
        <v>3945</v>
      </c>
      <c r="C1549" s="3">
        <v>1400</v>
      </c>
      <c r="D1549" s="3">
        <v>1400</v>
      </c>
      <c r="F1549" s="3" t="s">
        <v>3909</v>
      </c>
      <c r="G1549" s="3" t="s">
        <v>3909</v>
      </c>
      <c r="H1549" s="3" t="s">
        <v>1003</v>
      </c>
      <c r="I1549" s="3" t="s">
        <v>909</v>
      </c>
      <c r="J1549" s="3" t="s">
        <v>1922</v>
      </c>
      <c r="K1549" s="3" t="s">
        <v>932</v>
      </c>
      <c r="L1549" s="70" t="s">
        <v>1918</v>
      </c>
      <c r="M1549" s="33" t="s">
        <v>878</v>
      </c>
    </row>
    <row r="1550" spans="1:13" ht="15.5" x14ac:dyDescent="0.35">
      <c r="A1550" s="9">
        <v>1549</v>
      </c>
      <c r="B1550" s="3" t="s">
        <v>3946</v>
      </c>
      <c r="C1550" s="3">
        <v>1401</v>
      </c>
      <c r="D1550" s="3">
        <v>1401</v>
      </c>
      <c r="F1550" s="3" t="s">
        <v>3909</v>
      </c>
      <c r="G1550" s="3" t="s">
        <v>3909</v>
      </c>
      <c r="H1550" s="3" t="s">
        <v>3746</v>
      </c>
      <c r="I1550" s="3" t="s">
        <v>909</v>
      </c>
      <c r="J1550" s="3" t="s">
        <v>1922</v>
      </c>
      <c r="K1550" s="3" t="s">
        <v>932</v>
      </c>
      <c r="L1550" s="70" t="s">
        <v>1918</v>
      </c>
      <c r="M1550" s="33" t="s">
        <v>903</v>
      </c>
    </row>
    <row r="1551" spans="1:13" x14ac:dyDescent="0.35">
      <c r="A1551" s="9">
        <v>1550</v>
      </c>
      <c r="B1551" s="3" t="s">
        <v>3947</v>
      </c>
      <c r="C1551" s="3">
        <v>1402</v>
      </c>
      <c r="D1551" s="3">
        <v>1402</v>
      </c>
      <c r="F1551" s="3" t="s">
        <v>3909</v>
      </c>
      <c r="G1551" s="3" t="s">
        <v>3909</v>
      </c>
      <c r="H1551" s="3" t="s">
        <v>884</v>
      </c>
      <c r="I1551" s="3" t="s">
        <v>883</v>
      </c>
      <c r="J1551" s="3" t="s">
        <v>1921</v>
      </c>
      <c r="K1551" s="3" t="s">
        <v>3951</v>
      </c>
      <c r="L1551" s="3" t="s">
        <v>1917</v>
      </c>
      <c r="M1551" s="33" t="s">
        <v>882</v>
      </c>
    </row>
    <row r="1552" spans="1:13" ht="15.5" x14ac:dyDescent="0.35">
      <c r="A1552" s="9">
        <v>1551</v>
      </c>
      <c r="B1552" s="3" t="s">
        <v>3948</v>
      </c>
      <c r="C1552" s="3">
        <v>1403</v>
      </c>
      <c r="D1552" s="3">
        <v>1403</v>
      </c>
      <c r="F1552" s="3" t="s">
        <v>3909</v>
      </c>
      <c r="G1552" s="3" t="s">
        <v>3909</v>
      </c>
      <c r="H1552" s="3" t="s">
        <v>1192</v>
      </c>
      <c r="I1552" s="3" t="s">
        <v>909</v>
      </c>
      <c r="J1552" s="3" t="s">
        <v>1922</v>
      </c>
      <c r="K1552" s="3" t="s">
        <v>932</v>
      </c>
      <c r="L1552" s="70" t="s">
        <v>1918</v>
      </c>
      <c r="M1552" s="33" t="s">
        <v>878</v>
      </c>
    </row>
    <row r="1553" spans="1:55" ht="15.5" x14ac:dyDescent="0.35">
      <c r="A1553" s="9">
        <v>1552</v>
      </c>
      <c r="B1553" s="3" t="s">
        <v>3949</v>
      </c>
      <c r="C1553" s="3">
        <v>1404</v>
      </c>
      <c r="D1553" s="3">
        <v>1404</v>
      </c>
      <c r="F1553" s="3" t="s">
        <v>3909</v>
      </c>
      <c r="G1553" s="3" t="s">
        <v>3909</v>
      </c>
      <c r="H1553" s="3" t="s">
        <v>1192</v>
      </c>
      <c r="I1553" s="3" t="s">
        <v>909</v>
      </c>
      <c r="J1553" s="3" t="s">
        <v>1922</v>
      </c>
      <c r="K1553" s="3" t="s">
        <v>932</v>
      </c>
      <c r="L1553" s="70" t="s">
        <v>1918</v>
      </c>
      <c r="M1553" s="33" t="s">
        <v>878</v>
      </c>
    </row>
    <row r="1554" spans="1:55" ht="15.5" x14ac:dyDescent="0.35">
      <c r="A1554" s="9">
        <v>1553</v>
      </c>
      <c r="B1554" s="3" t="s">
        <v>3953</v>
      </c>
      <c r="C1554" s="3">
        <v>1405</v>
      </c>
      <c r="D1554" s="3">
        <v>1405</v>
      </c>
      <c r="F1554" s="3" t="s">
        <v>3952</v>
      </c>
      <c r="G1554" s="3" t="s">
        <v>3952</v>
      </c>
      <c r="H1554" s="3" t="s">
        <v>1149</v>
      </c>
      <c r="I1554" s="3" t="s">
        <v>883</v>
      </c>
      <c r="J1554" s="3" t="s">
        <v>1921</v>
      </c>
      <c r="K1554" s="3" t="s">
        <v>932</v>
      </c>
      <c r="L1554" s="70" t="s">
        <v>1918</v>
      </c>
      <c r="M1554" s="33" t="s">
        <v>882</v>
      </c>
    </row>
    <row r="1555" spans="1:55" ht="15.5" x14ac:dyDescent="0.35">
      <c r="A1555" s="9">
        <v>1554</v>
      </c>
      <c r="B1555" s="3" t="s">
        <v>3954</v>
      </c>
      <c r="C1555" s="3">
        <v>1406</v>
      </c>
      <c r="D1555" s="3">
        <v>1406</v>
      </c>
      <c r="F1555" s="3" t="s">
        <v>3909</v>
      </c>
      <c r="G1555" s="3" t="s">
        <v>3909</v>
      </c>
      <c r="H1555" s="3" t="s">
        <v>888</v>
      </c>
      <c r="I1555" s="3" t="s">
        <v>883</v>
      </c>
      <c r="J1555" s="3" t="s">
        <v>1921</v>
      </c>
      <c r="K1555" s="3" t="s">
        <v>932</v>
      </c>
      <c r="L1555" s="70" t="s">
        <v>1918</v>
      </c>
      <c r="M1555" s="33" t="s">
        <v>882</v>
      </c>
    </row>
    <row r="1556" spans="1:55" ht="15.5" x14ac:dyDescent="0.35">
      <c r="A1556" s="9">
        <v>1555</v>
      </c>
      <c r="B1556" s="3" t="s">
        <v>3955</v>
      </c>
      <c r="C1556" s="3">
        <v>1407</v>
      </c>
      <c r="D1556" s="3">
        <v>1407</v>
      </c>
      <c r="F1556" s="3" t="s">
        <v>3959</v>
      </c>
      <c r="G1556" s="6" t="s">
        <v>3959</v>
      </c>
      <c r="H1556" s="3" t="s">
        <v>1139</v>
      </c>
      <c r="I1556" s="3" t="s">
        <v>909</v>
      </c>
      <c r="J1556" s="3" t="s">
        <v>1922</v>
      </c>
      <c r="K1556" s="3" t="s">
        <v>932</v>
      </c>
      <c r="L1556" s="70" t="s">
        <v>1918</v>
      </c>
      <c r="M1556" s="33" t="s">
        <v>878</v>
      </c>
    </row>
    <row r="1557" spans="1:55" ht="15.5" x14ac:dyDescent="0.35">
      <c r="A1557" s="9">
        <v>1556</v>
      </c>
      <c r="B1557" s="3" t="s">
        <v>3956</v>
      </c>
      <c r="C1557" s="3">
        <v>1408</v>
      </c>
      <c r="D1557" s="3">
        <v>1408</v>
      </c>
      <c r="F1557" s="3" t="s">
        <v>3909</v>
      </c>
      <c r="G1557" s="3" t="s">
        <v>3909</v>
      </c>
      <c r="H1557" s="3" t="s">
        <v>923</v>
      </c>
      <c r="I1557" s="3" t="s">
        <v>909</v>
      </c>
      <c r="J1557" s="3" t="s">
        <v>1922</v>
      </c>
      <c r="K1557" s="3" t="s">
        <v>932</v>
      </c>
      <c r="L1557" s="70" t="s">
        <v>1918</v>
      </c>
      <c r="M1557" s="33" t="s">
        <v>878</v>
      </c>
    </row>
    <row r="1558" spans="1:55" ht="15.5" x14ac:dyDescent="0.35">
      <c r="A1558" s="9">
        <v>1557</v>
      </c>
      <c r="B1558" s="3" t="s">
        <v>3957</v>
      </c>
      <c r="C1558" s="3">
        <v>1409</v>
      </c>
      <c r="D1558" s="3">
        <v>1409</v>
      </c>
      <c r="F1558" s="3" t="s">
        <v>3909</v>
      </c>
      <c r="G1558" s="3" t="s">
        <v>3909</v>
      </c>
      <c r="H1558" s="3" t="s">
        <v>1414</v>
      </c>
      <c r="I1558" s="3" t="s">
        <v>909</v>
      </c>
      <c r="J1558" s="3" t="s">
        <v>1922</v>
      </c>
      <c r="K1558" s="3" t="s">
        <v>932</v>
      </c>
      <c r="L1558" s="70" t="s">
        <v>1918</v>
      </c>
      <c r="M1558" s="33" t="s">
        <v>903</v>
      </c>
    </row>
    <row r="1559" spans="1:55" x14ac:dyDescent="0.35">
      <c r="A1559" s="9">
        <v>1558</v>
      </c>
      <c r="B1559" s="3" t="s">
        <v>3958</v>
      </c>
      <c r="C1559" s="3">
        <v>1410</v>
      </c>
      <c r="D1559" s="3">
        <v>1410</v>
      </c>
      <c r="F1559" s="3" t="s">
        <v>3961</v>
      </c>
      <c r="G1559" s="6" t="s">
        <v>4763</v>
      </c>
      <c r="H1559" s="3" t="s">
        <v>923</v>
      </c>
      <c r="I1559" s="3" t="s">
        <v>909</v>
      </c>
      <c r="J1559" s="3" t="s">
        <v>1922</v>
      </c>
      <c r="K1559" s="3" t="s">
        <v>985</v>
      </c>
      <c r="L1559" s="3" t="s">
        <v>1916</v>
      </c>
      <c r="M1559" s="33" t="s">
        <v>878</v>
      </c>
    </row>
    <row r="1560" spans="1:55" ht="15" customHeight="1" x14ac:dyDescent="0.35">
      <c r="A1560" s="9">
        <v>1559</v>
      </c>
      <c r="B1560" s="3" t="s">
        <v>3972</v>
      </c>
      <c r="C1560" s="3">
        <v>1146</v>
      </c>
      <c r="D1560" s="3">
        <v>1146</v>
      </c>
      <c r="F1560" s="3" t="s">
        <v>1535</v>
      </c>
      <c r="G1560" s="6" t="s">
        <v>4687</v>
      </c>
      <c r="H1560" s="3" t="s">
        <v>923</v>
      </c>
      <c r="I1560" s="3" t="s">
        <v>909</v>
      </c>
      <c r="J1560" s="3" t="s">
        <v>1922</v>
      </c>
      <c r="K1560" s="3" t="s">
        <v>932</v>
      </c>
      <c r="L1560" s="3" t="s">
        <v>1918</v>
      </c>
      <c r="M1560" s="33" t="s">
        <v>878</v>
      </c>
      <c r="P1560" s="27">
        <v>7</v>
      </c>
      <c r="Q1560" s="32" t="s">
        <v>3025</v>
      </c>
      <c r="R1560" s="9" t="s">
        <v>3097</v>
      </c>
      <c r="S1560" s="6" t="s">
        <v>3114</v>
      </c>
      <c r="T1560" s="6" t="s">
        <v>3115</v>
      </c>
      <c r="U1560" s="6" t="s">
        <v>3120</v>
      </c>
      <c r="V1560" s="6" t="s">
        <v>3121</v>
      </c>
      <c r="W1560" s="6" t="s">
        <v>3137</v>
      </c>
      <c r="X1560" s="38">
        <v>1</v>
      </c>
      <c r="AI1560" s="38">
        <v>1</v>
      </c>
      <c r="AO1560" s="38">
        <v>1</v>
      </c>
      <c r="AV1560" s="38">
        <v>1</v>
      </c>
      <c r="AZ1560" s="38">
        <v>1</v>
      </c>
      <c r="BC1560" s="33">
        <v>1</v>
      </c>
    </row>
    <row r="1561" spans="1:55" x14ac:dyDescent="0.35">
      <c r="A1561" s="9">
        <v>1560</v>
      </c>
      <c r="B1561" s="3" t="s">
        <v>3962</v>
      </c>
      <c r="C1561" s="3">
        <v>1412</v>
      </c>
      <c r="D1561" s="3">
        <v>1412</v>
      </c>
      <c r="F1561" s="3" t="s">
        <v>3909</v>
      </c>
      <c r="G1561" s="3" t="s">
        <v>3909</v>
      </c>
      <c r="H1561" s="3" t="s">
        <v>3966</v>
      </c>
      <c r="I1561" s="3" t="s">
        <v>909</v>
      </c>
      <c r="J1561" s="3" t="s">
        <v>1922</v>
      </c>
      <c r="K1561" s="3" t="s">
        <v>3967</v>
      </c>
      <c r="L1561" s="3" t="s">
        <v>1917</v>
      </c>
      <c r="M1561" s="33" t="s">
        <v>903</v>
      </c>
    </row>
    <row r="1562" spans="1:55" ht="15.5" x14ac:dyDescent="0.35">
      <c r="A1562" s="9">
        <v>1561</v>
      </c>
      <c r="B1562" s="3" t="s">
        <v>3963</v>
      </c>
      <c r="C1562" s="3">
        <v>1413</v>
      </c>
      <c r="D1562" s="3">
        <v>1413</v>
      </c>
      <c r="F1562" s="3" t="s">
        <v>3909</v>
      </c>
      <c r="G1562" s="3" t="s">
        <v>3909</v>
      </c>
      <c r="H1562" s="3" t="s">
        <v>1414</v>
      </c>
      <c r="I1562" s="3" t="s">
        <v>909</v>
      </c>
      <c r="J1562" s="3" t="s">
        <v>1922</v>
      </c>
      <c r="K1562" s="6" t="s">
        <v>932</v>
      </c>
      <c r="L1562" s="70" t="s">
        <v>1918</v>
      </c>
      <c r="M1562" s="33" t="s">
        <v>903</v>
      </c>
    </row>
    <row r="1563" spans="1:55" ht="15.5" x14ac:dyDescent="0.35">
      <c r="A1563" s="9">
        <v>1562</v>
      </c>
      <c r="B1563" s="3" t="s">
        <v>3964</v>
      </c>
      <c r="C1563" s="3">
        <v>1414</v>
      </c>
      <c r="D1563" s="3">
        <v>1414</v>
      </c>
      <c r="F1563" s="3" t="s">
        <v>3909</v>
      </c>
      <c r="G1563" s="3" t="s">
        <v>3909</v>
      </c>
      <c r="H1563" s="3" t="s">
        <v>1076</v>
      </c>
      <c r="I1563" s="3" t="s">
        <v>909</v>
      </c>
      <c r="J1563" s="3" t="s">
        <v>1922</v>
      </c>
      <c r="K1563" s="6" t="s">
        <v>932</v>
      </c>
      <c r="L1563" s="70" t="s">
        <v>1918</v>
      </c>
      <c r="M1563" s="33" t="s">
        <v>903</v>
      </c>
    </row>
    <row r="1564" spans="1:55" x14ac:dyDescent="0.35">
      <c r="A1564" s="9">
        <v>1563</v>
      </c>
      <c r="B1564" s="3" t="s">
        <v>3965</v>
      </c>
      <c r="C1564" s="3">
        <v>1415</v>
      </c>
      <c r="D1564" s="3">
        <v>1415</v>
      </c>
      <c r="F1564" s="3" t="s">
        <v>3968</v>
      </c>
      <c r="G1564" s="3" t="s">
        <v>3968</v>
      </c>
      <c r="H1564" s="3" t="s">
        <v>1413</v>
      </c>
      <c r="I1564" s="3" t="s">
        <v>909</v>
      </c>
      <c r="J1564" s="3" t="s">
        <v>1922</v>
      </c>
      <c r="K1564" s="3" t="s">
        <v>1175</v>
      </c>
      <c r="L1564" s="3" t="s">
        <v>1916</v>
      </c>
      <c r="M1564" s="33" t="s">
        <v>903</v>
      </c>
    </row>
    <row r="1565" spans="1:55" ht="15.5" x14ac:dyDescent="0.35">
      <c r="A1565" s="9">
        <v>1564</v>
      </c>
      <c r="B1565" s="3" t="s">
        <v>3970</v>
      </c>
      <c r="C1565" s="3">
        <v>1416</v>
      </c>
      <c r="D1565" s="3">
        <v>1416</v>
      </c>
      <c r="F1565" s="3" t="s">
        <v>3969</v>
      </c>
      <c r="G1565" s="3" t="s">
        <v>3969</v>
      </c>
      <c r="H1565" s="3" t="s">
        <v>923</v>
      </c>
      <c r="I1565" s="3" t="s">
        <v>909</v>
      </c>
      <c r="J1565" s="3" t="s">
        <v>1922</v>
      </c>
      <c r="K1565" s="3" t="s">
        <v>932</v>
      </c>
      <c r="L1565" s="70" t="s">
        <v>1918</v>
      </c>
      <c r="M1565" s="33" t="s">
        <v>878</v>
      </c>
    </row>
    <row r="1566" spans="1:55" ht="15.5" x14ac:dyDescent="0.35">
      <c r="A1566" s="9">
        <v>1565</v>
      </c>
      <c r="B1566" s="3" t="s">
        <v>3973</v>
      </c>
      <c r="C1566" s="3">
        <v>1417</v>
      </c>
      <c r="D1566" s="3">
        <v>1417</v>
      </c>
      <c r="F1566" s="3" t="s">
        <v>3982</v>
      </c>
      <c r="G1566" s="3" t="s">
        <v>3982</v>
      </c>
      <c r="H1566" s="3" t="s">
        <v>1106</v>
      </c>
      <c r="I1566" s="3" t="s">
        <v>909</v>
      </c>
      <c r="J1566" s="3" t="s">
        <v>1922</v>
      </c>
      <c r="K1566" s="3" t="s">
        <v>932</v>
      </c>
      <c r="L1566" s="70" t="s">
        <v>1918</v>
      </c>
      <c r="M1566" s="33" t="s">
        <v>903</v>
      </c>
    </row>
    <row r="1567" spans="1:55" ht="15.5" x14ac:dyDescent="0.35">
      <c r="A1567" s="9">
        <v>1566</v>
      </c>
      <c r="B1567" s="3" t="s">
        <v>3974</v>
      </c>
      <c r="C1567" s="3">
        <v>1418</v>
      </c>
      <c r="D1567" s="3">
        <v>1418</v>
      </c>
      <c r="F1567" s="3" t="s">
        <v>3983</v>
      </c>
      <c r="G1567" s="3" t="s">
        <v>3983</v>
      </c>
      <c r="H1567" s="3" t="s">
        <v>913</v>
      </c>
      <c r="I1567" s="3" t="s">
        <v>909</v>
      </c>
      <c r="J1567" s="3" t="s">
        <v>1922</v>
      </c>
      <c r="K1567" s="3" t="s">
        <v>932</v>
      </c>
      <c r="L1567" s="70" t="s">
        <v>1918</v>
      </c>
      <c r="M1567" s="33" t="s">
        <v>882</v>
      </c>
    </row>
    <row r="1568" spans="1:55" ht="15.5" x14ac:dyDescent="0.35">
      <c r="A1568" s="9">
        <v>1567</v>
      </c>
      <c r="B1568" s="3" t="s">
        <v>3975</v>
      </c>
      <c r="C1568" s="3">
        <v>1419</v>
      </c>
      <c r="D1568" s="3">
        <v>1419</v>
      </c>
      <c r="F1568" s="3" t="s">
        <v>3983</v>
      </c>
      <c r="G1568" s="3" t="s">
        <v>3983</v>
      </c>
      <c r="H1568" s="3" t="s">
        <v>913</v>
      </c>
      <c r="I1568" s="3" t="s">
        <v>909</v>
      </c>
      <c r="J1568" s="3" t="s">
        <v>1922</v>
      </c>
      <c r="K1568" s="3" t="s">
        <v>932</v>
      </c>
      <c r="L1568" s="70" t="s">
        <v>1918</v>
      </c>
      <c r="M1568" s="33" t="s">
        <v>882</v>
      </c>
    </row>
    <row r="1569" spans="1:56" ht="15.5" x14ac:dyDescent="0.35">
      <c r="A1569" s="9">
        <v>1568</v>
      </c>
      <c r="B1569" s="3" t="s">
        <v>3976</v>
      </c>
      <c r="C1569" s="3">
        <v>1420</v>
      </c>
      <c r="D1569" s="3">
        <v>1420</v>
      </c>
      <c r="F1569" s="3" t="s">
        <v>3983</v>
      </c>
      <c r="G1569" s="3" t="s">
        <v>3983</v>
      </c>
      <c r="H1569" s="3" t="s">
        <v>913</v>
      </c>
      <c r="I1569" s="3" t="s">
        <v>909</v>
      </c>
      <c r="J1569" s="3" t="s">
        <v>1922</v>
      </c>
      <c r="K1569" s="3" t="s">
        <v>932</v>
      </c>
      <c r="L1569" s="70" t="s">
        <v>1918</v>
      </c>
      <c r="M1569" s="33" t="s">
        <v>882</v>
      </c>
    </row>
    <row r="1570" spans="1:56" ht="15.5" x14ac:dyDescent="0.35">
      <c r="A1570" s="9">
        <v>1569</v>
      </c>
      <c r="B1570" s="3" t="s">
        <v>3977</v>
      </c>
      <c r="C1570" s="3">
        <v>1421</v>
      </c>
      <c r="D1570" s="3">
        <v>1421</v>
      </c>
      <c r="F1570" s="3" t="s">
        <v>3983</v>
      </c>
      <c r="G1570" s="3" t="s">
        <v>3983</v>
      </c>
      <c r="H1570" s="3" t="s">
        <v>913</v>
      </c>
      <c r="I1570" s="3" t="s">
        <v>909</v>
      </c>
      <c r="J1570" s="3" t="s">
        <v>1922</v>
      </c>
      <c r="K1570" s="3" t="s">
        <v>932</v>
      </c>
      <c r="L1570" s="70" t="s">
        <v>1918</v>
      </c>
      <c r="M1570" s="33" t="s">
        <v>882</v>
      </c>
    </row>
    <row r="1571" spans="1:56" ht="15.5" x14ac:dyDescent="0.35">
      <c r="A1571" s="9">
        <v>1570</v>
      </c>
      <c r="B1571" s="3" t="s">
        <v>3978</v>
      </c>
      <c r="C1571" s="3">
        <v>1422</v>
      </c>
      <c r="D1571" s="3">
        <v>1422</v>
      </c>
      <c r="F1571" s="3" t="s">
        <v>3982</v>
      </c>
      <c r="G1571" s="3" t="s">
        <v>3982</v>
      </c>
      <c r="H1571" s="3" t="s">
        <v>1008</v>
      </c>
      <c r="I1571" s="3" t="s">
        <v>909</v>
      </c>
      <c r="J1571" s="3" t="s">
        <v>1922</v>
      </c>
      <c r="K1571" s="3" t="s">
        <v>932</v>
      </c>
      <c r="L1571" s="70" t="s">
        <v>1918</v>
      </c>
      <c r="M1571" s="33" t="s">
        <v>882</v>
      </c>
    </row>
    <row r="1572" spans="1:56" x14ac:dyDescent="0.35">
      <c r="A1572" s="9">
        <v>1571</v>
      </c>
      <c r="B1572" s="3" t="s">
        <v>3984</v>
      </c>
      <c r="C1572" s="3">
        <v>1423</v>
      </c>
      <c r="D1572" s="3">
        <v>1423</v>
      </c>
      <c r="F1572" s="3" t="s">
        <v>84</v>
      </c>
      <c r="G1572" s="3" t="s">
        <v>4764</v>
      </c>
      <c r="H1572" s="3" t="s">
        <v>898</v>
      </c>
      <c r="I1572" s="3" t="s">
        <v>146</v>
      </c>
      <c r="J1572" s="3" t="s">
        <v>897</v>
      </c>
      <c r="K1572" s="3" t="s">
        <v>932</v>
      </c>
      <c r="L1572" s="3" t="s">
        <v>1918</v>
      </c>
      <c r="M1572" s="33" t="s">
        <v>903</v>
      </c>
      <c r="P1572" s="27">
        <v>7.53</v>
      </c>
      <c r="Q1572" s="32" t="s">
        <v>2107</v>
      </c>
      <c r="R1572" s="9" t="s">
        <v>3098</v>
      </c>
      <c r="S1572" s="6" t="s">
        <v>3135</v>
      </c>
      <c r="T1572" s="6" t="s">
        <v>3115</v>
      </c>
      <c r="U1572" s="6" t="s">
        <v>3120</v>
      </c>
      <c r="V1572" s="6" t="s">
        <v>3128</v>
      </c>
      <c r="W1572" s="6" t="s">
        <v>3136</v>
      </c>
      <c r="X1572" s="38">
        <v>1</v>
      </c>
      <c r="AD1572" s="33">
        <v>1</v>
      </c>
      <c r="AI1572" s="38">
        <v>1</v>
      </c>
      <c r="AO1572" s="38">
        <v>1</v>
      </c>
      <c r="AW1572" s="33">
        <v>1</v>
      </c>
      <c r="AZ1572" s="38">
        <v>1</v>
      </c>
      <c r="BB1572" s="39">
        <v>1</v>
      </c>
      <c r="BC1572" s="33">
        <v>1</v>
      </c>
    </row>
    <row r="1573" spans="1:56" ht="15.5" x14ac:dyDescent="0.35">
      <c r="A1573" s="9">
        <v>1572</v>
      </c>
      <c r="B1573" s="3" t="s">
        <v>3979</v>
      </c>
      <c r="C1573" s="3">
        <v>1424</v>
      </c>
      <c r="D1573" s="3">
        <v>1424</v>
      </c>
      <c r="F1573" s="3" t="s">
        <v>3986</v>
      </c>
      <c r="G1573" s="3" t="s">
        <v>3986</v>
      </c>
      <c r="H1573" s="3" t="s">
        <v>913</v>
      </c>
      <c r="I1573" s="3" t="s">
        <v>909</v>
      </c>
      <c r="J1573" s="3" t="s">
        <v>1922</v>
      </c>
      <c r="K1573" s="3" t="s">
        <v>932</v>
      </c>
      <c r="L1573" s="70" t="s">
        <v>1918</v>
      </c>
      <c r="M1573" s="33" t="s">
        <v>882</v>
      </c>
    </row>
    <row r="1574" spans="1:56" ht="15.5" x14ac:dyDescent="0.35">
      <c r="A1574" s="9">
        <v>1573</v>
      </c>
      <c r="B1574" s="3" t="s">
        <v>3980</v>
      </c>
      <c r="C1574" s="3">
        <v>1425</v>
      </c>
      <c r="D1574" s="3">
        <v>1425</v>
      </c>
      <c r="F1574" s="3" t="s">
        <v>3983</v>
      </c>
      <c r="G1574" s="3" t="s">
        <v>3983</v>
      </c>
      <c r="H1574" s="3" t="s">
        <v>913</v>
      </c>
      <c r="I1574" s="3" t="s">
        <v>909</v>
      </c>
      <c r="J1574" s="3" t="s">
        <v>1922</v>
      </c>
      <c r="K1574" s="3" t="s">
        <v>932</v>
      </c>
      <c r="L1574" s="70" t="s">
        <v>1918</v>
      </c>
      <c r="M1574" s="33" t="s">
        <v>882</v>
      </c>
    </row>
    <row r="1575" spans="1:56" ht="15.5" x14ac:dyDescent="0.35">
      <c r="A1575" s="9">
        <v>1574</v>
      </c>
      <c r="B1575" s="3" t="s">
        <v>3981</v>
      </c>
      <c r="C1575" s="3">
        <v>1426</v>
      </c>
      <c r="D1575" s="3">
        <v>1426</v>
      </c>
      <c r="F1575" s="3" t="s">
        <v>3983</v>
      </c>
      <c r="G1575" s="3" t="s">
        <v>3983</v>
      </c>
      <c r="H1575" s="3" t="s">
        <v>913</v>
      </c>
      <c r="I1575" s="3" t="s">
        <v>909</v>
      </c>
      <c r="J1575" s="3" t="s">
        <v>1922</v>
      </c>
      <c r="K1575" s="3" t="s">
        <v>932</v>
      </c>
      <c r="L1575" s="70" t="s">
        <v>1918</v>
      </c>
      <c r="M1575" s="33" t="s">
        <v>882</v>
      </c>
    </row>
    <row r="1576" spans="1:56" ht="15.5" x14ac:dyDescent="0.35">
      <c r="A1576" s="9">
        <v>1575</v>
      </c>
      <c r="B1576" s="3" t="s">
        <v>3987</v>
      </c>
      <c r="C1576" s="3">
        <v>1427</v>
      </c>
      <c r="D1576" s="3">
        <v>1427</v>
      </c>
      <c r="F1576" s="3" t="s">
        <v>3998</v>
      </c>
      <c r="G1576" s="3" t="s">
        <v>3998</v>
      </c>
      <c r="H1576" s="3" t="s">
        <v>1149</v>
      </c>
      <c r="I1576" s="3" t="s">
        <v>883</v>
      </c>
      <c r="J1576" s="3" t="s">
        <v>1921</v>
      </c>
      <c r="K1576" s="3" t="s">
        <v>932</v>
      </c>
      <c r="L1576" s="70" t="s">
        <v>1918</v>
      </c>
      <c r="M1576" s="33" t="s">
        <v>882</v>
      </c>
    </row>
    <row r="1577" spans="1:56" ht="15.5" x14ac:dyDescent="0.35">
      <c r="A1577" s="9">
        <v>1576</v>
      </c>
      <c r="B1577" s="3" t="s">
        <v>3988</v>
      </c>
      <c r="C1577" s="3">
        <v>1428</v>
      </c>
      <c r="D1577" s="3">
        <v>1428</v>
      </c>
      <c r="F1577" s="3" t="s">
        <v>3982</v>
      </c>
      <c r="G1577" s="3" t="s">
        <v>3982</v>
      </c>
      <c r="H1577" s="3" t="s">
        <v>1014</v>
      </c>
      <c r="I1577" s="3" t="s">
        <v>909</v>
      </c>
      <c r="J1577" s="3" t="s">
        <v>1922</v>
      </c>
      <c r="K1577" s="3" t="s">
        <v>932</v>
      </c>
      <c r="L1577" s="70" t="s">
        <v>1918</v>
      </c>
      <c r="M1577" s="33" t="s">
        <v>903</v>
      </c>
    </row>
    <row r="1578" spans="1:56" ht="15.5" x14ac:dyDescent="0.35">
      <c r="A1578" s="9">
        <v>1577</v>
      </c>
      <c r="B1578" s="3" t="s">
        <v>3989</v>
      </c>
      <c r="C1578" s="3">
        <v>1429</v>
      </c>
      <c r="D1578" s="3">
        <v>1429</v>
      </c>
      <c r="F1578" s="3" t="s">
        <v>3982</v>
      </c>
      <c r="G1578" s="3" t="s">
        <v>3982</v>
      </c>
      <c r="H1578" s="3" t="s">
        <v>894</v>
      </c>
      <c r="I1578" s="3" t="s">
        <v>702</v>
      </c>
      <c r="J1578" s="3" t="s">
        <v>1922</v>
      </c>
      <c r="K1578" s="3" t="s">
        <v>932</v>
      </c>
      <c r="L1578" s="70" t="s">
        <v>1918</v>
      </c>
      <c r="M1578" s="33" t="s">
        <v>878</v>
      </c>
    </row>
    <row r="1579" spans="1:56" ht="15.5" x14ac:dyDescent="0.35">
      <c r="A1579" s="9">
        <v>1578</v>
      </c>
      <c r="B1579" s="3" t="s">
        <v>3990</v>
      </c>
      <c r="C1579" s="3">
        <v>1430</v>
      </c>
      <c r="D1579" s="3">
        <v>1430</v>
      </c>
      <c r="F1579" s="3" t="s">
        <v>4004</v>
      </c>
      <c r="G1579" s="3" t="s">
        <v>4004</v>
      </c>
      <c r="H1579" s="3" t="s">
        <v>457</v>
      </c>
      <c r="I1579" s="3" t="s">
        <v>883</v>
      </c>
      <c r="J1579" s="3" t="s">
        <v>1921</v>
      </c>
      <c r="K1579" s="3" t="s">
        <v>932</v>
      </c>
      <c r="L1579" s="70" t="s">
        <v>1918</v>
      </c>
      <c r="M1579" s="33" t="s">
        <v>882</v>
      </c>
    </row>
    <row r="1580" spans="1:56" ht="15.5" x14ac:dyDescent="0.35">
      <c r="A1580" s="9">
        <v>1579</v>
      </c>
      <c r="B1580" s="3" t="s">
        <v>3991</v>
      </c>
      <c r="C1580" s="3">
        <v>1431</v>
      </c>
      <c r="D1580" s="3">
        <v>1431</v>
      </c>
      <c r="F1580" s="3" t="s">
        <v>3999</v>
      </c>
      <c r="G1580" s="3" t="s">
        <v>3999</v>
      </c>
      <c r="H1580" s="3" t="s">
        <v>913</v>
      </c>
      <c r="I1580" s="3" t="s">
        <v>909</v>
      </c>
      <c r="J1580" s="3" t="s">
        <v>1922</v>
      </c>
      <c r="K1580" s="3" t="s">
        <v>932</v>
      </c>
      <c r="L1580" s="70" t="s">
        <v>1918</v>
      </c>
      <c r="M1580" s="33" t="s">
        <v>882</v>
      </c>
    </row>
    <row r="1581" spans="1:56" x14ac:dyDescent="0.35">
      <c r="A1581" s="9">
        <v>1580</v>
      </c>
      <c r="B1581" s="3" t="s">
        <v>4048</v>
      </c>
      <c r="C1581" s="3">
        <v>66</v>
      </c>
      <c r="D1581" s="3">
        <v>66</v>
      </c>
      <c r="F1581" s="3" t="s">
        <v>770</v>
      </c>
      <c r="G1581" s="6" t="s">
        <v>4233</v>
      </c>
      <c r="H1581" s="3" t="s">
        <v>913</v>
      </c>
      <c r="I1581" s="3" t="s">
        <v>909</v>
      </c>
      <c r="J1581" s="3" t="s">
        <v>1922</v>
      </c>
      <c r="K1581" s="3" t="s">
        <v>932</v>
      </c>
      <c r="L1581" s="3" t="s">
        <v>1918</v>
      </c>
      <c r="M1581" s="33" t="s">
        <v>882</v>
      </c>
      <c r="P1581" s="27">
        <v>3</v>
      </c>
      <c r="Q1581" s="32" t="s">
        <v>2110</v>
      </c>
      <c r="R1581" s="9" t="s">
        <v>3100</v>
      </c>
      <c r="S1581" s="6" t="s">
        <v>3122</v>
      </c>
      <c r="T1581" s="6" t="s">
        <v>3115</v>
      </c>
      <c r="U1581" s="6" t="s">
        <v>3120</v>
      </c>
      <c r="V1581" s="6" t="s">
        <v>3128</v>
      </c>
      <c r="W1581" s="6" t="s">
        <v>3140</v>
      </c>
      <c r="Y1581" s="33">
        <v>1</v>
      </c>
      <c r="AI1581" s="38">
        <v>1</v>
      </c>
      <c r="AO1581" s="38">
        <v>1</v>
      </c>
      <c r="AW1581" s="33">
        <v>1</v>
      </c>
      <c r="BC1581" s="33">
        <v>1</v>
      </c>
      <c r="BD1581" s="33">
        <v>1</v>
      </c>
    </row>
    <row r="1582" spans="1:56" ht="15.5" x14ac:dyDescent="0.35">
      <c r="A1582" s="9">
        <v>1581</v>
      </c>
      <c r="B1582" s="3" t="s">
        <v>3992</v>
      </c>
      <c r="C1582" s="3">
        <v>1433</v>
      </c>
      <c r="D1582" s="3">
        <v>1433</v>
      </c>
      <c r="F1582" s="3" t="s">
        <v>4001</v>
      </c>
      <c r="G1582" s="3" t="s">
        <v>4001</v>
      </c>
      <c r="H1582" s="3" t="s">
        <v>1192</v>
      </c>
      <c r="I1582" s="3" t="s">
        <v>909</v>
      </c>
      <c r="J1582" s="3" t="s">
        <v>1922</v>
      </c>
      <c r="K1582" s="3" t="s">
        <v>932</v>
      </c>
      <c r="L1582" s="70" t="s">
        <v>1918</v>
      </c>
      <c r="M1582" s="33" t="s">
        <v>878</v>
      </c>
    </row>
    <row r="1583" spans="1:56" ht="15.5" x14ac:dyDescent="0.35">
      <c r="A1583" s="9">
        <v>1582</v>
      </c>
      <c r="B1583" s="3" t="s">
        <v>3993</v>
      </c>
      <c r="C1583" s="3">
        <v>1434</v>
      </c>
      <c r="D1583" s="3">
        <v>1434</v>
      </c>
      <c r="F1583" s="3" t="s">
        <v>4001</v>
      </c>
      <c r="G1583" s="3" t="s">
        <v>4001</v>
      </c>
      <c r="H1583" s="3" t="s">
        <v>1192</v>
      </c>
      <c r="I1583" s="3" t="s">
        <v>909</v>
      </c>
      <c r="J1583" s="3" t="s">
        <v>1922</v>
      </c>
      <c r="K1583" s="3" t="s">
        <v>932</v>
      </c>
      <c r="L1583" s="70" t="s">
        <v>1918</v>
      </c>
      <c r="M1583" s="33" t="s">
        <v>878</v>
      </c>
    </row>
    <row r="1584" spans="1:56" ht="15.5" x14ac:dyDescent="0.35">
      <c r="A1584" s="9">
        <v>1583</v>
      </c>
      <c r="B1584" s="3" t="s">
        <v>3994</v>
      </c>
      <c r="C1584" s="3">
        <v>1435</v>
      </c>
      <c r="D1584" s="3">
        <v>1435</v>
      </c>
      <c r="F1584" s="3" t="s">
        <v>4001</v>
      </c>
      <c r="G1584" s="3" t="s">
        <v>4001</v>
      </c>
      <c r="H1584" s="3" t="s">
        <v>923</v>
      </c>
      <c r="I1584" s="3" t="s">
        <v>909</v>
      </c>
      <c r="J1584" s="3" t="s">
        <v>1922</v>
      </c>
      <c r="K1584" s="3" t="s">
        <v>932</v>
      </c>
      <c r="L1584" s="70" t="s">
        <v>1918</v>
      </c>
      <c r="M1584" s="33" t="s">
        <v>878</v>
      </c>
    </row>
    <row r="1585" spans="1:13" ht="15.5" x14ac:dyDescent="0.35">
      <c r="A1585" s="9">
        <v>1584</v>
      </c>
      <c r="B1585" s="3" t="s">
        <v>3995</v>
      </c>
      <c r="C1585" s="3">
        <v>1436</v>
      </c>
      <c r="D1585" s="3">
        <v>1436</v>
      </c>
      <c r="F1585" s="3" t="s">
        <v>4001</v>
      </c>
      <c r="G1585" s="3" t="s">
        <v>4001</v>
      </c>
      <c r="H1585" s="3" t="s">
        <v>1003</v>
      </c>
      <c r="I1585" s="3" t="s">
        <v>909</v>
      </c>
      <c r="J1585" s="3" t="s">
        <v>1922</v>
      </c>
      <c r="K1585" s="3" t="s">
        <v>932</v>
      </c>
      <c r="L1585" s="70" t="s">
        <v>1918</v>
      </c>
      <c r="M1585" s="33" t="s">
        <v>903</v>
      </c>
    </row>
    <row r="1586" spans="1:13" ht="15.5" x14ac:dyDescent="0.35">
      <c r="A1586" s="9">
        <v>1585</v>
      </c>
      <c r="B1586" s="3" t="s">
        <v>3996</v>
      </c>
      <c r="C1586" s="3">
        <v>1437</v>
      </c>
      <c r="D1586" s="3">
        <v>1437</v>
      </c>
      <c r="F1586" s="3" t="s">
        <v>4001</v>
      </c>
      <c r="G1586" s="3" t="s">
        <v>4001</v>
      </c>
      <c r="H1586" s="3" t="s">
        <v>1932</v>
      </c>
      <c r="I1586" s="3" t="s">
        <v>1931</v>
      </c>
      <c r="J1586" s="3" t="s">
        <v>4002</v>
      </c>
      <c r="K1586" s="3" t="s">
        <v>932</v>
      </c>
      <c r="L1586" s="70" t="s">
        <v>1918</v>
      </c>
      <c r="M1586" s="33" t="s">
        <v>903</v>
      </c>
    </row>
    <row r="1587" spans="1:13" ht="15.5" x14ac:dyDescent="0.35">
      <c r="A1587" s="9">
        <v>1586</v>
      </c>
      <c r="B1587" s="3" t="s">
        <v>4102</v>
      </c>
      <c r="C1587" s="3">
        <v>1438</v>
      </c>
      <c r="D1587" s="3">
        <v>1438</v>
      </c>
      <c r="F1587" s="3" t="s">
        <v>4000</v>
      </c>
      <c r="G1587" s="3" t="s">
        <v>4000</v>
      </c>
      <c r="H1587" s="3" t="s">
        <v>1414</v>
      </c>
      <c r="I1587" s="3" t="s">
        <v>909</v>
      </c>
      <c r="J1587" s="3" t="s">
        <v>1922</v>
      </c>
      <c r="K1587" s="3" t="s">
        <v>932</v>
      </c>
      <c r="L1587" s="70" t="s">
        <v>1918</v>
      </c>
      <c r="M1587" s="33" t="s">
        <v>903</v>
      </c>
    </row>
    <row r="1588" spans="1:13" ht="15.5" x14ac:dyDescent="0.35">
      <c r="A1588" s="9">
        <v>1587</v>
      </c>
      <c r="B1588" s="3" t="s">
        <v>3997</v>
      </c>
      <c r="C1588" s="3">
        <v>1439</v>
      </c>
      <c r="D1588" s="3">
        <v>1439</v>
      </c>
      <c r="F1588" s="3" t="s">
        <v>4003</v>
      </c>
      <c r="G1588" s="3" t="s">
        <v>4003</v>
      </c>
      <c r="H1588" s="3" t="s">
        <v>457</v>
      </c>
      <c r="I1588" s="3" t="s">
        <v>883</v>
      </c>
      <c r="J1588" s="3" t="s">
        <v>1921</v>
      </c>
      <c r="K1588" s="3" t="s">
        <v>932</v>
      </c>
      <c r="L1588" s="70" t="s">
        <v>1918</v>
      </c>
      <c r="M1588" s="33" t="s">
        <v>882</v>
      </c>
    </row>
    <row r="1589" spans="1:13" ht="15.5" x14ac:dyDescent="0.35">
      <c r="A1589" s="9">
        <v>1588</v>
      </c>
      <c r="B1589" s="3" t="s">
        <v>4005</v>
      </c>
      <c r="C1589" s="3">
        <v>1440</v>
      </c>
      <c r="D1589" s="3">
        <v>1440</v>
      </c>
      <c r="F1589" s="3" t="s">
        <v>4001</v>
      </c>
      <c r="G1589" s="3" t="s">
        <v>4001</v>
      </c>
      <c r="H1589" s="3" t="s">
        <v>1174</v>
      </c>
      <c r="I1589" s="3" t="s">
        <v>702</v>
      </c>
      <c r="J1589" s="3" t="s">
        <v>1922</v>
      </c>
      <c r="K1589" s="3" t="s">
        <v>932</v>
      </c>
      <c r="L1589" s="70" t="s">
        <v>1918</v>
      </c>
      <c r="M1589" s="33" t="s">
        <v>878</v>
      </c>
    </row>
    <row r="1590" spans="1:13" ht="15.5" x14ac:dyDescent="0.35">
      <c r="A1590" s="9">
        <v>1589</v>
      </c>
      <c r="B1590" s="3" t="s">
        <v>4006</v>
      </c>
      <c r="C1590" s="3">
        <v>1441</v>
      </c>
      <c r="D1590" s="3">
        <v>1441</v>
      </c>
      <c r="F1590" s="3" t="s">
        <v>4001</v>
      </c>
      <c r="G1590" s="3" t="s">
        <v>4001</v>
      </c>
      <c r="H1590" s="3" t="s">
        <v>894</v>
      </c>
      <c r="I1590" s="3" t="s">
        <v>702</v>
      </c>
      <c r="J1590" s="3" t="s">
        <v>1922</v>
      </c>
      <c r="K1590" s="3" t="s">
        <v>932</v>
      </c>
      <c r="L1590" s="70" t="s">
        <v>1918</v>
      </c>
      <c r="M1590" s="33" t="s">
        <v>878</v>
      </c>
    </row>
    <row r="1591" spans="1:13" ht="15.5" x14ac:dyDescent="0.35">
      <c r="A1591" s="9">
        <v>1590</v>
      </c>
      <c r="B1591" s="3" t="s">
        <v>4007</v>
      </c>
      <c r="C1591" s="3">
        <v>1442</v>
      </c>
      <c r="D1591" s="3">
        <v>1442</v>
      </c>
      <c r="F1591" s="3" t="s">
        <v>4000</v>
      </c>
      <c r="G1591" s="3" t="s">
        <v>4000</v>
      </c>
      <c r="H1591" s="3" t="s">
        <v>913</v>
      </c>
      <c r="I1591" s="3" t="s">
        <v>909</v>
      </c>
      <c r="J1591" s="3" t="s">
        <v>1922</v>
      </c>
      <c r="K1591" s="3" t="s">
        <v>932</v>
      </c>
      <c r="L1591" s="70" t="s">
        <v>1918</v>
      </c>
      <c r="M1591" s="33" t="s">
        <v>882</v>
      </c>
    </row>
    <row r="1592" spans="1:13" ht="15.5" x14ac:dyDescent="0.35">
      <c r="A1592" s="9">
        <v>1591</v>
      </c>
      <c r="B1592" s="3" t="s">
        <v>4008</v>
      </c>
      <c r="C1592" s="3">
        <v>1443</v>
      </c>
      <c r="D1592" s="3">
        <v>1443</v>
      </c>
      <c r="F1592" s="3" t="s">
        <v>4001</v>
      </c>
      <c r="G1592" s="3" t="s">
        <v>4001</v>
      </c>
      <c r="H1592" s="3" t="s">
        <v>1034</v>
      </c>
      <c r="I1592" s="3" t="s">
        <v>702</v>
      </c>
      <c r="J1592" s="3" t="s">
        <v>1922</v>
      </c>
      <c r="K1592" s="3" t="s">
        <v>932</v>
      </c>
      <c r="L1592" s="70" t="s">
        <v>1918</v>
      </c>
      <c r="M1592" s="33" t="s">
        <v>878</v>
      </c>
    </row>
    <row r="1593" spans="1:13" ht="15.5" x14ac:dyDescent="0.35">
      <c r="A1593" s="9">
        <v>1592</v>
      </c>
      <c r="B1593" s="3" t="s">
        <v>4009</v>
      </c>
      <c r="C1593" s="3">
        <v>1444</v>
      </c>
      <c r="D1593" s="3">
        <v>1444</v>
      </c>
      <c r="F1593" s="3" t="s">
        <v>4001</v>
      </c>
      <c r="G1593" s="3" t="s">
        <v>4001</v>
      </c>
      <c r="H1593" s="3" t="s">
        <v>1159</v>
      </c>
      <c r="I1593" s="3" t="s">
        <v>702</v>
      </c>
      <c r="J1593" s="3" t="s">
        <v>1922</v>
      </c>
      <c r="K1593" s="3" t="s">
        <v>932</v>
      </c>
      <c r="L1593" s="70" t="s">
        <v>1918</v>
      </c>
      <c r="M1593" s="33" t="s">
        <v>878</v>
      </c>
    </row>
    <row r="1594" spans="1:13" ht="15.5" x14ac:dyDescent="0.35">
      <c r="A1594" s="9">
        <v>1593</v>
      </c>
      <c r="B1594" s="3" t="s">
        <v>4010</v>
      </c>
      <c r="C1594" s="3">
        <v>1445</v>
      </c>
      <c r="D1594" s="3">
        <v>1445</v>
      </c>
      <c r="F1594" s="3" t="s">
        <v>4001</v>
      </c>
      <c r="G1594" s="3" t="s">
        <v>4001</v>
      </c>
      <c r="H1594" s="3" t="s">
        <v>1159</v>
      </c>
      <c r="I1594" s="3" t="s">
        <v>702</v>
      </c>
      <c r="J1594" s="3" t="s">
        <v>1922</v>
      </c>
      <c r="K1594" s="3" t="s">
        <v>932</v>
      </c>
      <c r="L1594" s="70" t="s">
        <v>1918</v>
      </c>
      <c r="M1594" s="33" t="s">
        <v>878</v>
      </c>
    </row>
    <row r="1595" spans="1:13" ht="15.5" x14ac:dyDescent="0.35">
      <c r="A1595" s="9">
        <v>1594</v>
      </c>
      <c r="B1595" s="3" t="s">
        <v>4011</v>
      </c>
      <c r="C1595" s="3">
        <v>1446</v>
      </c>
      <c r="D1595" s="3">
        <v>1446</v>
      </c>
      <c r="F1595" s="3" t="s">
        <v>4001</v>
      </c>
      <c r="G1595" s="3" t="s">
        <v>4001</v>
      </c>
      <c r="H1595" s="3" t="s">
        <v>1192</v>
      </c>
      <c r="I1595" s="3" t="s">
        <v>909</v>
      </c>
      <c r="J1595" s="3" t="s">
        <v>1922</v>
      </c>
      <c r="K1595" s="3" t="s">
        <v>932</v>
      </c>
      <c r="L1595" s="70" t="s">
        <v>1918</v>
      </c>
      <c r="M1595" s="33" t="s">
        <v>878</v>
      </c>
    </row>
    <row r="1596" spans="1:13" ht="15.5" x14ac:dyDescent="0.35">
      <c r="A1596" s="9">
        <v>1595</v>
      </c>
      <c r="B1596" s="3" t="s">
        <v>4012</v>
      </c>
      <c r="C1596" s="3">
        <v>1447</v>
      </c>
      <c r="D1596" s="3">
        <v>1447</v>
      </c>
      <c r="F1596" s="3" t="s">
        <v>4001</v>
      </c>
      <c r="G1596" s="3" t="s">
        <v>4001</v>
      </c>
      <c r="H1596" s="3" t="s">
        <v>1014</v>
      </c>
      <c r="I1596" s="3" t="s">
        <v>909</v>
      </c>
      <c r="J1596" s="3" t="s">
        <v>1922</v>
      </c>
      <c r="K1596" s="3" t="s">
        <v>932</v>
      </c>
      <c r="L1596" s="70" t="s">
        <v>1918</v>
      </c>
      <c r="M1596" s="33" t="s">
        <v>903</v>
      </c>
    </row>
    <row r="1597" spans="1:13" ht="15.5" x14ac:dyDescent="0.35">
      <c r="A1597" s="9">
        <v>1596</v>
      </c>
      <c r="B1597" s="3" t="s">
        <v>4013</v>
      </c>
      <c r="C1597" s="3">
        <v>1448</v>
      </c>
      <c r="D1597" s="3">
        <v>1448</v>
      </c>
      <c r="F1597" s="3" t="s">
        <v>4001</v>
      </c>
      <c r="G1597" s="3" t="s">
        <v>4001</v>
      </c>
      <c r="H1597" s="3" t="s">
        <v>1106</v>
      </c>
      <c r="I1597" s="3" t="s">
        <v>909</v>
      </c>
      <c r="J1597" s="3" t="s">
        <v>1922</v>
      </c>
      <c r="K1597" s="3" t="s">
        <v>932</v>
      </c>
      <c r="L1597" s="70" t="s">
        <v>1918</v>
      </c>
      <c r="M1597" s="33" t="s">
        <v>903</v>
      </c>
    </row>
    <row r="1598" spans="1:13" ht="15.5" x14ac:dyDescent="0.35">
      <c r="A1598" s="9">
        <v>1597</v>
      </c>
      <c r="B1598" s="3" t="s">
        <v>4014</v>
      </c>
      <c r="C1598" s="3">
        <v>1449</v>
      </c>
      <c r="D1598" s="3">
        <v>1449</v>
      </c>
      <c r="F1598" s="3" t="s">
        <v>4001</v>
      </c>
      <c r="G1598" s="3" t="s">
        <v>4001</v>
      </c>
      <c r="H1598" s="3" t="s">
        <v>913</v>
      </c>
      <c r="I1598" s="3" t="s">
        <v>909</v>
      </c>
      <c r="J1598" s="3" t="s">
        <v>1922</v>
      </c>
      <c r="K1598" s="3" t="s">
        <v>932</v>
      </c>
      <c r="L1598" s="70" t="s">
        <v>1918</v>
      </c>
      <c r="M1598" s="33" t="s">
        <v>882</v>
      </c>
    </row>
    <row r="1599" spans="1:13" ht="15.5" x14ac:dyDescent="0.35">
      <c r="A1599" s="9">
        <v>1598</v>
      </c>
      <c r="B1599" s="3" t="s">
        <v>4015</v>
      </c>
      <c r="C1599" s="3">
        <v>1450</v>
      </c>
      <c r="D1599" s="3">
        <v>1450</v>
      </c>
      <c r="F1599" s="3" t="s">
        <v>4001</v>
      </c>
      <c r="G1599" s="3" t="s">
        <v>4001</v>
      </c>
      <c r="H1599" s="3" t="s">
        <v>913</v>
      </c>
      <c r="I1599" s="3" t="s">
        <v>909</v>
      </c>
      <c r="J1599" s="3" t="s">
        <v>1922</v>
      </c>
      <c r="K1599" s="3" t="s">
        <v>932</v>
      </c>
      <c r="L1599" s="70" t="s">
        <v>1918</v>
      </c>
      <c r="M1599" s="33" t="s">
        <v>882</v>
      </c>
    </row>
    <row r="1600" spans="1:13" ht="15.5" x14ac:dyDescent="0.35">
      <c r="A1600" s="9">
        <v>1599</v>
      </c>
      <c r="B1600" s="3" t="s">
        <v>4016</v>
      </c>
      <c r="C1600" s="3">
        <v>1451</v>
      </c>
      <c r="D1600" s="3">
        <v>1451</v>
      </c>
      <c r="F1600" s="3" t="s">
        <v>4001</v>
      </c>
      <c r="G1600" s="3" t="s">
        <v>4001</v>
      </c>
      <c r="H1600" s="3" t="s">
        <v>1008</v>
      </c>
      <c r="I1600" s="3" t="s">
        <v>909</v>
      </c>
      <c r="J1600" s="3" t="s">
        <v>1922</v>
      </c>
      <c r="K1600" s="3" t="s">
        <v>932</v>
      </c>
      <c r="L1600" s="70" t="s">
        <v>1918</v>
      </c>
      <c r="M1600" s="33" t="s">
        <v>882</v>
      </c>
    </row>
    <row r="1601" spans="1:42" ht="15.5" x14ac:dyDescent="0.35">
      <c r="A1601" s="9">
        <v>1600</v>
      </c>
      <c r="B1601" s="3" t="s">
        <v>4017</v>
      </c>
      <c r="C1601" s="3">
        <v>1452</v>
      </c>
      <c r="D1601" s="3">
        <v>1452</v>
      </c>
      <c r="F1601" s="3" t="s">
        <v>4001</v>
      </c>
      <c r="G1601" s="3" t="s">
        <v>4001</v>
      </c>
      <c r="H1601" s="3" t="s">
        <v>923</v>
      </c>
      <c r="I1601" s="3" t="s">
        <v>909</v>
      </c>
      <c r="J1601" s="3" t="s">
        <v>1922</v>
      </c>
      <c r="K1601" s="3" t="s">
        <v>932</v>
      </c>
      <c r="L1601" s="70" t="s">
        <v>1918</v>
      </c>
      <c r="M1601" s="33" t="s">
        <v>878</v>
      </c>
    </row>
    <row r="1602" spans="1:42" ht="15.5" x14ac:dyDescent="0.35">
      <c r="A1602" s="9">
        <v>1601</v>
      </c>
      <c r="B1602" s="3" t="s">
        <v>4018</v>
      </c>
      <c r="C1602" s="3">
        <v>1453</v>
      </c>
      <c r="D1602" s="3">
        <v>1453</v>
      </c>
      <c r="F1602" s="3" t="s">
        <v>4001</v>
      </c>
      <c r="G1602" s="3" t="s">
        <v>4001</v>
      </c>
      <c r="H1602" s="3" t="s">
        <v>1205</v>
      </c>
      <c r="I1602" s="3" t="s">
        <v>909</v>
      </c>
      <c r="J1602" s="3" t="s">
        <v>1922</v>
      </c>
      <c r="K1602" s="3" t="s">
        <v>932</v>
      </c>
      <c r="L1602" s="70" t="s">
        <v>1918</v>
      </c>
      <c r="M1602" s="33" t="s">
        <v>882</v>
      </c>
    </row>
    <row r="1603" spans="1:42" ht="15.5" x14ac:dyDescent="0.35">
      <c r="A1603" s="9">
        <v>1602</v>
      </c>
      <c r="B1603" s="3" t="s">
        <v>4019</v>
      </c>
      <c r="C1603" s="3">
        <v>1454</v>
      </c>
      <c r="D1603" s="3">
        <v>1454</v>
      </c>
      <c r="F1603" s="3" t="s">
        <v>4001</v>
      </c>
      <c r="G1603" s="3" t="s">
        <v>4001</v>
      </c>
      <c r="H1603" s="3" t="s">
        <v>910</v>
      </c>
      <c r="I1603" s="3" t="s">
        <v>909</v>
      </c>
      <c r="J1603" s="3" t="s">
        <v>1922</v>
      </c>
      <c r="K1603" s="3" t="s">
        <v>932</v>
      </c>
      <c r="L1603" s="70" t="s">
        <v>1918</v>
      </c>
      <c r="M1603" s="33" t="s">
        <v>882</v>
      </c>
    </row>
    <row r="1604" spans="1:42" ht="15.5" x14ac:dyDescent="0.35">
      <c r="A1604" s="9">
        <v>1603</v>
      </c>
      <c r="B1604" s="3" t="s">
        <v>4020</v>
      </c>
      <c r="C1604" s="3">
        <v>1455</v>
      </c>
      <c r="D1604" s="3">
        <v>1455</v>
      </c>
      <c r="F1604" s="3" t="s">
        <v>4001</v>
      </c>
      <c r="G1604" s="3" t="s">
        <v>4001</v>
      </c>
      <c r="H1604" s="3" t="s">
        <v>1139</v>
      </c>
      <c r="I1604" s="3" t="s">
        <v>909</v>
      </c>
      <c r="J1604" s="3" t="s">
        <v>1922</v>
      </c>
      <c r="K1604" s="3" t="s">
        <v>932</v>
      </c>
      <c r="L1604" s="70" t="s">
        <v>1918</v>
      </c>
      <c r="M1604" s="33" t="s">
        <v>878</v>
      </c>
    </row>
    <row r="1605" spans="1:42" ht="15.5" x14ac:dyDescent="0.35">
      <c r="A1605" s="9">
        <v>1604</v>
      </c>
      <c r="B1605" s="3" t="s">
        <v>4021</v>
      </c>
      <c r="C1605" s="3">
        <v>1456</v>
      </c>
      <c r="D1605" s="3">
        <v>1456</v>
      </c>
      <c r="F1605" s="3" t="s">
        <v>4001</v>
      </c>
      <c r="G1605" s="3" t="s">
        <v>4001</v>
      </c>
      <c r="H1605" s="3" t="s">
        <v>4043</v>
      </c>
      <c r="I1605" s="3" t="s">
        <v>909</v>
      </c>
      <c r="J1605" s="3" t="s">
        <v>1922</v>
      </c>
      <c r="K1605" s="3" t="s">
        <v>932</v>
      </c>
      <c r="L1605" s="70" t="s">
        <v>1918</v>
      </c>
      <c r="M1605" s="33" t="s">
        <v>878</v>
      </c>
    </row>
    <row r="1606" spans="1:42" ht="15.5" x14ac:dyDescent="0.35">
      <c r="A1606" s="9">
        <v>1605</v>
      </c>
      <c r="B1606" s="3" t="s">
        <v>4022</v>
      </c>
      <c r="C1606" s="3">
        <v>1457</v>
      </c>
      <c r="D1606" s="3">
        <v>1457</v>
      </c>
      <c r="F1606" s="3" t="s">
        <v>4001</v>
      </c>
      <c r="G1606" s="3" t="s">
        <v>4001</v>
      </c>
      <c r="H1606" s="3" t="s">
        <v>682</v>
      </c>
      <c r="I1606" s="3" t="s">
        <v>909</v>
      </c>
      <c r="J1606" s="3" t="s">
        <v>1922</v>
      </c>
      <c r="K1606" s="3" t="s">
        <v>932</v>
      </c>
      <c r="L1606" s="70" t="s">
        <v>1918</v>
      </c>
      <c r="M1606" s="33" t="s">
        <v>878</v>
      </c>
    </row>
    <row r="1607" spans="1:42" ht="15.5" x14ac:dyDescent="0.35">
      <c r="A1607" s="9">
        <v>1606</v>
      </c>
      <c r="B1607" s="3" t="s">
        <v>4023</v>
      </c>
      <c r="C1607" s="3">
        <v>1458</v>
      </c>
      <c r="D1607" s="3">
        <v>1458</v>
      </c>
      <c r="F1607" s="3" t="s">
        <v>4001</v>
      </c>
      <c r="G1607" s="3" t="s">
        <v>4001</v>
      </c>
      <c r="H1607" s="3" t="s">
        <v>1003</v>
      </c>
      <c r="I1607" s="3" t="s">
        <v>909</v>
      </c>
      <c r="J1607" s="3" t="s">
        <v>1922</v>
      </c>
      <c r="K1607" s="3" t="s">
        <v>932</v>
      </c>
      <c r="L1607" s="70" t="s">
        <v>1918</v>
      </c>
      <c r="M1607" s="33" t="s">
        <v>903</v>
      </c>
    </row>
    <row r="1608" spans="1:42" ht="15.5" x14ac:dyDescent="0.35">
      <c r="A1608" s="9">
        <v>1607</v>
      </c>
      <c r="B1608" s="3" t="s">
        <v>4024</v>
      </c>
      <c r="C1608" s="3">
        <v>1459</v>
      </c>
      <c r="D1608" s="3">
        <v>1459</v>
      </c>
      <c r="F1608" s="3" t="s">
        <v>4001</v>
      </c>
      <c r="G1608" s="3" t="s">
        <v>4001</v>
      </c>
      <c r="H1608" s="3" t="s">
        <v>913</v>
      </c>
      <c r="I1608" s="3" t="s">
        <v>909</v>
      </c>
      <c r="J1608" s="3" t="s">
        <v>1922</v>
      </c>
      <c r="K1608" s="3" t="s">
        <v>932</v>
      </c>
      <c r="L1608" s="70" t="s">
        <v>1918</v>
      </c>
      <c r="M1608" s="33" t="s">
        <v>882</v>
      </c>
    </row>
    <row r="1609" spans="1:42" ht="15.5" x14ac:dyDescent="0.35">
      <c r="A1609" s="9">
        <v>1608</v>
      </c>
      <c r="B1609" s="3" t="s">
        <v>4025</v>
      </c>
      <c r="C1609" s="3">
        <v>1460</v>
      </c>
      <c r="D1609" s="3">
        <v>1460</v>
      </c>
      <c r="F1609" s="3" t="s">
        <v>4044</v>
      </c>
      <c r="G1609" s="3" t="s">
        <v>4044</v>
      </c>
      <c r="H1609" s="3" t="s">
        <v>913</v>
      </c>
      <c r="I1609" s="3" t="s">
        <v>909</v>
      </c>
      <c r="J1609" s="3" t="s">
        <v>1922</v>
      </c>
      <c r="K1609" s="3" t="s">
        <v>932</v>
      </c>
      <c r="L1609" s="70" t="s">
        <v>1918</v>
      </c>
      <c r="M1609" s="33" t="s">
        <v>882</v>
      </c>
    </row>
    <row r="1610" spans="1:42" x14ac:dyDescent="0.35">
      <c r="A1610" s="9">
        <v>1609</v>
      </c>
      <c r="B1610" s="3" t="s">
        <v>4026</v>
      </c>
      <c r="C1610" s="3">
        <v>1461</v>
      </c>
      <c r="D1610" s="3">
        <v>1461</v>
      </c>
      <c r="F1610" s="3" t="s">
        <v>4045</v>
      </c>
      <c r="G1610" s="3" t="s">
        <v>4765</v>
      </c>
      <c r="H1610" s="3" t="s">
        <v>3720</v>
      </c>
      <c r="I1610" s="3" t="s">
        <v>130</v>
      </c>
      <c r="J1610" s="3" t="s">
        <v>1922</v>
      </c>
      <c r="K1610" s="3" t="s">
        <v>932</v>
      </c>
      <c r="L1610" s="2" t="s">
        <v>1918</v>
      </c>
      <c r="M1610" s="33" t="s">
        <v>878</v>
      </c>
      <c r="AP1610" s="39"/>
    </row>
    <row r="1611" spans="1:42" x14ac:dyDescent="0.35">
      <c r="A1611" s="9">
        <v>1610</v>
      </c>
      <c r="B1611" s="3" t="s">
        <v>4027</v>
      </c>
      <c r="C1611" s="3">
        <v>1462</v>
      </c>
      <c r="D1611" s="3">
        <v>1462</v>
      </c>
      <c r="F1611" s="3" t="s">
        <v>4000</v>
      </c>
      <c r="G1611" s="3" t="s">
        <v>4000</v>
      </c>
      <c r="H1611" s="3" t="s">
        <v>1085</v>
      </c>
      <c r="I1611" s="3" t="s">
        <v>1084</v>
      </c>
      <c r="J1611" s="3" t="s">
        <v>1922</v>
      </c>
      <c r="K1611" s="3" t="s">
        <v>932</v>
      </c>
      <c r="L1611" s="2" t="s">
        <v>1918</v>
      </c>
      <c r="M1611" s="33" t="s">
        <v>878</v>
      </c>
    </row>
    <row r="1612" spans="1:42" ht="15.5" x14ac:dyDescent="0.35">
      <c r="A1612" s="9">
        <v>1611</v>
      </c>
      <c r="B1612" s="3" t="s">
        <v>4028</v>
      </c>
      <c r="C1612" s="3">
        <v>1463</v>
      </c>
      <c r="D1612" s="3">
        <v>1463</v>
      </c>
      <c r="F1612" s="3" t="s">
        <v>4000</v>
      </c>
      <c r="G1612" s="3" t="s">
        <v>4000</v>
      </c>
      <c r="H1612" s="3" t="s">
        <v>913</v>
      </c>
      <c r="I1612" s="3" t="s">
        <v>909</v>
      </c>
      <c r="J1612" s="3" t="s">
        <v>1922</v>
      </c>
      <c r="K1612" s="3" t="s">
        <v>932</v>
      </c>
      <c r="L1612" s="70" t="s">
        <v>1918</v>
      </c>
      <c r="M1612" s="33" t="s">
        <v>882</v>
      </c>
    </row>
    <row r="1613" spans="1:42" ht="15.5" x14ac:dyDescent="0.35">
      <c r="A1613" s="9">
        <v>1612</v>
      </c>
      <c r="B1613" s="3" t="s">
        <v>4029</v>
      </c>
      <c r="C1613" s="3">
        <v>1464</v>
      </c>
      <c r="D1613" s="3">
        <v>1464</v>
      </c>
      <c r="F1613" s="3" t="s">
        <v>4000</v>
      </c>
      <c r="G1613" s="3" t="s">
        <v>4000</v>
      </c>
      <c r="H1613" s="3" t="s">
        <v>913</v>
      </c>
      <c r="I1613" s="3" t="s">
        <v>909</v>
      </c>
      <c r="J1613" s="3" t="s">
        <v>1922</v>
      </c>
      <c r="K1613" s="3" t="s">
        <v>932</v>
      </c>
      <c r="L1613" s="70" t="s">
        <v>1918</v>
      </c>
      <c r="M1613" s="33" t="s">
        <v>882</v>
      </c>
    </row>
    <row r="1614" spans="1:42" ht="15.5" x14ac:dyDescent="0.35">
      <c r="A1614" s="9">
        <v>1613</v>
      </c>
      <c r="B1614" s="3" t="s">
        <v>4030</v>
      </c>
      <c r="C1614" s="3">
        <v>1465</v>
      </c>
      <c r="D1614" s="3">
        <v>1465</v>
      </c>
      <c r="F1614" s="3" t="s">
        <v>4000</v>
      </c>
      <c r="G1614" s="3" t="s">
        <v>4000</v>
      </c>
      <c r="H1614" s="3" t="s">
        <v>913</v>
      </c>
      <c r="I1614" s="3" t="s">
        <v>909</v>
      </c>
      <c r="J1614" s="3" t="s">
        <v>1922</v>
      </c>
      <c r="K1614" s="3" t="s">
        <v>932</v>
      </c>
      <c r="L1614" s="70" t="s">
        <v>1918</v>
      </c>
      <c r="M1614" s="33" t="s">
        <v>882</v>
      </c>
    </row>
    <row r="1615" spans="1:42" ht="15.5" x14ac:dyDescent="0.35">
      <c r="A1615" s="9">
        <v>1614</v>
      </c>
      <c r="B1615" s="3" t="s">
        <v>4031</v>
      </c>
      <c r="C1615" s="3">
        <v>1466</v>
      </c>
      <c r="D1615" s="3">
        <v>1466</v>
      </c>
      <c r="F1615" s="3" t="s">
        <v>3999</v>
      </c>
      <c r="G1615" s="3" t="s">
        <v>3999</v>
      </c>
      <c r="H1615" s="3" t="s">
        <v>913</v>
      </c>
      <c r="I1615" s="3" t="s">
        <v>909</v>
      </c>
      <c r="J1615" s="3" t="s">
        <v>1922</v>
      </c>
      <c r="K1615" s="3" t="s">
        <v>932</v>
      </c>
      <c r="L1615" s="70" t="s">
        <v>1918</v>
      </c>
      <c r="M1615" s="33" t="s">
        <v>882</v>
      </c>
    </row>
    <row r="1616" spans="1:42" ht="15.5" x14ac:dyDescent="0.35">
      <c r="A1616" s="9">
        <v>1615</v>
      </c>
      <c r="B1616" s="3" t="s">
        <v>4032</v>
      </c>
      <c r="C1616" s="3">
        <v>1467</v>
      </c>
      <c r="D1616" s="3">
        <v>1467</v>
      </c>
      <c r="F1616" s="3" t="s">
        <v>4001</v>
      </c>
      <c r="G1616" s="3" t="s">
        <v>4001</v>
      </c>
      <c r="H1616" s="3" t="s">
        <v>1014</v>
      </c>
      <c r="I1616" s="3" t="s">
        <v>909</v>
      </c>
      <c r="J1616" s="3" t="s">
        <v>1922</v>
      </c>
      <c r="K1616" s="3" t="s">
        <v>932</v>
      </c>
      <c r="L1616" s="70" t="s">
        <v>1918</v>
      </c>
      <c r="M1616" s="33" t="s">
        <v>903</v>
      </c>
    </row>
    <row r="1617" spans="1:13" ht="15.5" x14ac:dyDescent="0.35">
      <c r="A1617" s="9">
        <v>1616</v>
      </c>
      <c r="B1617" s="3" t="s">
        <v>4033</v>
      </c>
      <c r="C1617" s="3">
        <v>1468</v>
      </c>
      <c r="D1617" s="3">
        <v>1468</v>
      </c>
      <c r="F1617" s="3" t="s">
        <v>4001</v>
      </c>
      <c r="G1617" s="3" t="s">
        <v>4001</v>
      </c>
      <c r="H1617" s="3" t="s">
        <v>1106</v>
      </c>
      <c r="I1617" s="3" t="s">
        <v>909</v>
      </c>
      <c r="J1617" s="3" t="s">
        <v>1922</v>
      </c>
      <c r="K1617" s="3" t="s">
        <v>932</v>
      </c>
      <c r="L1617" s="70" t="s">
        <v>1918</v>
      </c>
      <c r="M1617" s="33" t="s">
        <v>903</v>
      </c>
    </row>
    <row r="1618" spans="1:13" ht="15.5" x14ac:dyDescent="0.35">
      <c r="A1618" s="9">
        <v>1617</v>
      </c>
      <c r="B1618" s="3" t="s">
        <v>4034</v>
      </c>
      <c r="C1618" s="3">
        <v>1469</v>
      </c>
      <c r="D1618" s="3">
        <v>1469</v>
      </c>
      <c r="F1618" s="3" t="s">
        <v>4001</v>
      </c>
      <c r="G1618" s="3" t="s">
        <v>4001</v>
      </c>
      <c r="H1618" s="3" t="s">
        <v>1008</v>
      </c>
      <c r="I1618" s="3" t="s">
        <v>909</v>
      </c>
      <c r="J1618" s="3" t="s">
        <v>1922</v>
      </c>
      <c r="K1618" s="3" t="s">
        <v>932</v>
      </c>
      <c r="L1618" s="70" t="s">
        <v>1918</v>
      </c>
      <c r="M1618" s="33" t="s">
        <v>882</v>
      </c>
    </row>
    <row r="1619" spans="1:13" ht="15.5" x14ac:dyDescent="0.35">
      <c r="A1619" s="9">
        <v>1618</v>
      </c>
      <c r="B1619" s="3" t="s">
        <v>4035</v>
      </c>
      <c r="C1619" s="3">
        <v>1470</v>
      </c>
      <c r="D1619" s="3">
        <v>1470</v>
      </c>
      <c r="F1619" s="3" t="s">
        <v>4000</v>
      </c>
      <c r="G1619" s="3" t="s">
        <v>4000</v>
      </c>
      <c r="H1619" s="3" t="s">
        <v>913</v>
      </c>
      <c r="I1619" s="3" t="s">
        <v>909</v>
      </c>
      <c r="J1619" s="3" t="s">
        <v>1922</v>
      </c>
      <c r="K1619" s="3" t="s">
        <v>932</v>
      </c>
      <c r="L1619" s="70" t="s">
        <v>1918</v>
      </c>
      <c r="M1619" s="33" t="s">
        <v>882</v>
      </c>
    </row>
    <row r="1620" spans="1:13" ht="15.5" x14ac:dyDescent="0.35">
      <c r="A1620" s="9">
        <v>1619</v>
      </c>
      <c r="B1620" s="3" t="s">
        <v>4036</v>
      </c>
      <c r="C1620" s="3">
        <v>1471</v>
      </c>
      <c r="D1620" s="3">
        <v>1471</v>
      </c>
      <c r="F1620" s="3" t="s">
        <v>4001</v>
      </c>
      <c r="G1620" s="3" t="s">
        <v>4001</v>
      </c>
      <c r="H1620" s="3" t="s">
        <v>1008</v>
      </c>
      <c r="I1620" s="3" t="s">
        <v>909</v>
      </c>
      <c r="J1620" s="3" t="s">
        <v>1922</v>
      </c>
      <c r="K1620" s="3" t="s">
        <v>932</v>
      </c>
      <c r="L1620" s="70" t="s">
        <v>1918</v>
      </c>
      <c r="M1620" s="33" t="s">
        <v>882</v>
      </c>
    </row>
    <row r="1621" spans="1:13" ht="15.5" x14ac:dyDescent="0.35">
      <c r="A1621" s="9">
        <v>1620</v>
      </c>
      <c r="B1621" s="3" t="s">
        <v>4037</v>
      </c>
      <c r="C1621" s="3">
        <v>1472</v>
      </c>
      <c r="D1621" s="3">
        <v>1472</v>
      </c>
      <c r="F1621" s="3" t="s">
        <v>4001</v>
      </c>
      <c r="G1621" s="3" t="s">
        <v>4001</v>
      </c>
      <c r="H1621" s="3" t="s">
        <v>913</v>
      </c>
      <c r="I1621" s="3" t="s">
        <v>909</v>
      </c>
      <c r="J1621" s="3" t="s">
        <v>1922</v>
      </c>
      <c r="K1621" s="3" t="s">
        <v>932</v>
      </c>
      <c r="L1621" s="70" t="s">
        <v>1918</v>
      </c>
      <c r="M1621" s="33" t="s">
        <v>882</v>
      </c>
    </row>
    <row r="1622" spans="1:13" ht="15.5" x14ac:dyDescent="0.35">
      <c r="A1622" s="9">
        <v>1621</v>
      </c>
      <c r="B1622" s="3" t="s">
        <v>4038</v>
      </c>
      <c r="C1622" s="3">
        <v>1473</v>
      </c>
      <c r="D1622" s="3">
        <v>1473</v>
      </c>
      <c r="F1622" s="3" t="s">
        <v>4001</v>
      </c>
      <c r="G1622" s="3" t="s">
        <v>4001</v>
      </c>
      <c r="H1622" s="3" t="s">
        <v>913</v>
      </c>
      <c r="I1622" s="3" t="s">
        <v>909</v>
      </c>
      <c r="J1622" s="3" t="s">
        <v>1922</v>
      </c>
      <c r="K1622" s="3" t="s">
        <v>932</v>
      </c>
      <c r="L1622" s="70" t="s">
        <v>1918</v>
      </c>
      <c r="M1622" s="33" t="s">
        <v>882</v>
      </c>
    </row>
    <row r="1623" spans="1:13" ht="15.5" x14ac:dyDescent="0.35">
      <c r="A1623" s="9">
        <v>1622</v>
      </c>
      <c r="B1623" s="3" t="s">
        <v>4039</v>
      </c>
      <c r="C1623" s="3">
        <v>1474</v>
      </c>
      <c r="D1623" s="3">
        <v>1474</v>
      </c>
      <c r="F1623" s="3" t="s">
        <v>4001</v>
      </c>
      <c r="G1623" s="3" t="s">
        <v>4001</v>
      </c>
      <c r="H1623" s="3" t="s">
        <v>1414</v>
      </c>
      <c r="I1623" s="3" t="s">
        <v>909</v>
      </c>
      <c r="J1623" s="3" t="s">
        <v>1922</v>
      </c>
      <c r="K1623" s="6" t="s">
        <v>932</v>
      </c>
      <c r="L1623" s="70" t="s">
        <v>1918</v>
      </c>
      <c r="M1623" s="33" t="s">
        <v>903</v>
      </c>
    </row>
    <row r="1624" spans="1:13" ht="15.5" x14ac:dyDescent="0.35">
      <c r="A1624" s="9">
        <v>1623</v>
      </c>
      <c r="B1624" s="3" t="s">
        <v>4040</v>
      </c>
      <c r="C1624" s="3">
        <v>1475</v>
      </c>
      <c r="D1624" s="3">
        <v>1475</v>
      </c>
      <c r="F1624" s="3" t="s">
        <v>4001</v>
      </c>
      <c r="G1624" s="3" t="s">
        <v>4001</v>
      </c>
      <c r="H1624" s="3" t="s">
        <v>1008</v>
      </c>
      <c r="I1624" s="3" t="s">
        <v>909</v>
      </c>
      <c r="J1624" s="3" t="s">
        <v>1922</v>
      </c>
      <c r="K1624" s="3" t="s">
        <v>932</v>
      </c>
      <c r="L1624" s="70" t="s">
        <v>1918</v>
      </c>
      <c r="M1624" s="33" t="s">
        <v>882</v>
      </c>
    </row>
    <row r="1625" spans="1:13" ht="15.5" x14ac:dyDescent="0.35">
      <c r="A1625" s="9">
        <v>1624</v>
      </c>
      <c r="B1625" s="3" t="s">
        <v>4041</v>
      </c>
      <c r="C1625" s="3">
        <v>1476</v>
      </c>
      <c r="D1625" s="3">
        <v>1476</v>
      </c>
      <c r="F1625" s="3" t="s">
        <v>4001</v>
      </c>
      <c r="G1625" s="3" t="s">
        <v>4001</v>
      </c>
      <c r="H1625" s="3" t="s">
        <v>923</v>
      </c>
      <c r="I1625" s="3" t="s">
        <v>909</v>
      </c>
      <c r="J1625" s="3" t="s">
        <v>1922</v>
      </c>
      <c r="K1625" s="3" t="s">
        <v>932</v>
      </c>
      <c r="L1625" s="70" t="s">
        <v>1918</v>
      </c>
      <c r="M1625" s="33" t="s">
        <v>878</v>
      </c>
    </row>
    <row r="1626" spans="1:13" ht="15.5" x14ac:dyDescent="0.35">
      <c r="A1626" s="9">
        <v>1625</v>
      </c>
      <c r="B1626" s="3" t="s">
        <v>4042</v>
      </c>
      <c r="C1626" s="3">
        <v>1477</v>
      </c>
      <c r="D1626" s="3">
        <v>1477</v>
      </c>
      <c r="F1626" s="3" t="s">
        <v>4001</v>
      </c>
      <c r="G1626" s="3" t="s">
        <v>4001</v>
      </c>
      <c r="H1626" s="3" t="s">
        <v>4043</v>
      </c>
      <c r="I1626" s="3" t="s">
        <v>909</v>
      </c>
      <c r="J1626" s="3" t="s">
        <v>1922</v>
      </c>
      <c r="K1626" s="3" t="s">
        <v>932</v>
      </c>
      <c r="L1626" s="70" t="s">
        <v>1918</v>
      </c>
      <c r="M1626" s="33" t="s">
        <v>878</v>
      </c>
    </row>
    <row r="1627" spans="1:13" ht="15.5" x14ac:dyDescent="0.35">
      <c r="A1627" s="9">
        <v>1626</v>
      </c>
      <c r="B1627" s="3" t="s">
        <v>4046</v>
      </c>
      <c r="C1627" s="3">
        <v>1478</v>
      </c>
      <c r="D1627" s="3">
        <v>1478</v>
      </c>
      <c r="F1627" s="3" t="s">
        <v>4000</v>
      </c>
      <c r="G1627" s="3" t="s">
        <v>4000</v>
      </c>
      <c r="H1627" s="3" t="s">
        <v>196</v>
      </c>
      <c r="I1627" s="3" t="s">
        <v>909</v>
      </c>
      <c r="J1627" s="3" t="s">
        <v>1922</v>
      </c>
      <c r="K1627" s="3" t="s">
        <v>932</v>
      </c>
      <c r="L1627" s="70" t="s">
        <v>1918</v>
      </c>
      <c r="M1627" s="33" t="s">
        <v>903</v>
      </c>
    </row>
    <row r="1628" spans="1:13" ht="15.5" x14ac:dyDescent="0.35">
      <c r="A1628" s="9">
        <v>1627</v>
      </c>
      <c r="B1628" s="3" t="s">
        <v>4049</v>
      </c>
      <c r="C1628" s="3">
        <v>1479</v>
      </c>
      <c r="D1628" s="3">
        <v>1479</v>
      </c>
      <c r="F1628" s="3" t="s">
        <v>4000</v>
      </c>
      <c r="G1628" s="3" t="s">
        <v>4000</v>
      </c>
      <c r="H1628" s="3" t="s">
        <v>962</v>
      </c>
      <c r="I1628" s="3" t="s">
        <v>909</v>
      </c>
      <c r="J1628" s="3" t="s">
        <v>1922</v>
      </c>
      <c r="K1628" s="3" t="s">
        <v>932</v>
      </c>
      <c r="L1628" s="70" t="s">
        <v>1918</v>
      </c>
      <c r="M1628" s="33" t="s">
        <v>903</v>
      </c>
    </row>
    <row r="1629" spans="1:13" ht="15.5" x14ac:dyDescent="0.35">
      <c r="A1629" s="9">
        <v>1628</v>
      </c>
      <c r="B1629" s="3" t="s">
        <v>4050</v>
      </c>
      <c r="C1629" s="3">
        <v>1480</v>
      </c>
      <c r="D1629" s="3">
        <v>1480</v>
      </c>
      <c r="F1629" s="3" t="s">
        <v>4052</v>
      </c>
      <c r="G1629" s="3" t="s">
        <v>4052</v>
      </c>
      <c r="H1629" s="3" t="s">
        <v>1008</v>
      </c>
      <c r="I1629" s="3" t="s">
        <v>909</v>
      </c>
      <c r="J1629" s="3" t="s">
        <v>1922</v>
      </c>
      <c r="K1629" s="3" t="s">
        <v>932</v>
      </c>
      <c r="L1629" s="70" t="s">
        <v>1918</v>
      </c>
      <c r="M1629" s="33" t="s">
        <v>882</v>
      </c>
    </row>
    <row r="1630" spans="1:13" ht="15.5" x14ac:dyDescent="0.35">
      <c r="A1630" s="9">
        <v>1629</v>
      </c>
      <c r="B1630" s="3" t="s">
        <v>4051</v>
      </c>
      <c r="C1630" s="3">
        <v>1481</v>
      </c>
      <c r="D1630" s="3">
        <v>1481</v>
      </c>
      <c r="F1630" s="3" t="s">
        <v>4001</v>
      </c>
      <c r="G1630" s="3" t="s">
        <v>4001</v>
      </c>
      <c r="H1630" s="3" t="s">
        <v>913</v>
      </c>
      <c r="I1630" s="3" t="s">
        <v>909</v>
      </c>
      <c r="J1630" s="3" t="s">
        <v>1922</v>
      </c>
      <c r="K1630" s="3" t="s">
        <v>932</v>
      </c>
      <c r="L1630" s="70" t="s">
        <v>1918</v>
      </c>
      <c r="M1630" s="33" t="s">
        <v>882</v>
      </c>
    </row>
    <row r="1631" spans="1:13" ht="15.5" x14ac:dyDescent="0.35">
      <c r="A1631" s="9">
        <v>1630</v>
      </c>
      <c r="B1631" s="3" t="s">
        <v>4054</v>
      </c>
      <c r="C1631" s="3">
        <v>1482</v>
      </c>
      <c r="D1631" s="3">
        <v>1482</v>
      </c>
      <c r="F1631" s="3" t="s">
        <v>4000</v>
      </c>
      <c r="G1631" s="3" t="s">
        <v>4000</v>
      </c>
      <c r="H1631" s="3" t="s">
        <v>913</v>
      </c>
      <c r="I1631" s="3" t="s">
        <v>909</v>
      </c>
      <c r="J1631" s="3" t="s">
        <v>1922</v>
      </c>
      <c r="K1631" s="3" t="s">
        <v>932</v>
      </c>
      <c r="L1631" s="70" t="s">
        <v>1918</v>
      </c>
      <c r="M1631" s="33" t="s">
        <v>882</v>
      </c>
    </row>
    <row r="1632" spans="1:13" ht="15.5" x14ac:dyDescent="0.35">
      <c r="A1632" s="9">
        <v>1631</v>
      </c>
      <c r="B1632" s="3" t="s">
        <v>4055</v>
      </c>
      <c r="C1632" s="3">
        <v>1483</v>
      </c>
      <c r="D1632" s="3">
        <v>1483</v>
      </c>
      <c r="F1632" s="3" t="s">
        <v>4001</v>
      </c>
      <c r="G1632" s="3" t="s">
        <v>4001</v>
      </c>
      <c r="H1632" s="3" t="s">
        <v>913</v>
      </c>
      <c r="I1632" s="3" t="s">
        <v>909</v>
      </c>
      <c r="J1632" s="3" t="s">
        <v>1922</v>
      </c>
      <c r="K1632" s="3" t="s">
        <v>932</v>
      </c>
      <c r="L1632" s="70" t="s">
        <v>1918</v>
      </c>
      <c r="M1632" s="33" t="s">
        <v>882</v>
      </c>
    </row>
    <row r="1633" spans="1:13" ht="15.5" x14ac:dyDescent="0.35">
      <c r="A1633" s="9">
        <v>1632</v>
      </c>
      <c r="B1633" s="3" t="s">
        <v>4056</v>
      </c>
      <c r="C1633" s="3">
        <v>1484</v>
      </c>
      <c r="D1633" s="3">
        <v>1484</v>
      </c>
      <c r="F1633" s="3" t="s">
        <v>4001</v>
      </c>
      <c r="G1633" s="3" t="s">
        <v>4001</v>
      </c>
      <c r="H1633" s="3" t="s">
        <v>913</v>
      </c>
      <c r="I1633" s="3" t="s">
        <v>909</v>
      </c>
      <c r="J1633" s="3" t="s">
        <v>1922</v>
      </c>
      <c r="K1633" s="3" t="s">
        <v>932</v>
      </c>
      <c r="L1633" s="70" t="s">
        <v>1918</v>
      </c>
      <c r="M1633" s="33" t="s">
        <v>882</v>
      </c>
    </row>
    <row r="1634" spans="1:13" ht="15.5" x14ac:dyDescent="0.35">
      <c r="A1634" s="9">
        <v>1633</v>
      </c>
      <c r="B1634" s="3" t="s">
        <v>4057</v>
      </c>
      <c r="C1634" s="3">
        <v>1485</v>
      </c>
      <c r="D1634" s="3">
        <v>1485</v>
      </c>
      <c r="F1634" s="3" t="s">
        <v>4001</v>
      </c>
      <c r="G1634" s="3" t="s">
        <v>4001</v>
      </c>
      <c r="H1634" s="3" t="s">
        <v>913</v>
      </c>
      <c r="I1634" s="3" t="s">
        <v>909</v>
      </c>
      <c r="J1634" s="3" t="s">
        <v>1922</v>
      </c>
      <c r="K1634" s="3" t="s">
        <v>932</v>
      </c>
      <c r="L1634" s="70" t="s">
        <v>1918</v>
      </c>
      <c r="M1634" s="33" t="s">
        <v>882</v>
      </c>
    </row>
    <row r="1635" spans="1:13" ht="15.5" x14ac:dyDescent="0.35">
      <c r="A1635" s="9">
        <v>1634</v>
      </c>
      <c r="B1635" s="3" t="s">
        <v>4058</v>
      </c>
      <c r="C1635" s="3">
        <v>1486</v>
      </c>
      <c r="D1635" s="3">
        <v>1486</v>
      </c>
      <c r="F1635" s="3" t="s">
        <v>4000</v>
      </c>
      <c r="G1635" s="3" t="s">
        <v>4000</v>
      </c>
      <c r="H1635" s="3" t="s">
        <v>888</v>
      </c>
      <c r="I1635" s="3" t="s">
        <v>883</v>
      </c>
      <c r="J1635" s="3" t="s">
        <v>1921</v>
      </c>
      <c r="K1635" s="3" t="s">
        <v>932</v>
      </c>
      <c r="L1635" s="70" t="s">
        <v>1918</v>
      </c>
      <c r="M1635" s="33" t="s">
        <v>882</v>
      </c>
    </row>
    <row r="1636" spans="1:13" ht="15.5" x14ac:dyDescent="0.35">
      <c r="A1636" s="9">
        <v>1635</v>
      </c>
      <c r="B1636" s="3" t="s">
        <v>4059</v>
      </c>
      <c r="C1636" s="3">
        <v>1487</v>
      </c>
      <c r="D1636" s="3">
        <v>1487</v>
      </c>
      <c r="F1636" s="3" t="s">
        <v>3403</v>
      </c>
      <c r="G1636" s="3" t="s">
        <v>3403</v>
      </c>
      <c r="H1636" s="3" t="s">
        <v>3911</v>
      </c>
      <c r="I1636" s="3" t="s">
        <v>941</v>
      </c>
      <c r="J1636" s="3" t="s">
        <v>1922</v>
      </c>
      <c r="K1636" s="3" t="s">
        <v>932</v>
      </c>
      <c r="L1636" s="70" t="s">
        <v>1918</v>
      </c>
      <c r="M1636" s="33" t="s">
        <v>903</v>
      </c>
    </row>
    <row r="1637" spans="1:13" ht="15.5" x14ac:dyDescent="0.35">
      <c r="A1637" s="9">
        <v>1636</v>
      </c>
      <c r="B1637" s="3" t="s">
        <v>4060</v>
      </c>
      <c r="C1637" s="3">
        <v>1488</v>
      </c>
      <c r="D1637" s="3">
        <v>1488</v>
      </c>
      <c r="F1637" s="3" t="s">
        <v>4000</v>
      </c>
      <c r="G1637" s="3" t="s">
        <v>4000</v>
      </c>
      <c r="H1637" s="3" t="s">
        <v>962</v>
      </c>
      <c r="I1637" s="3" t="s">
        <v>909</v>
      </c>
      <c r="J1637" s="3" t="s">
        <v>1922</v>
      </c>
      <c r="K1637" s="3" t="s">
        <v>932</v>
      </c>
      <c r="L1637" s="70" t="s">
        <v>1918</v>
      </c>
      <c r="M1637" s="33" t="s">
        <v>903</v>
      </c>
    </row>
    <row r="1638" spans="1:13" ht="15.5" x14ac:dyDescent="0.35">
      <c r="A1638" s="9">
        <v>1637</v>
      </c>
      <c r="B1638" s="3" t="s">
        <v>4101</v>
      </c>
      <c r="C1638" s="3">
        <v>1438</v>
      </c>
      <c r="D1638" s="3">
        <v>1438</v>
      </c>
      <c r="F1638" s="3" t="s">
        <v>4000</v>
      </c>
      <c r="G1638" s="3" t="s">
        <v>4000</v>
      </c>
      <c r="H1638" s="3" t="s">
        <v>1414</v>
      </c>
      <c r="I1638" s="3" t="s">
        <v>909</v>
      </c>
      <c r="J1638" s="3" t="s">
        <v>1922</v>
      </c>
      <c r="K1638" s="3" t="s">
        <v>932</v>
      </c>
      <c r="L1638" s="70" t="s">
        <v>1918</v>
      </c>
      <c r="M1638" s="33" t="s">
        <v>903</v>
      </c>
    </row>
    <row r="1639" spans="1:13" ht="15.5" x14ac:dyDescent="0.35">
      <c r="A1639" s="9">
        <v>1638</v>
      </c>
      <c r="B1639" s="3" t="s">
        <v>4061</v>
      </c>
      <c r="C1639" s="3">
        <v>1490</v>
      </c>
      <c r="D1639" s="3">
        <v>1490</v>
      </c>
      <c r="F1639" s="3" t="s">
        <v>4001</v>
      </c>
      <c r="G1639" s="3" t="s">
        <v>4001</v>
      </c>
      <c r="H1639" s="3" t="s">
        <v>3911</v>
      </c>
      <c r="I1639" s="3" t="s">
        <v>941</v>
      </c>
      <c r="J1639" s="3" t="s">
        <v>1922</v>
      </c>
      <c r="K1639" s="3" t="s">
        <v>932</v>
      </c>
      <c r="L1639" s="70" t="s">
        <v>1918</v>
      </c>
      <c r="M1639" s="33" t="s">
        <v>903</v>
      </c>
    </row>
    <row r="1640" spans="1:13" ht="15.5" x14ac:dyDescent="0.35">
      <c r="A1640" s="9">
        <v>1639</v>
      </c>
      <c r="B1640" s="3" t="s">
        <v>4062</v>
      </c>
      <c r="C1640" s="3">
        <v>1491</v>
      </c>
      <c r="D1640" s="3">
        <v>1491</v>
      </c>
      <c r="F1640" s="3" t="s">
        <v>4001</v>
      </c>
      <c r="G1640" s="3" t="s">
        <v>4001</v>
      </c>
      <c r="H1640" s="3" t="s">
        <v>923</v>
      </c>
      <c r="I1640" s="3" t="s">
        <v>909</v>
      </c>
      <c r="J1640" s="3" t="s">
        <v>1922</v>
      </c>
      <c r="K1640" s="3" t="s">
        <v>932</v>
      </c>
      <c r="L1640" s="70" t="s">
        <v>1918</v>
      </c>
      <c r="M1640" s="33" t="s">
        <v>878</v>
      </c>
    </row>
    <row r="1641" spans="1:13" ht="15.5" x14ac:dyDescent="0.35">
      <c r="A1641" s="9">
        <v>1640</v>
      </c>
      <c r="B1641" s="3" t="s">
        <v>4063</v>
      </c>
      <c r="C1641" s="3">
        <v>1492</v>
      </c>
      <c r="D1641" s="3">
        <v>1492</v>
      </c>
      <c r="F1641" s="3" t="s">
        <v>4000</v>
      </c>
      <c r="G1641" s="3" t="s">
        <v>4000</v>
      </c>
      <c r="H1641" s="3" t="s">
        <v>913</v>
      </c>
      <c r="I1641" s="3" t="s">
        <v>909</v>
      </c>
      <c r="J1641" s="3" t="s">
        <v>1922</v>
      </c>
      <c r="K1641" s="3" t="s">
        <v>932</v>
      </c>
      <c r="L1641" s="70" t="s">
        <v>1918</v>
      </c>
      <c r="M1641" s="33" t="s">
        <v>882</v>
      </c>
    </row>
    <row r="1642" spans="1:13" ht="15.5" x14ac:dyDescent="0.35">
      <c r="A1642" s="9">
        <v>1641</v>
      </c>
      <c r="B1642" s="3" t="s">
        <v>4064</v>
      </c>
      <c r="C1642" s="3">
        <v>1493</v>
      </c>
      <c r="D1642" s="3">
        <v>1493</v>
      </c>
      <c r="F1642" s="3" t="s">
        <v>4000</v>
      </c>
      <c r="G1642" s="3" t="s">
        <v>4000</v>
      </c>
      <c r="H1642" s="3" t="s">
        <v>913</v>
      </c>
      <c r="I1642" s="3" t="s">
        <v>909</v>
      </c>
      <c r="J1642" s="3" t="s">
        <v>1922</v>
      </c>
      <c r="K1642" s="3" t="s">
        <v>932</v>
      </c>
      <c r="L1642" s="70" t="s">
        <v>1918</v>
      </c>
      <c r="M1642" s="33" t="s">
        <v>882</v>
      </c>
    </row>
    <row r="1643" spans="1:13" ht="15.5" x14ac:dyDescent="0.35">
      <c r="A1643" s="9">
        <v>1642</v>
      </c>
      <c r="B1643" s="3" t="s">
        <v>4065</v>
      </c>
      <c r="C1643" s="3">
        <v>1494</v>
      </c>
      <c r="D1643" s="3">
        <v>1494</v>
      </c>
      <c r="F1643" s="3" t="s">
        <v>4000</v>
      </c>
      <c r="G1643" s="3" t="s">
        <v>4000</v>
      </c>
      <c r="H1643" s="3" t="s">
        <v>913</v>
      </c>
      <c r="I1643" s="3" t="s">
        <v>909</v>
      </c>
      <c r="J1643" s="3" t="s">
        <v>1922</v>
      </c>
      <c r="K1643" s="3" t="s">
        <v>932</v>
      </c>
      <c r="L1643" s="70" t="s">
        <v>1918</v>
      </c>
      <c r="M1643" s="33" t="s">
        <v>882</v>
      </c>
    </row>
    <row r="1644" spans="1:13" ht="15.5" x14ac:dyDescent="0.35">
      <c r="A1644" s="9">
        <v>1643</v>
      </c>
      <c r="B1644" s="3" t="s">
        <v>4066</v>
      </c>
      <c r="C1644" s="3">
        <v>1495</v>
      </c>
      <c r="D1644" s="3">
        <v>1495</v>
      </c>
      <c r="F1644" s="3" t="s">
        <v>4000</v>
      </c>
      <c r="G1644" s="3" t="s">
        <v>4000</v>
      </c>
      <c r="H1644" s="3" t="s">
        <v>913</v>
      </c>
      <c r="I1644" s="3" t="s">
        <v>909</v>
      </c>
      <c r="J1644" s="3" t="s">
        <v>1922</v>
      </c>
      <c r="K1644" s="3" t="s">
        <v>932</v>
      </c>
      <c r="L1644" s="70" t="s">
        <v>1918</v>
      </c>
      <c r="M1644" s="33" t="s">
        <v>882</v>
      </c>
    </row>
    <row r="1645" spans="1:13" ht="15.5" x14ac:dyDescent="0.35">
      <c r="A1645" s="9">
        <v>1644</v>
      </c>
      <c r="B1645" s="3" t="s">
        <v>4067</v>
      </c>
      <c r="C1645" s="3">
        <v>1496</v>
      </c>
      <c r="D1645" s="3">
        <v>1496</v>
      </c>
      <c r="F1645" s="3" t="s">
        <v>4000</v>
      </c>
      <c r="G1645" s="3" t="s">
        <v>4000</v>
      </c>
      <c r="H1645" s="3" t="s">
        <v>913</v>
      </c>
      <c r="I1645" s="3" t="s">
        <v>909</v>
      </c>
      <c r="J1645" s="3" t="s">
        <v>1922</v>
      </c>
      <c r="K1645" s="3" t="s">
        <v>932</v>
      </c>
      <c r="L1645" s="70" t="s">
        <v>1918</v>
      </c>
      <c r="M1645" s="33" t="s">
        <v>882</v>
      </c>
    </row>
    <row r="1646" spans="1:13" ht="15.5" x14ac:dyDescent="0.35">
      <c r="A1646" s="9">
        <v>1645</v>
      </c>
      <c r="B1646" s="3" t="s">
        <v>4068</v>
      </c>
      <c r="C1646" s="3">
        <v>1497</v>
      </c>
      <c r="D1646" s="3">
        <v>1497</v>
      </c>
      <c r="F1646" s="3" t="s">
        <v>4000</v>
      </c>
      <c r="G1646" s="3" t="s">
        <v>4000</v>
      </c>
      <c r="H1646" s="3" t="s">
        <v>913</v>
      </c>
      <c r="I1646" s="3" t="s">
        <v>909</v>
      </c>
      <c r="J1646" s="3" t="s">
        <v>1922</v>
      </c>
      <c r="K1646" s="3" t="s">
        <v>932</v>
      </c>
      <c r="L1646" s="70" t="s">
        <v>1918</v>
      </c>
      <c r="M1646" s="33" t="s">
        <v>882</v>
      </c>
    </row>
    <row r="1647" spans="1:13" ht="15.5" x14ac:dyDescent="0.35">
      <c r="A1647" s="9">
        <v>1646</v>
      </c>
      <c r="B1647" s="3" t="s">
        <v>4069</v>
      </c>
      <c r="C1647" s="3">
        <v>1498</v>
      </c>
      <c r="D1647" s="3">
        <v>1498</v>
      </c>
      <c r="F1647" s="3" t="s">
        <v>4000</v>
      </c>
      <c r="G1647" s="3" t="s">
        <v>4000</v>
      </c>
      <c r="H1647" s="3" t="s">
        <v>913</v>
      </c>
      <c r="I1647" s="3" t="s">
        <v>909</v>
      </c>
      <c r="J1647" s="3" t="s">
        <v>1922</v>
      </c>
      <c r="K1647" s="3" t="s">
        <v>932</v>
      </c>
      <c r="L1647" s="70" t="s">
        <v>1918</v>
      </c>
      <c r="M1647" s="33" t="s">
        <v>882</v>
      </c>
    </row>
    <row r="1648" spans="1:13" ht="15.5" x14ac:dyDescent="0.35">
      <c r="A1648" s="9">
        <v>1647</v>
      </c>
      <c r="B1648" s="3" t="s">
        <v>4070</v>
      </c>
      <c r="C1648" s="3">
        <v>1499</v>
      </c>
      <c r="D1648" s="3">
        <v>1499</v>
      </c>
      <c r="F1648" s="3" t="s">
        <v>4000</v>
      </c>
      <c r="G1648" s="3" t="s">
        <v>4000</v>
      </c>
      <c r="H1648" s="3" t="s">
        <v>913</v>
      </c>
      <c r="I1648" s="3" t="s">
        <v>909</v>
      </c>
      <c r="J1648" s="3" t="s">
        <v>1922</v>
      </c>
      <c r="K1648" s="3" t="s">
        <v>932</v>
      </c>
      <c r="L1648" s="70" t="s">
        <v>1918</v>
      </c>
      <c r="M1648" s="33" t="s">
        <v>882</v>
      </c>
    </row>
    <row r="1649" spans="1:13" ht="15.5" x14ac:dyDescent="0.35">
      <c r="A1649" s="9">
        <v>1648</v>
      </c>
      <c r="B1649" s="3" t="s">
        <v>4071</v>
      </c>
      <c r="C1649" s="3">
        <v>1500</v>
      </c>
      <c r="D1649" s="3">
        <v>1500</v>
      </c>
      <c r="F1649" s="3" t="s">
        <v>4000</v>
      </c>
      <c r="G1649" s="3" t="s">
        <v>4000</v>
      </c>
      <c r="H1649" s="3" t="s">
        <v>913</v>
      </c>
      <c r="I1649" s="3" t="s">
        <v>909</v>
      </c>
      <c r="J1649" s="3" t="s">
        <v>1922</v>
      </c>
      <c r="K1649" s="3" t="s">
        <v>932</v>
      </c>
      <c r="L1649" s="70" t="s">
        <v>1918</v>
      </c>
      <c r="M1649" s="33" t="s">
        <v>882</v>
      </c>
    </row>
    <row r="1650" spans="1:13" ht="15.5" x14ac:dyDescent="0.35">
      <c r="A1650" s="9">
        <v>1649</v>
      </c>
      <c r="B1650" s="3" t="s">
        <v>4072</v>
      </c>
      <c r="C1650" s="3">
        <v>1501</v>
      </c>
      <c r="D1650" s="3">
        <v>1501</v>
      </c>
      <c r="F1650" s="3" t="s">
        <v>4000</v>
      </c>
      <c r="G1650" s="3" t="s">
        <v>4000</v>
      </c>
      <c r="H1650" s="3" t="s">
        <v>913</v>
      </c>
      <c r="I1650" s="3" t="s">
        <v>909</v>
      </c>
      <c r="J1650" s="3" t="s">
        <v>1922</v>
      </c>
      <c r="K1650" s="3" t="s">
        <v>932</v>
      </c>
      <c r="L1650" s="70" t="s">
        <v>1918</v>
      </c>
      <c r="M1650" s="33" t="s">
        <v>882</v>
      </c>
    </row>
    <row r="1651" spans="1:13" ht="15.5" x14ac:dyDescent="0.35">
      <c r="A1651" s="9">
        <v>1650</v>
      </c>
      <c r="B1651" s="3" t="s">
        <v>4073</v>
      </c>
      <c r="C1651" s="3">
        <v>1502</v>
      </c>
      <c r="D1651" s="3">
        <v>1502</v>
      </c>
      <c r="F1651" s="3" t="s">
        <v>4000</v>
      </c>
      <c r="G1651" s="3" t="s">
        <v>4000</v>
      </c>
      <c r="H1651" s="3" t="s">
        <v>913</v>
      </c>
      <c r="I1651" s="3" t="s">
        <v>909</v>
      </c>
      <c r="J1651" s="3" t="s">
        <v>1922</v>
      </c>
      <c r="K1651" s="3" t="s">
        <v>932</v>
      </c>
      <c r="L1651" s="70" t="s">
        <v>1918</v>
      </c>
      <c r="M1651" s="33" t="s">
        <v>882</v>
      </c>
    </row>
    <row r="1652" spans="1:13" ht="15.5" x14ac:dyDescent="0.35">
      <c r="A1652" s="9">
        <v>1651</v>
      </c>
      <c r="B1652" s="3" t="s">
        <v>4074</v>
      </c>
      <c r="C1652" s="3">
        <v>1503</v>
      </c>
      <c r="D1652" s="3">
        <v>1503</v>
      </c>
      <c r="F1652" s="3" t="s">
        <v>4000</v>
      </c>
      <c r="G1652" s="3" t="s">
        <v>4000</v>
      </c>
      <c r="H1652" s="3" t="s">
        <v>913</v>
      </c>
      <c r="I1652" s="3" t="s">
        <v>909</v>
      </c>
      <c r="J1652" s="3" t="s">
        <v>1922</v>
      </c>
      <c r="K1652" s="3" t="s">
        <v>932</v>
      </c>
      <c r="L1652" s="70" t="s">
        <v>1918</v>
      </c>
      <c r="M1652" s="33" t="s">
        <v>882</v>
      </c>
    </row>
    <row r="1653" spans="1:13" ht="15.5" x14ac:dyDescent="0.35">
      <c r="A1653" s="9">
        <v>1652</v>
      </c>
      <c r="B1653" s="3" t="s">
        <v>4075</v>
      </c>
      <c r="C1653" s="3">
        <v>1504</v>
      </c>
      <c r="D1653" s="3">
        <v>1504</v>
      </c>
      <c r="F1653" s="3" t="s">
        <v>4000</v>
      </c>
      <c r="G1653" s="3" t="s">
        <v>4000</v>
      </c>
      <c r="H1653" s="3" t="s">
        <v>913</v>
      </c>
      <c r="I1653" s="3" t="s">
        <v>909</v>
      </c>
      <c r="J1653" s="3" t="s">
        <v>1922</v>
      </c>
      <c r="K1653" s="3" t="s">
        <v>932</v>
      </c>
      <c r="L1653" s="70" t="s">
        <v>1918</v>
      </c>
      <c r="M1653" s="33" t="s">
        <v>882</v>
      </c>
    </row>
    <row r="1654" spans="1:13" ht="15.5" x14ac:dyDescent="0.35">
      <c r="A1654" s="9">
        <v>1653</v>
      </c>
      <c r="B1654" s="3" t="s">
        <v>4076</v>
      </c>
      <c r="C1654" s="3">
        <v>1505</v>
      </c>
      <c r="D1654" s="3">
        <v>1505</v>
      </c>
      <c r="F1654" s="3" t="s">
        <v>4103</v>
      </c>
      <c r="G1654" s="3" t="s">
        <v>4766</v>
      </c>
      <c r="H1654" s="3" t="s">
        <v>1472</v>
      </c>
      <c r="I1654" s="3" t="s">
        <v>702</v>
      </c>
      <c r="J1654" s="3" t="s">
        <v>1922</v>
      </c>
      <c r="K1654" s="3" t="s">
        <v>932</v>
      </c>
      <c r="L1654" s="70" t="s">
        <v>1918</v>
      </c>
      <c r="M1654" s="33" t="s">
        <v>882</v>
      </c>
    </row>
    <row r="1655" spans="1:13" ht="15.5" x14ac:dyDescent="0.35">
      <c r="A1655" s="9">
        <v>1654</v>
      </c>
      <c r="B1655" s="3" t="s">
        <v>4077</v>
      </c>
      <c r="C1655" s="3">
        <v>1506</v>
      </c>
      <c r="D1655" s="3">
        <v>1506</v>
      </c>
      <c r="F1655" s="3" t="s">
        <v>4001</v>
      </c>
      <c r="G1655" s="3" t="s">
        <v>4001</v>
      </c>
      <c r="H1655" s="3" t="s">
        <v>1008</v>
      </c>
      <c r="I1655" s="3" t="s">
        <v>909</v>
      </c>
      <c r="J1655" s="3" t="s">
        <v>1922</v>
      </c>
      <c r="K1655" s="3" t="s">
        <v>932</v>
      </c>
      <c r="L1655" s="70" t="s">
        <v>1918</v>
      </c>
      <c r="M1655" s="33" t="s">
        <v>882</v>
      </c>
    </row>
    <row r="1656" spans="1:13" ht="15.5" x14ac:dyDescent="0.35">
      <c r="A1656" s="9">
        <v>1655</v>
      </c>
      <c r="B1656" s="3" t="s">
        <v>4078</v>
      </c>
      <c r="C1656" s="3">
        <v>1507</v>
      </c>
      <c r="D1656" s="3">
        <v>1507</v>
      </c>
      <c r="F1656" s="3" t="s">
        <v>4000</v>
      </c>
      <c r="G1656" s="3" t="s">
        <v>4000</v>
      </c>
      <c r="H1656" s="3" t="s">
        <v>910</v>
      </c>
      <c r="I1656" s="3" t="s">
        <v>909</v>
      </c>
      <c r="J1656" s="3" t="s">
        <v>1922</v>
      </c>
      <c r="K1656" s="3" t="s">
        <v>932</v>
      </c>
      <c r="L1656" s="70" t="s">
        <v>1918</v>
      </c>
      <c r="M1656" s="33" t="s">
        <v>882</v>
      </c>
    </row>
    <row r="1657" spans="1:13" ht="15.5" x14ac:dyDescent="0.35">
      <c r="A1657" s="9">
        <v>1656</v>
      </c>
      <c r="B1657" s="3" t="s">
        <v>4079</v>
      </c>
      <c r="C1657" s="3">
        <v>1508</v>
      </c>
      <c r="D1657" s="3">
        <v>1508</v>
      </c>
      <c r="F1657" s="3" t="s">
        <v>4000</v>
      </c>
      <c r="G1657" s="3" t="s">
        <v>4000</v>
      </c>
      <c r="H1657" s="3" t="s">
        <v>1003</v>
      </c>
      <c r="I1657" s="3" t="s">
        <v>909</v>
      </c>
      <c r="J1657" s="3" t="s">
        <v>1922</v>
      </c>
      <c r="K1657" s="3" t="s">
        <v>932</v>
      </c>
      <c r="L1657" s="70" t="s">
        <v>1918</v>
      </c>
      <c r="M1657" s="33" t="s">
        <v>903</v>
      </c>
    </row>
    <row r="1658" spans="1:13" ht="15.5" x14ac:dyDescent="0.35">
      <c r="A1658" s="9">
        <v>1657</v>
      </c>
      <c r="B1658" s="3" t="s">
        <v>4080</v>
      </c>
      <c r="C1658" s="3">
        <v>1509</v>
      </c>
      <c r="D1658" s="3">
        <v>1509</v>
      </c>
      <c r="F1658" s="3" t="s">
        <v>4000</v>
      </c>
      <c r="G1658" s="3" t="s">
        <v>4000</v>
      </c>
      <c r="H1658" s="3" t="s">
        <v>913</v>
      </c>
      <c r="I1658" s="3" t="s">
        <v>909</v>
      </c>
      <c r="J1658" s="3" t="s">
        <v>1922</v>
      </c>
      <c r="K1658" s="3" t="s">
        <v>932</v>
      </c>
      <c r="L1658" s="70" t="s">
        <v>1918</v>
      </c>
      <c r="M1658" s="33" t="s">
        <v>882</v>
      </c>
    </row>
    <row r="1659" spans="1:13" ht="15.5" x14ac:dyDescent="0.35">
      <c r="A1659" s="9">
        <v>1658</v>
      </c>
      <c r="B1659" s="3" t="s">
        <v>4081</v>
      </c>
      <c r="C1659" s="3">
        <v>1510</v>
      </c>
      <c r="D1659" s="3">
        <v>1510</v>
      </c>
      <c r="F1659" s="3" t="s">
        <v>4000</v>
      </c>
      <c r="G1659" s="3" t="s">
        <v>4000</v>
      </c>
      <c r="H1659" s="3" t="s">
        <v>196</v>
      </c>
      <c r="I1659" s="3" t="s">
        <v>909</v>
      </c>
      <c r="J1659" s="3" t="s">
        <v>1922</v>
      </c>
      <c r="K1659" s="3" t="s">
        <v>932</v>
      </c>
      <c r="L1659" s="70" t="s">
        <v>1918</v>
      </c>
      <c r="M1659" s="33" t="s">
        <v>903</v>
      </c>
    </row>
    <row r="1660" spans="1:13" ht="15.5" x14ac:dyDescent="0.35">
      <c r="A1660" s="9">
        <v>1659</v>
      </c>
      <c r="B1660" s="3" t="s">
        <v>4082</v>
      </c>
      <c r="C1660" s="3">
        <v>1511</v>
      </c>
      <c r="D1660" s="3">
        <v>1511</v>
      </c>
      <c r="F1660" s="3" t="s">
        <v>4001</v>
      </c>
      <c r="G1660" s="3" t="s">
        <v>4001</v>
      </c>
      <c r="H1660" s="3" t="s">
        <v>3746</v>
      </c>
      <c r="I1660" s="3" t="s">
        <v>909</v>
      </c>
      <c r="J1660" s="3" t="s">
        <v>1922</v>
      </c>
      <c r="K1660" s="3" t="s">
        <v>932</v>
      </c>
      <c r="L1660" s="70" t="s">
        <v>1918</v>
      </c>
    </row>
    <row r="1661" spans="1:13" ht="15.5" x14ac:dyDescent="0.35">
      <c r="A1661" s="9">
        <v>1660</v>
      </c>
      <c r="B1661" s="3" t="s">
        <v>4083</v>
      </c>
      <c r="C1661" s="3">
        <v>1512</v>
      </c>
      <c r="D1661" s="3">
        <v>1512</v>
      </c>
      <c r="F1661" s="3" t="s">
        <v>4001</v>
      </c>
      <c r="G1661" s="3" t="s">
        <v>4001</v>
      </c>
      <c r="H1661" s="3" t="s">
        <v>3746</v>
      </c>
      <c r="I1661" s="3" t="s">
        <v>909</v>
      </c>
      <c r="J1661" s="3" t="s">
        <v>1922</v>
      </c>
      <c r="K1661" s="3" t="s">
        <v>932</v>
      </c>
      <c r="L1661" s="70" t="s">
        <v>1918</v>
      </c>
    </row>
    <row r="1662" spans="1:13" ht="15.5" x14ac:dyDescent="0.35">
      <c r="A1662" s="9">
        <v>1661</v>
      </c>
      <c r="B1662" s="3" t="s">
        <v>4084</v>
      </c>
      <c r="C1662" s="3">
        <v>1513</v>
      </c>
      <c r="D1662" s="3">
        <v>1513</v>
      </c>
      <c r="F1662" s="3" t="s">
        <v>4001</v>
      </c>
      <c r="G1662" s="3" t="s">
        <v>4001</v>
      </c>
      <c r="H1662" s="3" t="s">
        <v>3746</v>
      </c>
      <c r="I1662" s="3" t="s">
        <v>909</v>
      </c>
      <c r="J1662" s="3" t="s">
        <v>1922</v>
      </c>
      <c r="K1662" s="3" t="s">
        <v>932</v>
      </c>
      <c r="L1662" s="70" t="s">
        <v>1918</v>
      </c>
    </row>
    <row r="1663" spans="1:13" ht="15.5" x14ac:dyDescent="0.35">
      <c r="A1663" s="9">
        <v>1662</v>
      </c>
      <c r="B1663" s="3" t="s">
        <v>4085</v>
      </c>
      <c r="C1663" s="3">
        <v>1514</v>
      </c>
      <c r="D1663" s="3">
        <v>1514</v>
      </c>
      <c r="F1663" s="3" t="s">
        <v>4001</v>
      </c>
      <c r="G1663" s="3" t="s">
        <v>4001</v>
      </c>
      <c r="H1663" s="3" t="s">
        <v>923</v>
      </c>
      <c r="I1663" s="3" t="s">
        <v>909</v>
      </c>
      <c r="J1663" s="3" t="s">
        <v>1922</v>
      </c>
      <c r="K1663" s="3" t="s">
        <v>932</v>
      </c>
      <c r="L1663" s="70" t="s">
        <v>1918</v>
      </c>
      <c r="M1663" s="33" t="s">
        <v>878</v>
      </c>
    </row>
    <row r="1664" spans="1:13" ht="15.5" x14ac:dyDescent="0.35">
      <c r="A1664" s="9">
        <v>1663</v>
      </c>
      <c r="B1664" s="3" t="s">
        <v>4086</v>
      </c>
      <c r="C1664" s="3">
        <v>1515</v>
      </c>
      <c r="D1664" s="3">
        <v>1515</v>
      </c>
      <c r="F1664" s="3" t="s">
        <v>4001</v>
      </c>
      <c r="G1664" s="3" t="s">
        <v>4001</v>
      </c>
      <c r="H1664" s="3" t="s">
        <v>1474</v>
      </c>
      <c r="I1664" s="3" t="s">
        <v>909</v>
      </c>
      <c r="J1664" s="3" t="s">
        <v>1922</v>
      </c>
      <c r="K1664" s="3" t="s">
        <v>932</v>
      </c>
      <c r="L1664" s="70" t="s">
        <v>1918</v>
      </c>
      <c r="M1664" s="33" t="s">
        <v>878</v>
      </c>
    </row>
    <row r="1665" spans="1:13" ht="15.5" x14ac:dyDescent="0.35">
      <c r="A1665" s="9">
        <v>1664</v>
      </c>
      <c r="B1665" s="3" t="s">
        <v>4087</v>
      </c>
      <c r="C1665" s="3">
        <v>1516</v>
      </c>
      <c r="D1665" s="3">
        <v>1516</v>
      </c>
      <c r="F1665" s="3" t="s">
        <v>4001</v>
      </c>
      <c r="G1665" s="3" t="s">
        <v>4001</v>
      </c>
      <c r="H1665" s="3" t="s">
        <v>913</v>
      </c>
      <c r="I1665" s="3" t="s">
        <v>909</v>
      </c>
      <c r="J1665" s="3" t="s">
        <v>1922</v>
      </c>
      <c r="K1665" s="3" t="s">
        <v>932</v>
      </c>
      <c r="L1665" s="70" t="s">
        <v>1918</v>
      </c>
      <c r="M1665" s="33" t="s">
        <v>882</v>
      </c>
    </row>
    <row r="1666" spans="1:13" ht="15.5" x14ac:dyDescent="0.35">
      <c r="A1666" s="9">
        <v>1665</v>
      </c>
      <c r="B1666" s="3" t="s">
        <v>4088</v>
      </c>
      <c r="C1666" s="3">
        <v>1517</v>
      </c>
      <c r="D1666" s="3">
        <v>1517</v>
      </c>
      <c r="F1666" s="3" t="s">
        <v>4001</v>
      </c>
      <c r="G1666" s="3" t="s">
        <v>4001</v>
      </c>
      <c r="H1666" s="3" t="s">
        <v>1008</v>
      </c>
      <c r="I1666" s="3" t="s">
        <v>909</v>
      </c>
      <c r="J1666" s="3" t="s">
        <v>1922</v>
      </c>
      <c r="K1666" s="3" t="s">
        <v>932</v>
      </c>
      <c r="L1666" s="70" t="s">
        <v>1918</v>
      </c>
      <c r="M1666" s="33" t="s">
        <v>882</v>
      </c>
    </row>
    <row r="1667" spans="1:13" ht="15.5" x14ac:dyDescent="0.35">
      <c r="A1667" s="9">
        <v>1666</v>
      </c>
      <c r="B1667" s="3" t="s">
        <v>4089</v>
      </c>
      <c r="C1667" s="3">
        <v>1518</v>
      </c>
      <c r="D1667" s="3">
        <v>1518</v>
      </c>
      <c r="F1667" s="3" t="s">
        <v>4001</v>
      </c>
      <c r="G1667" s="3" t="s">
        <v>4001</v>
      </c>
      <c r="H1667" s="3" t="s">
        <v>196</v>
      </c>
      <c r="I1667" s="3" t="s">
        <v>909</v>
      </c>
      <c r="J1667" s="3" t="s">
        <v>1922</v>
      </c>
      <c r="K1667" s="3" t="s">
        <v>932</v>
      </c>
      <c r="L1667" s="70" t="s">
        <v>1918</v>
      </c>
      <c r="M1667" s="33" t="s">
        <v>903</v>
      </c>
    </row>
    <row r="1668" spans="1:13" ht="15.5" x14ac:dyDescent="0.35">
      <c r="A1668" s="9">
        <v>1667</v>
      </c>
      <c r="B1668" s="3" t="s">
        <v>4132</v>
      </c>
      <c r="C1668" s="3">
        <v>1519</v>
      </c>
      <c r="D1668" s="3">
        <v>1519</v>
      </c>
      <c r="F1668" s="3" t="s">
        <v>4001</v>
      </c>
      <c r="G1668" s="3" t="s">
        <v>4001</v>
      </c>
      <c r="H1668" s="3" t="s">
        <v>1192</v>
      </c>
      <c r="I1668" s="3" t="s">
        <v>909</v>
      </c>
      <c r="J1668" s="3" t="s">
        <v>1922</v>
      </c>
      <c r="K1668" s="3" t="s">
        <v>932</v>
      </c>
      <c r="L1668" s="70" t="s">
        <v>1918</v>
      </c>
      <c r="M1668" s="33" t="s">
        <v>878</v>
      </c>
    </row>
    <row r="1669" spans="1:13" ht="15.5" x14ac:dyDescent="0.35">
      <c r="A1669" s="9">
        <v>1668</v>
      </c>
      <c r="B1669" s="3" t="s">
        <v>4090</v>
      </c>
      <c r="C1669" s="3">
        <v>1520</v>
      </c>
      <c r="D1669" s="3">
        <v>1520</v>
      </c>
      <c r="F1669" s="3" t="s">
        <v>4001</v>
      </c>
      <c r="G1669" s="3" t="s">
        <v>4001</v>
      </c>
      <c r="H1669" s="3" t="s">
        <v>923</v>
      </c>
      <c r="I1669" s="3" t="s">
        <v>909</v>
      </c>
      <c r="J1669" s="3" t="s">
        <v>1922</v>
      </c>
      <c r="K1669" s="3" t="s">
        <v>932</v>
      </c>
      <c r="L1669" s="70" t="s">
        <v>1918</v>
      </c>
      <c r="M1669" s="33" t="s">
        <v>878</v>
      </c>
    </row>
    <row r="1670" spans="1:13" ht="15.5" x14ac:dyDescent="0.35">
      <c r="A1670" s="9">
        <v>1669</v>
      </c>
      <c r="B1670" s="3" t="s">
        <v>4091</v>
      </c>
      <c r="C1670" s="3">
        <v>1521</v>
      </c>
      <c r="D1670" s="3">
        <v>1521</v>
      </c>
      <c r="F1670" s="3" t="s">
        <v>4001</v>
      </c>
      <c r="G1670" s="3" t="s">
        <v>4001</v>
      </c>
      <c r="H1670" s="3" t="s">
        <v>1008</v>
      </c>
      <c r="I1670" s="3" t="s">
        <v>909</v>
      </c>
      <c r="J1670" s="3" t="s">
        <v>1922</v>
      </c>
      <c r="K1670" s="3" t="s">
        <v>932</v>
      </c>
      <c r="L1670" s="70" t="s">
        <v>1918</v>
      </c>
      <c r="M1670" s="33" t="s">
        <v>903</v>
      </c>
    </row>
    <row r="1671" spans="1:13" ht="15.5" x14ac:dyDescent="0.35">
      <c r="A1671" s="9">
        <v>1670</v>
      </c>
      <c r="B1671" s="3" t="s">
        <v>4092</v>
      </c>
      <c r="C1671" s="3">
        <v>1522</v>
      </c>
      <c r="D1671" s="3">
        <v>1522</v>
      </c>
      <c r="F1671" s="3" t="s">
        <v>4130</v>
      </c>
      <c r="G1671" s="3" t="s">
        <v>4130</v>
      </c>
      <c r="H1671" s="3" t="s">
        <v>970</v>
      </c>
      <c r="I1671" s="3" t="s">
        <v>909</v>
      </c>
      <c r="J1671" s="3" t="s">
        <v>1922</v>
      </c>
      <c r="K1671" s="3" t="s">
        <v>932</v>
      </c>
      <c r="L1671" s="70" t="s">
        <v>1918</v>
      </c>
      <c r="M1671" s="33" t="s">
        <v>878</v>
      </c>
    </row>
    <row r="1672" spans="1:13" ht="15.5" x14ac:dyDescent="0.35">
      <c r="A1672" s="9">
        <v>1671</v>
      </c>
      <c r="B1672" s="3" t="s">
        <v>4131</v>
      </c>
      <c r="C1672" s="3">
        <v>1523</v>
      </c>
      <c r="D1672" s="3">
        <v>1523</v>
      </c>
      <c r="F1672" s="3" t="s">
        <v>4133</v>
      </c>
      <c r="G1672" s="3" t="s">
        <v>4133</v>
      </c>
      <c r="H1672" s="3" t="s">
        <v>1192</v>
      </c>
      <c r="I1672" s="3" t="s">
        <v>909</v>
      </c>
      <c r="J1672" s="3" t="s">
        <v>1922</v>
      </c>
      <c r="K1672" s="3" t="s">
        <v>932</v>
      </c>
      <c r="L1672" s="70" t="s">
        <v>1918</v>
      </c>
      <c r="M1672" s="33" t="s">
        <v>878</v>
      </c>
    </row>
    <row r="1673" spans="1:13" ht="15.5" x14ac:dyDescent="0.35">
      <c r="A1673" s="9">
        <v>1672</v>
      </c>
      <c r="B1673" s="3" t="s">
        <v>4093</v>
      </c>
      <c r="C1673" s="3">
        <v>1524</v>
      </c>
      <c r="D1673" s="3">
        <v>1524</v>
      </c>
      <c r="F1673" s="3" t="s">
        <v>4133</v>
      </c>
      <c r="G1673" s="3" t="s">
        <v>4133</v>
      </c>
      <c r="H1673" s="3" t="s">
        <v>923</v>
      </c>
      <c r="I1673" s="3" t="s">
        <v>909</v>
      </c>
      <c r="J1673" s="3" t="s">
        <v>1922</v>
      </c>
      <c r="K1673" s="3" t="s">
        <v>932</v>
      </c>
      <c r="L1673" s="70" t="s">
        <v>1918</v>
      </c>
      <c r="M1673" s="33" t="s">
        <v>878</v>
      </c>
    </row>
    <row r="1674" spans="1:13" ht="15.5" x14ac:dyDescent="0.35">
      <c r="A1674" s="9">
        <v>1673</v>
      </c>
      <c r="B1674" s="3" t="s">
        <v>4094</v>
      </c>
      <c r="C1674" s="3">
        <v>1525</v>
      </c>
      <c r="D1674" s="3">
        <v>1525</v>
      </c>
      <c r="F1674" s="3" t="s">
        <v>4133</v>
      </c>
      <c r="G1674" s="3" t="s">
        <v>4133</v>
      </c>
      <c r="H1674" s="3" t="s">
        <v>1094</v>
      </c>
      <c r="I1674" s="3" t="s">
        <v>909</v>
      </c>
      <c r="J1674" s="3" t="s">
        <v>1922</v>
      </c>
      <c r="K1674" s="3" t="s">
        <v>932</v>
      </c>
      <c r="L1674" s="70" t="s">
        <v>1918</v>
      </c>
      <c r="M1674" s="33" t="s">
        <v>903</v>
      </c>
    </row>
    <row r="1675" spans="1:13" ht="15.5" x14ac:dyDescent="0.35">
      <c r="A1675" s="9">
        <v>1674</v>
      </c>
      <c r="B1675" s="3" t="s">
        <v>4095</v>
      </c>
      <c r="C1675" s="3">
        <v>1526</v>
      </c>
      <c r="D1675" s="3">
        <v>1526</v>
      </c>
      <c r="F1675" s="3" t="s">
        <v>4133</v>
      </c>
      <c r="G1675" s="3" t="s">
        <v>4133</v>
      </c>
      <c r="H1675" s="3" t="s">
        <v>1076</v>
      </c>
      <c r="I1675" s="3" t="s">
        <v>909</v>
      </c>
      <c r="J1675" s="3" t="s">
        <v>1922</v>
      </c>
      <c r="K1675" s="3" t="s">
        <v>932</v>
      </c>
      <c r="L1675" s="70" t="s">
        <v>1918</v>
      </c>
      <c r="M1675" s="33" t="s">
        <v>903</v>
      </c>
    </row>
    <row r="1676" spans="1:13" ht="15.5" x14ac:dyDescent="0.35">
      <c r="A1676" s="9">
        <v>1675</v>
      </c>
      <c r="B1676" s="3" t="s">
        <v>4096</v>
      </c>
      <c r="C1676" s="3">
        <v>1527</v>
      </c>
      <c r="D1676" s="3">
        <v>1527</v>
      </c>
      <c r="F1676" s="3" t="s">
        <v>4133</v>
      </c>
      <c r="G1676" s="3" t="s">
        <v>4133</v>
      </c>
      <c r="H1676" s="3" t="s">
        <v>913</v>
      </c>
      <c r="I1676" s="3" t="s">
        <v>909</v>
      </c>
      <c r="J1676" s="3" t="s">
        <v>1922</v>
      </c>
      <c r="K1676" s="3" t="s">
        <v>932</v>
      </c>
      <c r="L1676" s="70" t="s">
        <v>1918</v>
      </c>
      <c r="M1676" s="33" t="s">
        <v>882</v>
      </c>
    </row>
    <row r="1677" spans="1:13" ht="15.5" x14ac:dyDescent="0.35">
      <c r="A1677" s="9">
        <v>1676</v>
      </c>
      <c r="B1677" s="3" t="s">
        <v>4097</v>
      </c>
      <c r="C1677" s="3">
        <v>1528</v>
      </c>
      <c r="D1677" s="3">
        <v>1528</v>
      </c>
      <c r="F1677" s="3" t="s">
        <v>4133</v>
      </c>
      <c r="G1677" s="3" t="s">
        <v>4133</v>
      </c>
      <c r="H1677" s="3" t="s">
        <v>913</v>
      </c>
      <c r="I1677" s="3" t="s">
        <v>909</v>
      </c>
      <c r="J1677" s="3" t="s">
        <v>1922</v>
      </c>
      <c r="K1677" s="3" t="s">
        <v>932</v>
      </c>
      <c r="L1677" s="70" t="s">
        <v>1918</v>
      </c>
      <c r="M1677" s="33" t="s">
        <v>882</v>
      </c>
    </row>
    <row r="1678" spans="1:13" ht="15.5" x14ac:dyDescent="0.35">
      <c r="A1678" s="9">
        <v>1677</v>
      </c>
      <c r="B1678" s="3" t="s">
        <v>4098</v>
      </c>
      <c r="C1678" s="3">
        <v>1529</v>
      </c>
      <c r="D1678" s="3">
        <v>1529</v>
      </c>
      <c r="F1678" s="3" t="s">
        <v>4133</v>
      </c>
      <c r="G1678" s="3" t="s">
        <v>4133</v>
      </c>
      <c r="H1678" s="3" t="s">
        <v>1106</v>
      </c>
      <c r="I1678" s="3" t="s">
        <v>909</v>
      </c>
      <c r="J1678" s="3" t="s">
        <v>1922</v>
      </c>
      <c r="K1678" s="3" t="s">
        <v>932</v>
      </c>
      <c r="L1678" s="70" t="s">
        <v>1918</v>
      </c>
      <c r="M1678" s="33" t="s">
        <v>903</v>
      </c>
    </row>
    <row r="1679" spans="1:13" ht="15.5" x14ac:dyDescent="0.35">
      <c r="A1679" s="9">
        <v>1678</v>
      </c>
      <c r="B1679" s="3" t="s">
        <v>4099</v>
      </c>
      <c r="C1679" s="3">
        <v>1530</v>
      </c>
      <c r="D1679" s="3">
        <v>1530</v>
      </c>
      <c r="F1679" s="3" t="s">
        <v>4133</v>
      </c>
      <c r="G1679" s="3" t="s">
        <v>4133</v>
      </c>
      <c r="H1679" s="3" t="s">
        <v>1474</v>
      </c>
      <c r="I1679" s="3" t="s">
        <v>909</v>
      </c>
      <c r="J1679" s="3" t="s">
        <v>1922</v>
      </c>
      <c r="K1679" s="3" t="s">
        <v>932</v>
      </c>
      <c r="L1679" s="70" t="s">
        <v>1918</v>
      </c>
      <c r="M1679" s="33" t="s">
        <v>878</v>
      </c>
    </row>
    <row r="1680" spans="1:13" ht="15.5" x14ac:dyDescent="0.35">
      <c r="A1680" s="9">
        <v>1679</v>
      </c>
      <c r="B1680" s="3" t="s">
        <v>4100</v>
      </c>
      <c r="C1680" s="3">
        <v>1531</v>
      </c>
      <c r="D1680" s="3">
        <v>1531</v>
      </c>
      <c r="F1680" s="3" t="s">
        <v>4133</v>
      </c>
      <c r="G1680" s="3" t="s">
        <v>4133</v>
      </c>
      <c r="H1680" s="3" t="s">
        <v>1474</v>
      </c>
      <c r="I1680" s="3" t="s">
        <v>909</v>
      </c>
      <c r="J1680" s="3" t="s">
        <v>1922</v>
      </c>
      <c r="K1680" s="3" t="s">
        <v>932</v>
      </c>
      <c r="L1680" s="70" t="s">
        <v>1918</v>
      </c>
      <c r="M1680" s="33" t="s">
        <v>878</v>
      </c>
    </row>
    <row r="1681" spans="1:13" ht="15.5" x14ac:dyDescent="0.35">
      <c r="A1681" s="9">
        <v>1680</v>
      </c>
      <c r="B1681" s="3" t="s">
        <v>4105</v>
      </c>
      <c r="C1681" s="3">
        <v>1532</v>
      </c>
      <c r="D1681" s="3">
        <v>1532</v>
      </c>
      <c r="F1681" s="3" t="s">
        <v>4133</v>
      </c>
      <c r="G1681" s="3" t="s">
        <v>4133</v>
      </c>
      <c r="H1681" s="3" t="s">
        <v>3746</v>
      </c>
      <c r="I1681" s="3" t="s">
        <v>941</v>
      </c>
      <c r="J1681" s="3" t="s">
        <v>1922</v>
      </c>
      <c r="K1681" s="3" t="s">
        <v>932</v>
      </c>
      <c r="L1681" s="70" t="s">
        <v>1918</v>
      </c>
      <c r="M1681" s="33" t="s">
        <v>903</v>
      </c>
    </row>
    <row r="1682" spans="1:13" ht="15.5" x14ac:dyDescent="0.35">
      <c r="A1682" s="9">
        <v>1681</v>
      </c>
      <c r="B1682" s="3" t="s">
        <v>4106</v>
      </c>
      <c r="C1682" s="3">
        <v>1533</v>
      </c>
      <c r="D1682" s="3">
        <v>1533</v>
      </c>
      <c r="F1682" s="3" t="s">
        <v>4133</v>
      </c>
      <c r="G1682" s="3" t="s">
        <v>4133</v>
      </c>
      <c r="H1682" s="3" t="s">
        <v>3746</v>
      </c>
      <c r="I1682" s="3" t="s">
        <v>941</v>
      </c>
      <c r="J1682" s="3" t="s">
        <v>1922</v>
      </c>
      <c r="K1682" s="3" t="s">
        <v>932</v>
      </c>
      <c r="L1682" s="70" t="s">
        <v>1918</v>
      </c>
      <c r="M1682" s="33" t="s">
        <v>903</v>
      </c>
    </row>
    <row r="1683" spans="1:13" ht="15.5" x14ac:dyDescent="0.35">
      <c r="A1683" s="9">
        <v>1682</v>
      </c>
      <c r="B1683" s="3" t="s">
        <v>4107</v>
      </c>
      <c r="C1683" s="3">
        <v>1534</v>
      </c>
      <c r="D1683" s="3">
        <v>1534</v>
      </c>
      <c r="F1683" s="3" t="s">
        <v>4133</v>
      </c>
      <c r="G1683" s="3" t="s">
        <v>4133</v>
      </c>
      <c r="H1683" s="3" t="s">
        <v>3746</v>
      </c>
      <c r="I1683" s="3" t="s">
        <v>941</v>
      </c>
      <c r="J1683" s="3" t="s">
        <v>1922</v>
      </c>
      <c r="K1683" s="3" t="s">
        <v>932</v>
      </c>
      <c r="L1683" s="70" t="s">
        <v>1918</v>
      </c>
      <c r="M1683" s="33" t="s">
        <v>903</v>
      </c>
    </row>
    <row r="1684" spans="1:13" ht="15.5" x14ac:dyDescent="0.35">
      <c r="A1684" s="9">
        <v>1683</v>
      </c>
      <c r="B1684" s="3" t="s">
        <v>4108</v>
      </c>
      <c r="C1684" s="3">
        <v>1535</v>
      </c>
      <c r="D1684" s="3">
        <v>1535</v>
      </c>
      <c r="F1684" s="3" t="s">
        <v>4133</v>
      </c>
      <c r="G1684" s="3" t="s">
        <v>4133</v>
      </c>
      <c r="H1684" s="3" t="s">
        <v>1034</v>
      </c>
      <c r="I1684" s="3" t="s">
        <v>702</v>
      </c>
      <c r="J1684" s="3" t="s">
        <v>1922</v>
      </c>
      <c r="K1684" s="3" t="s">
        <v>932</v>
      </c>
      <c r="L1684" s="70" t="s">
        <v>1918</v>
      </c>
      <c r="M1684" s="33" t="s">
        <v>878</v>
      </c>
    </row>
    <row r="1685" spans="1:13" ht="15.5" x14ac:dyDescent="0.35">
      <c r="A1685" s="9">
        <v>1684</v>
      </c>
      <c r="B1685" s="3" t="s">
        <v>4109</v>
      </c>
      <c r="C1685" s="3">
        <v>1536</v>
      </c>
      <c r="D1685" s="3">
        <v>1536</v>
      </c>
      <c r="F1685" s="3" t="s">
        <v>4133</v>
      </c>
      <c r="G1685" s="3" t="s">
        <v>4133</v>
      </c>
      <c r="H1685" s="3" t="s">
        <v>910</v>
      </c>
      <c r="I1685" s="3" t="s">
        <v>909</v>
      </c>
      <c r="J1685" s="3" t="s">
        <v>1922</v>
      </c>
      <c r="K1685" s="3" t="s">
        <v>932</v>
      </c>
      <c r="L1685" s="70" t="s">
        <v>1918</v>
      </c>
      <c r="M1685" s="33" t="s">
        <v>882</v>
      </c>
    </row>
    <row r="1686" spans="1:13" ht="15.5" x14ac:dyDescent="0.35">
      <c r="A1686" s="9">
        <v>1685</v>
      </c>
      <c r="B1686" s="3" t="s">
        <v>4110</v>
      </c>
      <c r="C1686" s="3">
        <v>1537</v>
      </c>
      <c r="D1686" s="3">
        <v>1537</v>
      </c>
      <c r="F1686" s="3" t="s">
        <v>4133</v>
      </c>
      <c r="G1686" s="3" t="s">
        <v>4133</v>
      </c>
      <c r="H1686" s="3" t="s">
        <v>913</v>
      </c>
      <c r="I1686" s="3" t="s">
        <v>909</v>
      </c>
      <c r="J1686" s="3" t="s">
        <v>1922</v>
      </c>
      <c r="K1686" s="3" t="s">
        <v>932</v>
      </c>
      <c r="L1686" s="70" t="s">
        <v>1918</v>
      </c>
      <c r="M1686" s="33" t="s">
        <v>882</v>
      </c>
    </row>
    <row r="1687" spans="1:13" ht="15.5" x14ac:dyDescent="0.35">
      <c r="A1687" s="9">
        <v>1686</v>
      </c>
      <c r="B1687" s="3" t="s">
        <v>4111</v>
      </c>
      <c r="C1687" s="3">
        <v>1538</v>
      </c>
      <c r="D1687" s="3">
        <v>1538</v>
      </c>
      <c r="F1687" s="3" t="s">
        <v>4133</v>
      </c>
      <c r="G1687" s="3" t="s">
        <v>4133</v>
      </c>
      <c r="H1687" s="3" t="s">
        <v>913</v>
      </c>
      <c r="I1687" s="3" t="s">
        <v>909</v>
      </c>
      <c r="J1687" s="3" t="s">
        <v>1922</v>
      </c>
      <c r="K1687" s="3" t="s">
        <v>932</v>
      </c>
      <c r="L1687" s="70" t="s">
        <v>1918</v>
      </c>
      <c r="M1687" s="33" t="s">
        <v>882</v>
      </c>
    </row>
    <row r="1688" spans="1:13" ht="15.5" x14ac:dyDescent="0.35">
      <c r="A1688" s="9">
        <v>1687</v>
      </c>
      <c r="B1688" s="3" t="s">
        <v>4112</v>
      </c>
      <c r="C1688" s="3">
        <v>1539</v>
      </c>
      <c r="D1688" s="3">
        <v>1539</v>
      </c>
      <c r="F1688" s="3" t="s">
        <v>4133</v>
      </c>
      <c r="G1688" s="3" t="s">
        <v>4133</v>
      </c>
      <c r="H1688" s="3" t="s">
        <v>1094</v>
      </c>
      <c r="I1688" s="3" t="s">
        <v>909</v>
      </c>
      <c r="J1688" s="3" t="s">
        <v>1922</v>
      </c>
      <c r="K1688" s="3" t="s">
        <v>932</v>
      </c>
      <c r="L1688" s="70" t="s">
        <v>1918</v>
      </c>
      <c r="M1688" s="33" t="s">
        <v>903</v>
      </c>
    </row>
    <row r="1689" spans="1:13" ht="15.5" x14ac:dyDescent="0.35">
      <c r="A1689" s="9">
        <v>1688</v>
      </c>
      <c r="B1689" s="3" t="s">
        <v>4113</v>
      </c>
      <c r="C1689" s="3">
        <v>1540</v>
      </c>
      <c r="D1689" s="3">
        <v>1540</v>
      </c>
      <c r="F1689" s="3" t="s">
        <v>4133</v>
      </c>
      <c r="G1689" s="3" t="s">
        <v>4133</v>
      </c>
      <c r="H1689" s="3" t="s">
        <v>1008</v>
      </c>
      <c r="I1689" s="3" t="s">
        <v>909</v>
      </c>
      <c r="J1689" s="3" t="s">
        <v>1922</v>
      </c>
      <c r="K1689" s="3" t="s">
        <v>932</v>
      </c>
      <c r="L1689" s="70" t="s">
        <v>1918</v>
      </c>
      <c r="M1689" s="33" t="s">
        <v>882</v>
      </c>
    </row>
    <row r="1690" spans="1:13" ht="15.5" x14ac:dyDescent="0.35">
      <c r="A1690" s="9">
        <v>1689</v>
      </c>
      <c r="B1690" s="3" t="s">
        <v>4114</v>
      </c>
      <c r="C1690" s="3">
        <v>1541</v>
      </c>
      <c r="D1690" s="3">
        <v>1541</v>
      </c>
      <c r="F1690" s="3" t="s">
        <v>4001</v>
      </c>
      <c r="G1690" s="3" t="s">
        <v>4001</v>
      </c>
      <c r="H1690" s="3" t="s">
        <v>1205</v>
      </c>
      <c r="I1690" s="3" t="s">
        <v>909</v>
      </c>
      <c r="J1690" s="3" t="s">
        <v>1922</v>
      </c>
      <c r="K1690" s="3" t="s">
        <v>932</v>
      </c>
      <c r="L1690" s="70" t="s">
        <v>1918</v>
      </c>
      <c r="M1690" s="33" t="s">
        <v>882</v>
      </c>
    </row>
    <row r="1691" spans="1:13" ht="15.5" x14ac:dyDescent="0.35">
      <c r="A1691" s="9">
        <v>1690</v>
      </c>
      <c r="B1691" s="3" t="s">
        <v>4115</v>
      </c>
      <c r="C1691" s="3">
        <v>1542</v>
      </c>
      <c r="D1691" s="3">
        <v>1542</v>
      </c>
      <c r="F1691" s="3" t="s">
        <v>4001</v>
      </c>
      <c r="G1691" s="3" t="s">
        <v>4001</v>
      </c>
      <c r="H1691" s="3" t="s">
        <v>923</v>
      </c>
      <c r="I1691" s="3" t="s">
        <v>909</v>
      </c>
      <c r="J1691" s="3" t="s">
        <v>1922</v>
      </c>
      <c r="K1691" s="3" t="s">
        <v>932</v>
      </c>
      <c r="L1691" s="70" t="s">
        <v>1918</v>
      </c>
      <c r="M1691" s="33" t="s">
        <v>878</v>
      </c>
    </row>
    <row r="1692" spans="1:13" ht="15.5" x14ac:dyDescent="0.35">
      <c r="A1692" s="9">
        <v>1691</v>
      </c>
      <c r="B1692" s="3" t="s">
        <v>4116</v>
      </c>
      <c r="C1692" s="3">
        <v>1543</v>
      </c>
      <c r="D1692" s="3">
        <v>1543</v>
      </c>
      <c r="F1692" s="3" t="s">
        <v>4001</v>
      </c>
      <c r="G1692" s="3" t="s">
        <v>4001</v>
      </c>
      <c r="H1692" s="3" t="s">
        <v>923</v>
      </c>
      <c r="I1692" s="3" t="s">
        <v>909</v>
      </c>
      <c r="J1692" s="3" t="s">
        <v>1922</v>
      </c>
      <c r="K1692" s="3" t="s">
        <v>932</v>
      </c>
      <c r="L1692" s="70" t="s">
        <v>1918</v>
      </c>
      <c r="M1692" s="33" t="s">
        <v>878</v>
      </c>
    </row>
    <row r="1693" spans="1:13" ht="15.5" x14ac:dyDescent="0.35">
      <c r="A1693" s="9">
        <v>1692</v>
      </c>
      <c r="B1693" s="3" t="s">
        <v>4117</v>
      </c>
      <c r="C1693" s="3">
        <v>1544</v>
      </c>
      <c r="D1693" s="3">
        <v>1544</v>
      </c>
      <c r="F1693" s="3" t="s">
        <v>4001</v>
      </c>
      <c r="G1693" s="3" t="s">
        <v>4001</v>
      </c>
      <c r="H1693" s="3" t="s">
        <v>1474</v>
      </c>
      <c r="I1693" s="3" t="s">
        <v>909</v>
      </c>
      <c r="J1693" s="3" t="s">
        <v>1922</v>
      </c>
      <c r="K1693" s="3" t="s">
        <v>932</v>
      </c>
      <c r="L1693" s="70" t="s">
        <v>1918</v>
      </c>
      <c r="M1693" s="33" t="s">
        <v>878</v>
      </c>
    </row>
    <row r="1694" spans="1:13" ht="15.5" x14ac:dyDescent="0.35">
      <c r="A1694" s="9">
        <v>1693</v>
      </c>
      <c r="B1694" s="3" t="s">
        <v>4118</v>
      </c>
      <c r="C1694" s="3">
        <v>1545</v>
      </c>
      <c r="D1694" s="3">
        <v>1545</v>
      </c>
      <c r="F1694" s="3" t="s">
        <v>4001</v>
      </c>
      <c r="G1694" s="3" t="s">
        <v>4001</v>
      </c>
      <c r="H1694" s="3" t="s">
        <v>1414</v>
      </c>
      <c r="I1694" s="3" t="s">
        <v>909</v>
      </c>
      <c r="J1694" s="3" t="s">
        <v>1922</v>
      </c>
      <c r="K1694" s="3" t="s">
        <v>932</v>
      </c>
      <c r="L1694" s="70" t="s">
        <v>1918</v>
      </c>
      <c r="M1694" s="33" t="s">
        <v>903</v>
      </c>
    </row>
    <row r="1695" spans="1:13" ht="15.5" x14ac:dyDescent="0.35">
      <c r="A1695" s="9">
        <v>1694</v>
      </c>
      <c r="B1695" s="3" t="s">
        <v>4119</v>
      </c>
      <c r="C1695" s="3">
        <v>1546</v>
      </c>
      <c r="D1695" s="3">
        <v>1546</v>
      </c>
      <c r="F1695" s="3" t="s">
        <v>4001</v>
      </c>
      <c r="G1695" s="3" t="s">
        <v>4001</v>
      </c>
      <c r="H1695" s="3" t="s">
        <v>1008</v>
      </c>
      <c r="I1695" s="3" t="s">
        <v>909</v>
      </c>
      <c r="J1695" s="3" t="s">
        <v>1922</v>
      </c>
      <c r="K1695" s="3" t="s">
        <v>932</v>
      </c>
      <c r="L1695" s="70" t="s">
        <v>1918</v>
      </c>
      <c r="M1695" s="33" t="s">
        <v>882</v>
      </c>
    </row>
    <row r="1696" spans="1:13" ht="15.5" x14ac:dyDescent="0.35">
      <c r="A1696" s="9">
        <v>1695</v>
      </c>
      <c r="B1696" s="3" t="s">
        <v>4120</v>
      </c>
      <c r="C1696" s="3">
        <v>1547</v>
      </c>
      <c r="D1696" s="3">
        <v>1547</v>
      </c>
      <c r="F1696" s="3" t="s">
        <v>4001</v>
      </c>
      <c r="G1696" s="3" t="s">
        <v>4001</v>
      </c>
      <c r="H1696" s="3" t="s">
        <v>1008</v>
      </c>
      <c r="I1696" s="3" t="s">
        <v>909</v>
      </c>
      <c r="J1696" s="3" t="s">
        <v>1922</v>
      </c>
      <c r="K1696" s="3" t="s">
        <v>932</v>
      </c>
      <c r="L1696" s="70" t="s">
        <v>1918</v>
      </c>
      <c r="M1696" s="33" t="s">
        <v>882</v>
      </c>
    </row>
    <row r="1697" spans="1:13" ht="15.5" x14ac:dyDescent="0.35">
      <c r="A1697" s="9">
        <v>1696</v>
      </c>
      <c r="B1697" s="3" t="s">
        <v>4121</v>
      </c>
      <c r="C1697" s="3">
        <v>1548</v>
      </c>
      <c r="D1697" s="3">
        <v>1548</v>
      </c>
      <c r="F1697" s="3" t="s">
        <v>4001</v>
      </c>
      <c r="G1697" s="3" t="s">
        <v>4001</v>
      </c>
      <c r="H1697" s="3" t="s">
        <v>923</v>
      </c>
      <c r="I1697" s="3" t="s">
        <v>909</v>
      </c>
      <c r="J1697" s="3" t="s">
        <v>1922</v>
      </c>
      <c r="K1697" s="3" t="s">
        <v>932</v>
      </c>
      <c r="L1697" s="70" t="s">
        <v>1918</v>
      </c>
      <c r="M1697" s="33" t="s">
        <v>878</v>
      </c>
    </row>
    <row r="1698" spans="1:13" ht="15.5" x14ac:dyDescent="0.35">
      <c r="A1698" s="9">
        <v>1697</v>
      </c>
      <c r="B1698" s="3" t="s">
        <v>4122</v>
      </c>
      <c r="C1698" s="3">
        <v>1549</v>
      </c>
      <c r="D1698" s="3">
        <v>1549</v>
      </c>
      <c r="F1698" s="3" t="s">
        <v>4001</v>
      </c>
      <c r="G1698" s="3" t="s">
        <v>4001</v>
      </c>
      <c r="H1698" s="3" t="s">
        <v>1106</v>
      </c>
      <c r="I1698" s="3" t="s">
        <v>909</v>
      </c>
      <c r="J1698" s="3" t="s">
        <v>1922</v>
      </c>
      <c r="K1698" s="3" t="s">
        <v>932</v>
      </c>
      <c r="L1698" s="70" t="s">
        <v>1918</v>
      </c>
      <c r="M1698" s="33" t="s">
        <v>903</v>
      </c>
    </row>
    <row r="1699" spans="1:13" ht="15.5" x14ac:dyDescent="0.35">
      <c r="A1699" s="9">
        <v>1698</v>
      </c>
      <c r="B1699" s="3" t="s">
        <v>4123</v>
      </c>
      <c r="C1699" s="3">
        <v>1550</v>
      </c>
      <c r="D1699" s="3">
        <v>1550</v>
      </c>
      <c r="F1699" s="3" t="s">
        <v>4001</v>
      </c>
      <c r="G1699" s="3" t="s">
        <v>4001</v>
      </c>
      <c r="H1699" s="3" t="s">
        <v>913</v>
      </c>
      <c r="I1699" s="3" t="s">
        <v>909</v>
      </c>
      <c r="J1699" s="3" t="s">
        <v>1922</v>
      </c>
      <c r="K1699" s="3" t="s">
        <v>932</v>
      </c>
      <c r="L1699" s="70" t="s">
        <v>1918</v>
      </c>
      <c r="M1699" s="33" t="s">
        <v>882</v>
      </c>
    </row>
    <row r="1700" spans="1:13" ht="15.5" x14ac:dyDescent="0.35">
      <c r="A1700" s="9">
        <v>1699</v>
      </c>
      <c r="B1700" s="3" t="s">
        <v>4124</v>
      </c>
      <c r="C1700" s="3">
        <v>1551</v>
      </c>
      <c r="D1700" s="3">
        <v>1551</v>
      </c>
      <c r="F1700" s="3" t="s">
        <v>4134</v>
      </c>
      <c r="G1700" s="3" t="s">
        <v>4134</v>
      </c>
      <c r="H1700" s="3" t="s">
        <v>913</v>
      </c>
      <c r="I1700" s="3" t="s">
        <v>909</v>
      </c>
      <c r="J1700" s="3" t="s">
        <v>1922</v>
      </c>
      <c r="K1700" s="3" t="s">
        <v>932</v>
      </c>
      <c r="L1700" s="70" t="s">
        <v>1918</v>
      </c>
      <c r="M1700" s="33" t="s">
        <v>882</v>
      </c>
    </row>
    <row r="1701" spans="1:13" ht="15.5" x14ac:dyDescent="0.35">
      <c r="A1701" s="9">
        <v>1700</v>
      </c>
      <c r="B1701" s="3" t="s">
        <v>4125</v>
      </c>
      <c r="C1701" s="3">
        <v>1552</v>
      </c>
      <c r="D1701" s="3">
        <v>1552</v>
      </c>
      <c r="F1701" s="3" t="s">
        <v>4104</v>
      </c>
      <c r="G1701" s="3" t="s">
        <v>4104</v>
      </c>
      <c r="H1701" s="3" t="s">
        <v>888</v>
      </c>
      <c r="I1701" s="3" t="s">
        <v>883</v>
      </c>
      <c r="J1701" s="3" t="s">
        <v>1921</v>
      </c>
      <c r="K1701" s="3" t="s">
        <v>932</v>
      </c>
      <c r="L1701" s="70" t="s">
        <v>1918</v>
      </c>
      <c r="M1701" s="33" t="s">
        <v>882</v>
      </c>
    </row>
    <row r="1702" spans="1:13" ht="15.5" x14ac:dyDescent="0.35">
      <c r="A1702" s="9">
        <v>1701</v>
      </c>
      <c r="B1702" s="3" t="s">
        <v>4126</v>
      </c>
      <c r="C1702" s="3">
        <v>1553</v>
      </c>
      <c r="D1702" s="3">
        <v>1553</v>
      </c>
      <c r="F1702" s="3" t="s">
        <v>4137</v>
      </c>
      <c r="G1702" s="3" t="s">
        <v>4137</v>
      </c>
      <c r="H1702" s="3" t="s">
        <v>196</v>
      </c>
      <c r="I1702" s="3" t="s">
        <v>909</v>
      </c>
      <c r="J1702" s="3" t="s">
        <v>1922</v>
      </c>
      <c r="K1702" s="3" t="s">
        <v>932</v>
      </c>
      <c r="L1702" s="70" t="s">
        <v>1918</v>
      </c>
      <c r="M1702" s="33" t="s">
        <v>903</v>
      </c>
    </row>
    <row r="1703" spans="1:13" ht="15.5" x14ac:dyDescent="0.35">
      <c r="A1703" s="9">
        <v>1702</v>
      </c>
      <c r="B1703" s="3" t="s">
        <v>4127</v>
      </c>
      <c r="C1703" s="3">
        <v>1554</v>
      </c>
      <c r="D1703" s="3">
        <v>1554</v>
      </c>
      <c r="F1703" s="3" t="s">
        <v>4138</v>
      </c>
      <c r="G1703" s="3" t="s">
        <v>4138</v>
      </c>
      <c r="H1703" s="3" t="s">
        <v>1003</v>
      </c>
      <c r="I1703" s="3" t="s">
        <v>909</v>
      </c>
      <c r="J1703" s="3" t="s">
        <v>1922</v>
      </c>
      <c r="K1703" s="3" t="s">
        <v>932</v>
      </c>
      <c r="L1703" s="70" t="s">
        <v>1918</v>
      </c>
      <c r="M1703" s="33" t="s">
        <v>903</v>
      </c>
    </row>
    <row r="1704" spans="1:13" ht="15.5" x14ac:dyDescent="0.35">
      <c r="A1704" s="9">
        <v>1703</v>
      </c>
      <c r="B1704" s="3" t="s">
        <v>4128</v>
      </c>
      <c r="C1704" s="3">
        <v>1555</v>
      </c>
      <c r="D1704" s="3">
        <v>1555</v>
      </c>
      <c r="F1704" s="3" t="s">
        <v>4139</v>
      </c>
      <c r="G1704" s="3" t="s">
        <v>4139</v>
      </c>
      <c r="H1704" s="3" t="s">
        <v>3746</v>
      </c>
      <c r="I1704" s="3" t="s">
        <v>993</v>
      </c>
      <c r="J1704" s="3" t="s">
        <v>1922</v>
      </c>
      <c r="K1704" s="3" t="s">
        <v>932</v>
      </c>
      <c r="L1704" s="70" t="s">
        <v>1918</v>
      </c>
      <c r="M1704" s="33" t="s">
        <v>882</v>
      </c>
    </row>
    <row r="1705" spans="1:13" ht="15.5" x14ac:dyDescent="0.35">
      <c r="A1705" s="9">
        <v>1704</v>
      </c>
      <c r="B1705" s="3" t="s">
        <v>4129</v>
      </c>
      <c r="C1705" s="3">
        <v>1556</v>
      </c>
      <c r="D1705" s="3">
        <v>1556</v>
      </c>
      <c r="F1705" s="3" t="s">
        <v>4140</v>
      </c>
      <c r="G1705" s="3" t="s">
        <v>4140</v>
      </c>
      <c r="H1705" s="3" t="s">
        <v>913</v>
      </c>
      <c r="I1705" s="3" t="s">
        <v>909</v>
      </c>
      <c r="J1705" s="3" t="s">
        <v>1922</v>
      </c>
      <c r="K1705" s="3" t="s">
        <v>932</v>
      </c>
      <c r="L1705" s="70" t="s">
        <v>1918</v>
      </c>
      <c r="M1705" s="33" t="s">
        <v>882</v>
      </c>
    </row>
    <row r="1706" spans="1:13" ht="15.5" x14ac:dyDescent="0.35">
      <c r="A1706" s="9">
        <v>1705</v>
      </c>
      <c r="B1706" s="3" t="s">
        <v>4135</v>
      </c>
      <c r="C1706" s="3">
        <v>1557</v>
      </c>
      <c r="D1706" s="3">
        <v>1557</v>
      </c>
      <c r="F1706" s="3" t="s">
        <v>4142</v>
      </c>
      <c r="G1706" s="3" t="s">
        <v>4142</v>
      </c>
      <c r="H1706" s="3" t="s">
        <v>913</v>
      </c>
      <c r="I1706" s="3" t="s">
        <v>909</v>
      </c>
      <c r="J1706" s="3" t="s">
        <v>1922</v>
      </c>
      <c r="K1706" s="3" t="s">
        <v>932</v>
      </c>
      <c r="L1706" s="70" t="s">
        <v>1918</v>
      </c>
      <c r="M1706" s="33" t="s">
        <v>882</v>
      </c>
    </row>
    <row r="1707" spans="1:13" ht="15.5" x14ac:dyDescent="0.35">
      <c r="A1707" s="9">
        <v>1706</v>
      </c>
      <c r="B1707" s="3" t="s">
        <v>4136</v>
      </c>
      <c r="C1707" s="3">
        <v>1558</v>
      </c>
      <c r="D1707" s="3">
        <v>1558</v>
      </c>
      <c r="F1707" s="3" t="s">
        <v>4141</v>
      </c>
      <c r="G1707" s="3" t="s">
        <v>4141</v>
      </c>
      <c r="H1707" s="3" t="s">
        <v>913</v>
      </c>
      <c r="I1707" s="3" t="s">
        <v>909</v>
      </c>
      <c r="J1707" s="3" t="s">
        <v>1922</v>
      </c>
      <c r="K1707" s="3" t="s">
        <v>932</v>
      </c>
      <c r="L1707" s="70" t="s">
        <v>1918</v>
      </c>
      <c r="M1707" s="33" t="s">
        <v>882</v>
      </c>
    </row>
    <row r="1708" spans="1:13" ht="15.5" x14ac:dyDescent="0.35">
      <c r="A1708" s="9">
        <v>1707</v>
      </c>
      <c r="B1708" s="3" t="s">
        <v>4143</v>
      </c>
      <c r="C1708" s="3">
        <v>1559</v>
      </c>
      <c r="D1708" s="3">
        <v>1559</v>
      </c>
      <c r="F1708" s="3" t="s">
        <v>4001</v>
      </c>
      <c r="G1708" s="3" t="s">
        <v>4001</v>
      </c>
      <c r="H1708" s="3" t="s">
        <v>1414</v>
      </c>
      <c r="I1708" s="3" t="s">
        <v>909</v>
      </c>
      <c r="J1708" s="3" t="s">
        <v>1922</v>
      </c>
      <c r="K1708" s="3" t="s">
        <v>932</v>
      </c>
      <c r="L1708" s="70" t="s">
        <v>1918</v>
      </c>
      <c r="M1708" s="33" t="s">
        <v>903</v>
      </c>
    </row>
    <row r="1709" spans="1:13" ht="15.5" x14ac:dyDescent="0.35">
      <c r="A1709" s="9">
        <v>1708</v>
      </c>
      <c r="B1709" s="3" t="s">
        <v>4144</v>
      </c>
      <c r="C1709" s="3">
        <v>1560</v>
      </c>
      <c r="D1709" s="3">
        <v>1560</v>
      </c>
      <c r="F1709" s="3" t="s">
        <v>4133</v>
      </c>
      <c r="G1709" s="3" t="s">
        <v>4133</v>
      </c>
      <c r="H1709" s="3" t="s">
        <v>913</v>
      </c>
      <c r="I1709" s="3" t="s">
        <v>909</v>
      </c>
      <c r="J1709" s="3" t="s">
        <v>1922</v>
      </c>
      <c r="K1709" s="3" t="s">
        <v>932</v>
      </c>
      <c r="L1709" s="70" t="s">
        <v>1918</v>
      </c>
      <c r="M1709" s="33" t="s">
        <v>882</v>
      </c>
    </row>
    <row r="1710" spans="1:13" ht="15.5" x14ac:dyDescent="0.35">
      <c r="A1710" s="9">
        <v>1709</v>
      </c>
      <c r="B1710" s="3" t="s">
        <v>4145</v>
      </c>
      <c r="C1710" s="3">
        <v>1561</v>
      </c>
      <c r="D1710" s="3">
        <v>1561</v>
      </c>
      <c r="F1710" s="3" t="s">
        <v>4133</v>
      </c>
      <c r="G1710" s="3" t="s">
        <v>4133</v>
      </c>
      <c r="H1710" s="3" t="s">
        <v>913</v>
      </c>
      <c r="I1710" s="3" t="s">
        <v>909</v>
      </c>
      <c r="J1710" s="3" t="s">
        <v>1922</v>
      </c>
      <c r="K1710" s="3" t="s">
        <v>932</v>
      </c>
      <c r="L1710" s="70" t="s">
        <v>1918</v>
      </c>
      <c r="M1710" s="33" t="s">
        <v>882</v>
      </c>
    </row>
    <row r="1711" spans="1:13" ht="15.5" x14ac:dyDescent="0.35">
      <c r="A1711" s="9">
        <v>1710</v>
      </c>
      <c r="B1711" s="3" t="s">
        <v>4146</v>
      </c>
      <c r="C1711" s="3">
        <v>1562</v>
      </c>
      <c r="D1711" s="3">
        <v>1562</v>
      </c>
      <c r="F1711" s="3" t="s">
        <v>4133</v>
      </c>
      <c r="G1711" s="3" t="s">
        <v>4133</v>
      </c>
      <c r="H1711" s="3" t="s">
        <v>913</v>
      </c>
      <c r="I1711" s="3" t="s">
        <v>909</v>
      </c>
      <c r="J1711" s="3" t="s">
        <v>1922</v>
      </c>
      <c r="K1711" s="3" t="s">
        <v>932</v>
      </c>
      <c r="L1711" s="70" t="s">
        <v>1918</v>
      </c>
      <c r="M1711" s="33" t="s">
        <v>882</v>
      </c>
    </row>
    <row r="1712" spans="1:13" ht="15.5" x14ac:dyDescent="0.35">
      <c r="A1712" s="9">
        <v>1711</v>
      </c>
      <c r="B1712" s="3" t="s">
        <v>4147</v>
      </c>
      <c r="C1712" s="3">
        <v>1563</v>
      </c>
      <c r="D1712" s="3">
        <v>1563</v>
      </c>
      <c r="F1712" s="3" t="s">
        <v>4133</v>
      </c>
      <c r="G1712" s="3" t="s">
        <v>4133</v>
      </c>
      <c r="H1712" s="3" t="s">
        <v>1008</v>
      </c>
      <c r="I1712" s="3" t="s">
        <v>909</v>
      </c>
      <c r="J1712" s="3" t="s">
        <v>1922</v>
      </c>
      <c r="K1712" s="3" t="s">
        <v>932</v>
      </c>
      <c r="L1712" s="70" t="s">
        <v>1918</v>
      </c>
      <c r="M1712" s="33" t="s">
        <v>882</v>
      </c>
    </row>
    <row r="1713" spans="1:13" ht="15.5" x14ac:dyDescent="0.35">
      <c r="A1713" s="9">
        <v>1712</v>
      </c>
      <c r="B1713" s="3" t="s">
        <v>4148</v>
      </c>
      <c r="C1713" s="3">
        <v>1564</v>
      </c>
      <c r="D1713" s="3">
        <v>1564</v>
      </c>
      <c r="F1713" s="3" t="s">
        <v>4133</v>
      </c>
      <c r="G1713" s="3" t="s">
        <v>4133</v>
      </c>
      <c r="H1713" s="3" t="s">
        <v>923</v>
      </c>
      <c r="I1713" s="3" t="s">
        <v>909</v>
      </c>
      <c r="J1713" s="3" t="s">
        <v>1922</v>
      </c>
      <c r="K1713" s="3" t="s">
        <v>932</v>
      </c>
      <c r="L1713" s="70" t="s">
        <v>1918</v>
      </c>
      <c r="M1713" s="33" t="s">
        <v>878</v>
      </c>
    </row>
    <row r="1714" spans="1:13" ht="15.5" x14ac:dyDescent="0.35">
      <c r="A1714" s="9">
        <v>1713</v>
      </c>
      <c r="B1714" s="3" t="s">
        <v>4149</v>
      </c>
      <c r="C1714" s="3">
        <v>1565</v>
      </c>
      <c r="D1714" s="3">
        <v>1565</v>
      </c>
      <c r="F1714" s="3" t="s">
        <v>4133</v>
      </c>
      <c r="G1714" s="3" t="s">
        <v>4133</v>
      </c>
      <c r="H1714" s="3" t="s">
        <v>3746</v>
      </c>
      <c r="I1714" s="3" t="s">
        <v>941</v>
      </c>
      <c r="J1714" s="3" t="s">
        <v>1922</v>
      </c>
      <c r="K1714" s="3" t="s">
        <v>932</v>
      </c>
      <c r="L1714" s="70" t="s">
        <v>1918</v>
      </c>
      <c r="M1714" s="33" t="s">
        <v>903</v>
      </c>
    </row>
    <row r="1715" spans="1:13" ht="15.5" x14ac:dyDescent="0.35">
      <c r="A1715" s="9">
        <v>1714</v>
      </c>
      <c r="B1715" s="3" t="s">
        <v>4150</v>
      </c>
      <c r="C1715" s="3">
        <v>1566</v>
      </c>
      <c r="D1715" s="3">
        <v>1566</v>
      </c>
      <c r="F1715" s="3" t="s">
        <v>4133</v>
      </c>
      <c r="G1715" s="3" t="s">
        <v>4133</v>
      </c>
      <c r="H1715" s="3" t="s">
        <v>3746</v>
      </c>
      <c r="I1715" s="3" t="s">
        <v>941</v>
      </c>
      <c r="J1715" s="3" t="s">
        <v>1922</v>
      </c>
      <c r="K1715" s="3" t="s">
        <v>932</v>
      </c>
      <c r="L1715" s="70" t="s">
        <v>1918</v>
      </c>
      <c r="M1715" s="33" t="s">
        <v>903</v>
      </c>
    </row>
    <row r="1716" spans="1:13" ht="15.5" x14ac:dyDescent="0.35">
      <c r="A1716" s="9">
        <v>1715</v>
      </c>
      <c r="B1716" s="3" t="s">
        <v>4151</v>
      </c>
      <c r="C1716" s="3">
        <v>1567</v>
      </c>
      <c r="D1716" s="3">
        <v>1567</v>
      </c>
      <c r="F1716" s="3" t="s">
        <v>4001</v>
      </c>
      <c r="G1716" s="3" t="s">
        <v>4001</v>
      </c>
      <c r="H1716" s="3" t="s">
        <v>3746</v>
      </c>
      <c r="I1716" s="3" t="s">
        <v>941</v>
      </c>
      <c r="J1716" s="3" t="s">
        <v>1922</v>
      </c>
      <c r="K1716" s="3" t="s">
        <v>932</v>
      </c>
      <c r="L1716" s="70" t="s">
        <v>1918</v>
      </c>
      <c r="M1716" s="33" t="s">
        <v>903</v>
      </c>
    </row>
    <row r="1717" spans="1:13" ht="15.5" x14ac:dyDescent="0.35">
      <c r="A1717" s="9">
        <v>1716</v>
      </c>
      <c r="B1717" s="3" t="s">
        <v>4152</v>
      </c>
      <c r="C1717" s="3">
        <v>1568</v>
      </c>
      <c r="D1717" s="3">
        <v>1568</v>
      </c>
      <c r="F1717" s="3" t="s">
        <v>4000</v>
      </c>
      <c r="G1717" s="3" t="s">
        <v>4000</v>
      </c>
      <c r="H1717" s="3" t="s">
        <v>913</v>
      </c>
      <c r="I1717" s="3" t="s">
        <v>909</v>
      </c>
      <c r="J1717" s="3" t="s">
        <v>1922</v>
      </c>
      <c r="K1717" s="3" t="s">
        <v>932</v>
      </c>
      <c r="L1717" s="70" t="s">
        <v>1918</v>
      </c>
      <c r="M1717" s="33" t="s">
        <v>882</v>
      </c>
    </row>
    <row r="1718" spans="1:13" ht="15.5" x14ac:dyDescent="0.35">
      <c r="A1718" s="9">
        <v>1717</v>
      </c>
      <c r="B1718" s="3" t="s">
        <v>4153</v>
      </c>
      <c r="C1718" s="3">
        <v>1569</v>
      </c>
      <c r="D1718" s="3">
        <v>1569</v>
      </c>
      <c r="F1718" s="3" t="s">
        <v>4000</v>
      </c>
      <c r="G1718" s="3" t="s">
        <v>4000</v>
      </c>
      <c r="H1718" s="3" t="s">
        <v>913</v>
      </c>
      <c r="I1718" s="3" t="s">
        <v>909</v>
      </c>
      <c r="J1718" s="3" t="s">
        <v>1922</v>
      </c>
      <c r="K1718" s="3" t="s">
        <v>932</v>
      </c>
      <c r="L1718" s="70" t="s">
        <v>1918</v>
      </c>
      <c r="M1718" s="33" t="s">
        <v>882</v>
      </c>
    </row>
    <row r="1719" spans="1:13" ht="15.5" x14ac:dyDescent="0.35">
      <c r="A1719" s="9">
        <v>1718</v>
      </c>
      <c r="B1719" s="3" t="s">
        <v>4154</v>
      </c>
      <c r="C1719" s="3">
        <v>1570</v>
      </c>
      <c r="D1719" s="3">
        <v>1570</v>
      </c>
      <c r="F1719" s="3" t="s">
        <v>4000</v>
      </c>
      <c r="G1719" s="3" t="s">
        <v>4000</v>
      </c>
      <c r="H1719" s="3" t="s">
        <v>913</v>
      </c>
      <c r="I1719" s="3" t="s">
        <v>909</v>
      </c>
      <c r="J1719" s="3" t="s">
        <v>1922</v>
      </c>
      <c r="K1719" s="3" t="s">
        <v>932</v>
      </c>
      <c r="L1719" s="70" t="s">
        <v>1918</v>
      </c>
      <c r="M1719" s="33" t="s">
        <v>882</v>
      </c>
    </row>
    <row r="1720" spans="1:13" ht="15.5" x14ac:dyDescent="0.35">
      <c r="A1720" s="9">
        <v>1719</v>
      </c>
      <c r="B1720" s="3" t="s">
        <v>4155</v>
      </c>
      <c r="C1720" s="3">
        <v>1571</v>
      </c>
      <c r="D1720" s="3">
        <v>1571</v>
      </c>
      <c r="F1720" s="3" t="s">
        <v>4173</v>
      </c>
      <c r="G1720" s="3" t="s">
        <v>4173</v>
      </c>
      <c r="H1720" s="3" t="s">
        <v>894</v>
      </c>
      <c r="I1720" s="3" t="s">
        <v>702</v>
      </c>
      <c r="J1720" s="3" t="s">
        <v>1922</v>
      </c>
      <c r="K1720" s="3" t="s">
        <v>932</v>
      </c>
      <c r="L1720" s="70" t="s">
        <v>1918</v>
      </c>
      <c r="M1720" s="33" t="s">
        <v>878</v>
      </c>
    </row>
    <row r="1721" spans="1:13" ht="15.5" x14ac:dyDescent="0.35">
      <c r="A1721" s="9">
        <v>1720</v>
      </c>
      <c r="B1721" s="3" t="s">
        <v>4156</v>
      </c>
      <c r="C1721" s="3">
        <v>1572</v>
      </c>
      <c r="D1721" s="3">
        <v>1572</v>
      </c>
      <c r="F1721" s="3" t="s">
        <v>4000</v>
      </c>
      <c r="G1721" s="3" t="s">
        <v>4000</v>
      </c>
      <c r="H1721" s="3" t="s">
        <v>894</v>
      </c>
      <c r="I1721" s="3" t="s">
        <v>702</v>
      </c>
      <c r="J1721" s="3" t="s">
        <v>1922</v>
      </c>
      <c r="K1721" s="3" t="s">
        <v>932</v>
      </c>
      <c r="L1721" s="70" t="s">
        <v>1918</v>
      </c>
      <c r="M1721" s="33" t="s">
        <v>878</v>
      </c>
    </row>
    <row r="1722" spans="1:13" ht="15.5" x14ac:dyDescent="0.35">
      <c r="A1722" s="9">
        <v>1721</v>
      </c>
      <c r="B1722" s="3" t="s">
        <v>4157</v>
      </c>
      <c r="C1722" s="3">
        <v>1573</v>
      </c>
      <c r="D1722" s="3">
        <v>1573</v>
      </c>
      <c r="F1722" s="3" t="s">
        <v>4000</v>
      </c>
      <c r="G1722" s="3" t="s">
        <v>4000</v>
      </c>
      <c r="H1722" s="3" t="s">
        <v>1520</v>
      </c>
      <c r="I1722" s="3" t="s">
        <v>702</v>
      </c>
      <c r="J1722" s="3" t="s">
        <v>1922</v>
      </c>
      <c r="K1722" s="3" t="s">
        <v>932</v>
      </c>
      <c r="L1722" s="70" t="s">
        <v>1918</v>
      </c>
      <c r="M1722" s="33" t="s">
        <v>882</v>
      </c>
    </row>
    <row r="1723" spans="1:13" ht="15.5" x14ac:dyDescent="0.35">
      <c r="A1723" s="9">
        <v>1722</v>
      </c>
      <c r="B1723" s="3" t="s">
        <v>4158</v>
      </c>
      <c r="C1723" s="3">
        <v>1574</v>
      </c>
      <c r="D1723" s="3">
        <v>1574</v>
      </c>
      <c r="F1723" s="3" t="s">
        <v>4174</v>
      </c>
      <c r="G1723" s="3" t="s">
        <v>4174</v>
      </c>
      <c r="H1723" s="3" t="s">
        <v>894</v>
      </c>
      <c r="I1723" s="3" t="s">
        <v>702</v>
      </c>
      <c r="J1723" s="3" t="s">
        <v>1922</v>
      </c>
      <c r="K1723" s="3" t="s">
        <v>932</v>
      </c>
      <c r="L1723" s="70" t="s">
        <v>1918</v>
      </c>
      <c r="M1723" s="33" t="s">
        <v>878</v>
      </c>
    </row>
    <row r="1724" spans="1:13" ht="15.5" x14ac:dyDescent="0.35">
      <c r="A1724" s="9">
        <v>1723</v>
      </c>
      <c r="B1724" s="3" t="s">
        <v>4159</v>
      </c>
      <c r="C1724" s="3">
        <v>1575</v>
      </c>
      <c r="D1724" s="3">
        <v>1575</v>
      </c>
      <c r="F1724" s="3" t="s">
        <v>4000</v>
      </c>
      <c r="G1724" s="3" t="s">
        <v>4000</v>
      </c>
      <c r="H1724" s="3" t="s">
        <v>725</v>
      </c>
      <c r="I1724" s="3" t="s">
        <v>1178</v>
      </c>
      <c r="J1724" s="3" t="s">
        <v>1922</v>
      </c>
      <c r="K1724" s="3" t="s">
        <v>932</v>
      </c>
      <c r="L1724" s="70" t="s">
        <v>1918</v>
      </c>
      <c r="M1724" s="33" t="s">
        <v>882</v>
      </c>
    </row>
    <row r="1725" spans="1:13" ht="15.5" x14ac:dyDescent="0.35">
      <c r="A1725" s="9">
        <v>1724</v>
      </c>
      <c r="B1725" s="3" t="s">
        <v>4160</v>
      </c>
      <c r="C1725" s="3">
        <v>1576</v>
      </c>
      <c r="D1725" s="3">
        <v>1576</v>
      </c>
      <c r="F1725" s="3" t="s">
        <v>4000</v>
      </c>
      <c r="G1725" s="3" t="s">
        <v>4000</v>
      </c>
      <c r="H1725" s="3" t="s">
        <v>725</v>
      </c>
      <c r="I1725" s="3" t="s">
        <v>1178</v>
      </c>
      <c r="J1725" s="3" t="s">
        <v>1922</v>
      </c>
      <c r="K1725" s="3" t="s">
        <v>932</v>
      </c>
      <c r="L1725" s="70" t="s">
        <v>1918</v>
      </c>
      <c r="M1725" s="33" t="s">
        <v>882</v>
      </c>
    </row>
    <row r="1726" spans="1:13" ht="15.5" x14ac:dyDescent="0.35">
      <c r="A1726" s="9">
        <v>1725</v>
      </c>
      <c r="B1726" s="3" t="s">
        <v>4161</v>
      </c>
      <c r="C1726" s="3">
        <v>1577</v>
      </c>
      <c r="D1726" s="3">
        <v>1577</v>
      </c>
      <c r="F1726" s="3" t="s">
        <v>4000</v>
      </c>
      <c r="G1726" s="3" t="s">
        <v>4000</v>
      </c>
      <c r="H1726" s="3" t="s">
        <v>725</v>
      </c>
      <c r="I1726" s="3" t="s">
        <v>1178</v>
      </c>
      <c r="J1726" s="3" t="s">
        <v>1922</v>
      </c>
      <c r="K1726" s="3" t="s">
        <v>932</v>
      </c>
      <c r="L1726" s="70" t="s">
        <v>1918</v>
      </c>
      <c r="M1726" s="33" t="s">
        <v>882</v>
      </c>
    </row>
    <row r="1727" spans="1:13" ht="15.5" x14ac:dyDescent="0.35">
      <c r="A1727" s="9">
        <v>1726</v>
      </c>
      <c r="B1727" s="3" t="s">
        <v>4162</v>
      </c>
      <c r="C1727" s="3">
        <v>1578</v>
      </c>
      <c r="D1727" s="3">
        <v>1578</v>
      </c>
      <c r="F1727" s="3" t="s">
        <v>4175</v>
      </c>
      <c r="G1727" s="3" t="s">
        <v>4175</v>
      </c>
      <c r="H1727" s="3" t="s">
        <v>927</v>
      </c>
      <c r="I1727" s="3" t="s">
        <v>3</v>
      </c>
      <c r="J1727" s="3" t="s">
        <v>925</v>
      </c>
      <c r="K1727" s="3" t="s">
        <v>932</v>
      </c>
      <c r="L1727" s="70" t="s">
        <v>1918</v>
      </c>
      <c r="M1727" s="33" t="s">
        <v>882</v>
      </c>
    </row>
    <row r="1728" spans="1:13" ht="15.5" x14ac:dyDescent="0.35">
      <c r="A1728" s="9">
        <v>1727</v>
      </c>
      <c r="B1728" s="3" t="s">
        <v>4163</v>
      </c>
      <c r="C1728" s="3">
        <v>1579</v>
      </c>
      <c r="D1728" s="3">
        <v>1579</v>
      </c>
      <c r="F1728" s="3" t="s">
        <v>4000</v>
      </c>
      <c r="G1728" s="3" t="s">
        <v>4000</v>
      </c>
      <c r="H1728" s="3" t="s">
        <v>923</v>
      </c>
      <c r="I1728" s="3" t="s">
        <v>909</v>
      </c>
      <c r="J1728" s="3" t="s">
        <v>1922</v>
      </c>
      <c r="K1728" s="3" t="s">
        <v>932</v>
      </c>
      <c r="L1728" s="70" t="s">
        <v>1918</v>
      </c>
      <c r="M1728" s="33" t="s">
        <v>878</v>
      </c>
    </row>
    <row r="1729" spans="1:13" ht="15.5" x14ac:dyDescent="0.35">
      <c r="A1729" s="9">
        <v>1728</v>
      </c>
      <c r="B1729" s="3" t="s">
        <v>4164</v>
      </c>
      <c r="C1729" s="3">
        <v>1580</v>
      </c>
      <c r="D1729" s="3">
        <v>1580</v>
      </c>
      <c r="F1729" s="3" t="s">
        <v>4000</v>
      </c>
      <c r="G1729" s="3" t="s">
        <v>4000</v>
      </c>
      <c r="H1729" s="3" t="s">
        <v>913</v>
      </c>
      <c r="I1729" s="3" t="s">
        <v>909</v>
      </c>
      <c r="J1729" s="3" t="s">
        <v>1922</v>
      </c>
      <c r="K1729" s="3" t="s">
        <v>932</v>
      </c>
      <c r="L1729" s="70" t="s">
        <v>1918</v>
      </c>
      <c r="M1729" s="33" t="s">
        <v>882</v>
      </c>
    </row>
    <row r="1730" spans="1:13" ht="15.5" x14ac:dyDescent="0.35">
      <c r="A1730" s="9">
        <v>1729</v>
      </c>
      <c r="B1730" s="3" t="s">
        <v>4165</v>
      </c>
      <c r="C1730" s="3">
        <v>1581</v>
      </c>
      <c r="D1730" s="3">
        <v>1581</v>
      </c>
      <c r="F1730" s="3" t="s">
        <v>4000</v>
      </c>
      <c r="G1730" s="3" t="s">
        <v>4000</v>
      </c>
      <c r="H1730" s="3" t="s">
        <v>1003</v>
      </c>
      <c r="I1730" s="3" t="s">
        <v>909</v>
      </c>
      <c r="J1730" s="3" t="s">
        <v>1922</v>
      </c>
      <c r="K1730" s="3" t="s">
        <v>932</v>
      </c>
      <c r="L1730" s="70" t="s">
        <v>1918</v>
      </c>
      <c r="M1730" s="33" t="s">
        <v>903</v>
      </c>
    </row>
    <row r="1731" spans="1:13" ht="15.5" x14ac:dyDescent="0.35">
      <c r="A1731" s="9">
        <v>1730</v>
      </c>
      <c r="B1731" s="3" t="s">
        <v>4166</v>
      </c>
      <c r="C1731" s="3">
        <v>1582</v>
      </c>
      <c r="D1731" s="3">
        <v>1582</v>
      </c>
      <c r="F1731" s="3" t="s">
        <v>4000</v>
      </c>
      <c r="G1731" s="3" t="s">
        <v>4000</v>
      </c>
      <c r="H1731" s="3" t="s">
        <v>1094</v>
      </c>
      <c r="I1731" s="3" t="s">
        <v>909</v>
      </c>
      <c r="J1731" s="3" t="s">
        <v>1922</v>
      </c>
      <c r="K1731" s="3" t="s">
        <v>932</v>
      </c>
      <c r="L1731" s="70" t="s">
        <v>1918</v>
      </c>
      <c r="M1731" s="33" t="s">
        <v>903</v>
      </c>
    </row>
    <row r="1732" spans="1:13" ht="15.5" x14ac:dyDescent="0.35">
      <c r="A1732" s="9">
        <v>1731</v>
      </c>
      <c r="B1732" s="3" t="s">
        <v>4167</v>
      </c>
      <c r="C1732" s="3">
        <v>1583</v>
      </c>
      <c r="D1732" s="3">
        <v>1583</v>
      </c>
      <c r="F1732" s="3" t="s">
        <v>4000</v>
      </c>
      <c r="G1732" s="3" t="s">
        <v>4000</v>
      </c>
      <c r="H1732" s="3" t="s">
        <v>923</v>
      </c>
      <c r="I1732" s="3" t="s">
        <v>909</v>
      </c>
      <c r="J1732" s="3" t="s">
        <v>1922</v>
      </c>
      <c r="K1732" s="3" t="s">
        <v>932</v>
      </c>
      <c r="L1732" s="70" t="s">
        <v>1918</v>
      </c>
      <c r="M1732" s="33" t="s">
        <v>878</v>
      </c>
    </row>
    <row r="1733" spans="1:13" ht="15.5" x14ac:dyDescent="0.35">
      <c r="A1733" s="9">
        <v>1732</v>
      </c>
      <c r="B1733" s="3" t="s">
        <v>4168</v>
      </c>
      <c r="C1733" s="3">
        <v>1584</v>
      </c>
      <c r="D1733" s="3">
        <v>1584</v>
      </c>
      <c r="F1733" s="3" t="s">
        <v>4133</v>
      </c>
      <c r="G1733" s="3" t="s">
        <v>4133</v>
      </c>
      <c r="H1733" s="3" t="s">
        <v>913</v>
      </c>
      <c r="I1733" s="3" t="s">
        <v>909</v>
      </c>
      <c r="J1733" s="3" t="s">
        <v>1922</v>
      </c>
      <c r="K1733" s="3" t="s">
        <v>932</v>
      </c>
      <c r="L1733" s="70" t="s">
        <v>1918</v>
      </c>
      <c r="M1733" s="33" t="s">
        <v>882</v>
      </c>
    </row>
    <row r="1734" spans="1:13" ht="15.5" x14ac:dyDescent="0.35">
      <c r="A1734" s="9">
        <v>1733</v>
      </c>
      <c r="B1734" s="3" t="s">
        <v>4169</v>
      </c>
      <c r="C1734" s="3">
        <v>1585</v>
      </c>
      <c r="D1734" s="3">
        <v>1585</v>
      </c>
      <c r="F1734" s="3" t="s">
        <v>4133</v>
      </c>
      <c r="G1734" s="3" t="s">
        <v>4133</v>
      </c>
      <c r="H1734" s="3" t="s">
        <v>913</v>
      </c>
      <c r="I1734" s="3" t="s">
        <v>909</v>
      </c>
      <c r="J1734" s="3" t="s">
        <v>1922</v>
      </c>
      <c r="K1734" s="3" t="s">
        <v>932</v>
      </c>
      <c r="L1734" s="70" t="s">
        <v>1918</v>
      </c>
      <c r="M1734" s="33" t="s">
        <v>882</v>
      </c>
    </row>
    <row r="1735" spans="1:13" ht="15.5" x14ac:dyDescent="0.35">
      <c r="A1735" s="9">
        <v>1734</v>
      </c>
      <c r="B1735" s="3" t="s">
        <v>4170</v>
      </c>
      <c r="C1735" s="3">
        <v>1586</v>
      </c>
      <c r="D1735" s="3">
        <v>1586</v>
      </c>
      <c r="F1735" s="3" t="s">
        <v>4133</v>
      </c>
      <c r="G1735" s="3" t="s">
        <v>4133</v>
      </c>
      <c r="H1735" s="3" t="s">
        <v>913</v>
      </c>
      <c r="I1735" s="3" t="s">
        <v>909</v>
      </c>
      <c r="J1735" s="3" t="s">
        <v>1922</v>
      </c>
      <c r="K1735" s="3" t="s">
        <v>932</v>
      </c>
      <c r="L1735" s="70" t="s">
        <v>1918</v>
      </c>
      <c r="M1735" s="33" t="s">
        <v>882</v>
      </c>
    </row>
    <row r="1736" spans="1:13" ht="15.5" x14ac:dyDescent="0.35">
      <c r="A1736" s="9">
        <v>1735</v>
      </c>
      <c r="B1736" s="3" t="s">
        <v>4171</v>
      </c>
      <c r="C1736" s="3">
        <v>1587</v>
      </c>
      <c r="D1736" s="3">
        <v>1587</v>
      </c>
      <c r="F1736" s="3" t="s">
        <v>4133</v>
      </c>
      <c r="G1736" s="3" t="s">
        <v>4133</v>
      </c>
      <c r="H1736" s="3" t="s">
        <v>923</v>
      </c>
      <c r="I1736" s="3" t="s">
        <v>909</v>
      </c>
      <c r="J1736" s="3" t="s">
        <v>1922</v>
      </c>
      <c r="K1736" s="3" t="s">
        <v>932</v>
      </c>
      <c r="L1736" s="70" t="s">
        <v>1918</v>
      </c>
      <c r="M1736" s="33" t="s">
        <v>878</v>
      </c>
    </row>
    <row r="1737" spans="1:13" ht="15.5" x14ac:dyDescent="0.35">
      <c r="A1737" s="9">
        <v>1736</v>
      </c>
      <c r="B1737" s="3" t="s">
        <v>4172</v>
      </c>
      <c r="C1737" s="3">
        <v>1588</v>
      </c>
      <c r="D1737" s="3">
        <v>1588</v>
      </c>
      <c r="F1737" s="3" t="s">
        <v>4133</v>
      </c>
      <c r="G1737" s="3" t="s">
        <v>4133</v>
      </c>
      <c r="H1737" s="3" t="s">
        <v>3746</v>
      </c>
      <c r="I1737" s="3" t="s">
        <v>941</v>
      </c>
      <c r="J1737" s="3" t="s">
        <v>1922</v>
      </c>
      <c r="K1737" s="3" t="s">
        <v>932</v>
      </c>
      <c r="L1737" s="70" t="s">
        <v>1918</v>
      </c>
      <c r="M1737" s="33" t="s">
        <v>903</v>
      </c>
    </row>
    <row r="1738" spans="1:13" ht="15.5" x14ac:dyDescent="0.35">
      <c r="A1738" s="9">
        <v>1737</v>
      </c>
      <c r="B1738" s="3" t="s">
        <v>4176</v>
      </c>
      <c r="C1738" s="3">
        <v>1589</v>
      </c>
      <c r="D1738" s="3">
        <v>1589</v>
      </c>
      <c r="F1738" s="3" t="s">
        <v>4133</v>
      </c>
      <c r="G1738" s="3" t="s">
        <v>4133</v>
      </c>
      <c r="H1738" s="3" t="s">
        <v>923</v>
      </c>
      <c r="I1738" s="3" t="s">
        <v>909</v>
      </c>
      <c r="J1738" s="3" t="s">
        <v>1922</v>
      </c>
      <c r="K1738" s="3" t="s">
        <v>932</v>
      </c>
      <c r="L1738" s="70" t="s">
        <v>1918</v>
      </c>
      <c r="M1738" s="33" t="s">
        <v>878</v>
      </c>
    </row>
    <row r="1739" spans="1:13" ht="15.5" x14ac:dyDescent="0.35">
      <c r="A1739" s="9">
        <v>1738</v>
      </c>
      <c r="B1739" s="3" t="s">
        <v>4177</v>
      </c>
      <c r="C1739" s="3">
        <v>1590</v>
      </c>
      <c r="D1739" s="3">
        <v>1590</v>
      </c>
      <c r="F1739" s="3" t="s">
        <v>4133</v>
      </c>
      <c r="G1739" s="3" t="s">
        <v>4133</v>
      </c>
      <c r="H1739" s="3" t="s">
        <v>1414</v>
      </c>
      <c r="I1739" s="3" t="s">
        <v>909</v>
      </c>
      <c r="J1739" s="3" t="s">
        <v>1922</v>
      </c>
      <c r="K1739" s="3" t="s">
        <v>932</v>
      </c>
      <c r="L1739" s="70" t="s">
        <v>1918</v>
      </c>
      <c r="M1739" s="33" t="s">
        <v>903</v>
      </c>
    </row>
    <row r="1740" spans="1:13" ht="15.5" x14ac:dyDescent="0.35">
      <c r="A1740" s="9">
        <v>1739</v>
      </c>
      <c r="B1740" s="3" t="s">
        <v>4178</v>
      </c>
      <c r="C1740" s="3">
        <v>1591</v>
      </c>
      <c r="D1740" s="3">
        <v>1591</v>
      </c>
      <c r="F1740" s="3" t="s">
        <v>4133</v>
      </c>
      <c r="G1740" s="3" t="s">
        <v>4133</v>
      </c>
      <c r="H1740" s="3" t="s">
        <v>3746</v>
      </c>
      <c r="I1740" s="3" t="s">
        <v>941</v>
      </c>
      <c r="J1740" s="3" t="s">
        <v>1922</v>
      </c>
      <c r="K1740" s="3" t="s">
        <v>932</v>
      </c>
      <c r="L1740" s="70" t="s">
        <v>1918</v>
      </c>
      <c r="M1740" s="33" t="s">
        <v>903</v>
      </c>
    </row>
    <row r="1741" spans="1:13" ht="15.5" x14ac:dyDescent="0.35">
      <c r="A1741" s="9">
        <v>1740</v>
      </c>
      <c r="B1741" s="3" t="s">
        <v>4179</v>
      </c>
      <c r="C1741" s="3">
        <v>1592</v>
      </c>
      <c r="D1741" s="3">
        <v>1592</v>
      </c>
      <c r="F1741" s="3" t="s">
        <v>4133</v>
      </c>
      <c r="G1741" s="3" t="s">
        <v>4133</v>
      </c>
      <c r="H1741" s="3" t="s">
        <v>923</v>
      </c>
      <c r="I1741" s="3" t="s">
        <v>909</v>
      </c>
      <c r="J1741" s="3" t="s">
        <v>1922</v>
      </c>
      <c r="K1741" s="3" t="s">
        <v>932</v>
      </c>
      <c r="L1741" s="70" t="s">
        <v>1918</v>
      </c>
      <c r="M1741" s="33" t="s">
        <v>878</v>
      </c>
    </row>
    <row r="1742" spans="1:13" ht="15.5" x14ac:dyDescent="0.35">
      <c r="A1742" s="9">
        <v>1741</v>
      </c>
      <c r="B1742" s="3" t="s">
        <v>4778</v>
      </c>
      <c r="C1742" s="3">
        <v>1593</v>
      </c>
      <c r="D1742" s="3">
        <v>1593</v>
      </c>
      <c r="F1742" s="3" t="s">
        <v>4797</v>
      </c>
      <c r="G1742" s="3" t="s">
        <v>4797</v>
      </c>
      <c r="H1742" s="3" t="s">
        <v>1192</v>
      </c>
      <c r="I1742" s="3" t="s">
        <v>909</v>
      </c>
      <c r="J1742" s="3" t="s">
        <v>1922</v>
      </c>
      <c r="K1742" s="3" t="s">
        <v>932</v>
      </c>
      <c r="L1742" s="70" t="s">
        <v>1918</v>
      </c>
      <c r="M1742" s="33" t="s">
        <v>878</v>
      </c>
    </row>
    <row r="1743" spans="1:13" ht="15.5" x14ac:dyDescent="0.35">
      <c r="A1743" s="9">
        <v>1742</v>
      </c>
      <c r="B1743" s="3" t="s">
        <v>4779</v>
      </c>
      <c r="C1743" s="3">
        <v>1594</v>
      </c>
      <c r="D1743" s="3">
        <v>1594</v>
      </c>
      <c r="F1743" s="3" t="s">
        <v>4797</v>
      </c>
      <c r="G1743" s="3" t="s">
        <v>4797</v>
      </c>
      <c r="H1743" s="3" t="s">
        <v>1003</v>
      </c>
      <c r="I1743" s="3" t="s">
        <v>909</v>
      </c>
      <c r="J1743" s="3" t="s">
        <v>1922</v>
      </c>
      <c r="K1743" s="3" t="s">
        <v>932</v>
      </c>
      <c r="L1743" s="70" t="s">
        <v>1918</v>
      </c>
      <c r="M1743" s="33" t="s">
        <v>903</v>
      </c>
    </row>
    <row r="1744" spans="1:13" ht="15.5" x14ac:dyDescent="0.35">
      <c r="A1744" s="9">
        <v>1743</v>
      </c>
      <c r="B1744" s="3" t="s">
        <v>4780</v>
      </c>
      <c r="C1744" s="3">
        <v>1595</v>
      </c>
      <c r="D1744" s="3">
        <v>1595</v>
      </c>
      <c r="F1744" s="3" t="s">
        <v>4797</v>
      </c>
      <c r="G1744" s="3" t="s">
        <v>4797</v>
      </c>
      <c r="H1744" s="3" t="s">
        <v>3746</v>
      </c>
      <c r="I1744" s="3" t="s">
        <v>909</v>
      </c>
      <c r="J1744" s="3" t="s">
        <v>1922</v>
      </c>
      <c r="K1744" s="3" t="s">
        <v>932</v>
      </c>
      <c r="L1744" s="70" t="s">
        <v>1918</v>
      </c>
      <c r="M1744" s="33" t="s">
        <v>878</v>
      </c>
    </row>
    <row r="1745" spans="1:13" ht="15.5" x14ac:dyDescent="0.35">
      <c r="A1745" s="9">
        <v>1744</v>
      </c>
      <c r="B1745" s="3" t="s">
        <v>4781</v>
      </c>
      <c r="C1745" s="3">
        <v>1596</v>
      </c>
      <c r="D1745" s="3">
        <v>1596</v>
      </c>
      <c r="F1745" s="3" t="s">
        <v>4133</v>
      </c>
      <c r="G1745" s="3" t="s">
        <v>4133</v>
      </c>
      <c r="H1745" s="3" t="s">
        <v>3746</v>
      </c>
      <c r="I1745" s="3" t="s">
        <v>941</v>
      </c>
      <c r="J1745" s="3" t="s">
        <v>1922</v>
      </c>
      <c r="K1745" s="3" t="s">
        <v>932</v>
      </c>
      <c r="L1745" s="70" t="s">
        <v>1918</v>
      </c>
      <c r="M1745" s="33" t="s">
        <v>903</v>
      </c>
    </row>
    <row r="1746" spans="1:13" ht="15.5" x14ac:dyDescent="0.35">
      <c r="A1746" s="9">
        <v>1745</v>
      </c>
      <c r="B1746" s="3" t="s">
        <v>4782</v>
      </c>
      <c r="C1746" s="3">
        <v>1597</v>
      </c>
      <c r="D1746" s="3">
        <v>1597</v>
      </c>
      <c r="F1746" s="3" t="s">
        <v>4133</v>
      </c>
      <c r="G1746" s="3" t="s">
        <v>4133</v>
      </c>
      <c r="H1746" s="3" t="s">
        <v>3746</v>
      </c>
      <c r="I1746" s="3" t="s">
        <v>1412</v>
      </c>
      <c r="J1746" s="3" t="s">
        <v>1922</v>
      </c>
      <c r="K1746" s="3" t="s">
        <v>932</v>
      </c>
      <c r="L1746" s="70" t="s">
        <v>1918</v>
      </c>
    </row>
    <row r="1747" spans="1:13" ht="15.5" x14ac:dyDescent="0.35">
      <c r="A1747" s="9">
        <v>1746</v>
      </c>
      <c r="B1747" s="3" t="s">
        <v>4783</v>
      </c>
      <c r="C1747" s="3">
        <v>1598</v>
      </c>
      <c r="D1747" s="3">
        <v>1598</v>
      </c>
      <c r="F1747" s="3" t="s">
        <v>4133</v>
      </c>
      <c r="G1747" s="3" t="s">
        <v>4133</v>
      </c>
      <c r="H1747" s="3" t="s">
        <v>894</v>
      </c>
      <c r="I1747" s="3" t="s">
        <v>702</v>
      </c>
      <c r="J1747" s="3" t="s">
        <v>1922</v>
      </c>
      <c r="K1747" s="3" t="s">
        <v>932</v>
      </c>
      <c r="L1747" s="70" t="s">
        <v>1918</v>
      </c>
      <c r="M1747" s="33" t="s">
        <v>878</v>
      </c>
    </row>
    <row r="1748" spans="1:13" ht="15.5" x14ac:dyDescent="0.35">
      <c r="A1748" s="9">
        <v>1747</v>
      </c>
      <c r="B1748" s="3" t="s">
        <v>4784</v>
      </c>
      <c r="C1748" s="3">
        <v>1599</v>
      </c>
      <c r="D1748" s="3">
        <v>1599</v>
      </c>
      <c r="F1748" s="3" t="s">
        <v>4133</v>
      </c>
      <c r="G1748" s="3" t="s">
        <v>4133</v>
      </c>
      <c r="H1748" s="3" t="s">
        <v>894</v>
      </c>
      <c r="I1748" s="3" t="s">
        <v>702</v>
      </c>
      <c r="J1748" s="3" t="s">
        <v>1922</v>
      </c>
      <c r="K1748" s="3" t="s">
        <v>932</v>
      </c>
      <c r="L1748" s="70" t="s">
        <v>1918</v>
      </c>
      <c r="M1748" s="33" t="s">
        <v>878</v>
      </c>
    </row>
    <row r="1749" spans="1:13" ht="15.5" x14ac:dyDescent="0.35">
      <c r="A1749" s="9">
        <v>1748</v>
      </c>
      <c r="B1749" s="3" t="s">
        <v>4785</v>
      </c>
      <c r="C1749" s="3">
        <v>1600</v>
      </c>
      <c r="D1749" s="3">
        <v>1600</v>
      </c>
      <c r="F1749" s="3" t="s">
        <v>4133</v>
      </c>
      <c r="G1749" s="3" t="s">
        <v>4133</v>
      </c>
      <c r="H1749" s="3" t="s">
        <v>923</v>
      </c>
      <c r="I1749" s="3" t="s">
        <v>909</v>
      </c>
      <c r="J1749" s="3" t="s">
        <v>1922</v>
      </c>
      <c r="K1749" s="3" t="s">
        <v>932</v>
      </c>
      <c r="L1749" s="70" t="s">
        <v>1918</v>
      </c>
      <c r="M1749" s="33" t="s">
        <v>878</v>
      </c>
    </row>
    <row r="1750" spans="1:13" ht="15.5" x14ac:dyDescent="0.35">
      <c r="A1750" s="9">
        <v>1749</v>
      </c>
      <c r="B1750" s="3" t="s">
        <v>4786</v>
      </c>
      <c r="C1750" s="3">
        <v>1601</v>
      </c>
      <c r="D1750" s="3">
        <v>1601</v>
      </c>
      <c r="F1750" s="3" t="s">
        <v>4133</v>
      </c>
      <c r="G1750" s="3" t="s">
        <v>4133</v>
      </c>
      <c r="H1750" s="3" t="s">
        <v>923</v>
      </c>
      <c r="I1750" s="3" t="s">
        <v>909</v>
      </c>
      <c r="J1750" s="3" t="s">
        <v>1922</v>
      </c>
      <c r="K1750" s="3" t="s">
        <v>932</v>
      </c>
      <c r="L1750" s="70" t="s">
        <v>1918</v>
      </c>
      <c r="M1750" s="33" t="s">
        <v>878</v>
      </c>
    </row>
    <row r="1751" spans="1:13" ht="15.5" x14ac:dyDescent="0.35">
      <c r="A1751" s="9">
        <v>1750</v>
      </c>
      <c r="B1751" s="3" t="s">
        <v>4787</v>
      </c>
      <c r="C1751" s="3">
        <v>1602</v>
      </c>
      <c r="D1751" s="3">
        <v>1602</v>
      </c>
      <c r="F1751" s="3" t="s">
        <v>4133</v>
      </c>
      <c r="G1751" s="3" t="s">
        <v>4133</v>
      </c>
      <c r="H1751" s="3" t="s">
        <v>3746</v>
      </c>
      <c r="I1751" s="3" t="s">
        <v>909</v>
      </c>
      <c r="J1751" s="3" t="s">
        <v>1922</v>
      </c>
      <c r="K1751" s="3" t="s">
        <v>932</v>
      </c>
      <c r="L1751" s="70" t="s">
        <v>1918</v>
      </c>
      <c r="M1751" s="33" t="s">
        <v>903</v>
      </c>
    </row>
    <row r="1752" spans="1:13" ht="15.5" x14ac:dyDescent="0.35">
      <c r="A1752" s="9">
        <v>1751</v>
      </c>
      <c r="B1752" s="3" t="s">
        <v>4788</v>
      </c>
      <c r="C1752" s="3">
        <v>1603</v>
      </c>
      <c r="D1752" s="3">
        <v>1603</v>
      </c>
      <c r="F1752" s="3" t="s">
        <v>4133</v>
      </c>
      <c r="G1752" s="3" t="s">
        <v>4133</v>
      </c>
      <c r="H1752" s="3" t="s">
        <v>1106</v>
      </c>
      <c r="I1752" s="3" t="s">
        <v>909</v>
      </c>
      <c r="J1752" s="3" t="s">
        <v>1922</v>
      </c>
      <c r="K1752" s="3" t="s">
        <v>932</v>
      </c>
      <c r="L1752" s="70" t="s">
        <v>1918</v>
      </c>
      <c r="M1752" s="33" t="s">
        <v>903</v>
      </c>
    </row>
    <row r="1753" spans="1:13" ht="15.5" x14ac:dyDescent="0.35">
      <c r="A1753" s="9">
        <v>1752</v>
      </c>
      <c r="B1753" s="3" t="s">
        <v>4789</v>
      </c>
      <c r="C1753" s="3">
        <v>1604</v>
      </c>
      <c r="D1753" s="3">
        <v>1604</v>
      </c>
      <c r="F1753" s="3" t="s">
        <v>4133</v>
      </c>
      <c r="G1753" s="3" t="s">
        <v>4133</v>
      </c>
      <c r="H1753" s="3" t="s">
        <v>1414</v>
      </c>
      <c r="I1753" s="3" t="s">
        <v>909</v>
      </c>
      <c r="J1753" s="3" t="s">
        <v>1922</v>
      </c>
      <c r="K1753" s="3" t="s">
        <v>932</v>
      </c>
      <c r="L1753" s="70" t="s">
        <v>1918</v>
      </c>
      <c r="M1753" s="33" t="s">
        <v>903</v>
      </c>
    </row>
    <row r="1754" spans="1:13" ht="15.5" x14ac:dyDescent="0.35">
      <c r="A1754" s="9">
        <v>1753</v>
      </c>
      <c r="B1754" s="3" t="s">
        <v>4790</v>
      </c>
      <c r="C1754" s="3">
        <v>1605</v>
      </c>
      <c r="D1754" s="3">
        <v>1605</v>
      </c>
      <c r="F1754" s="3" t="s">
        <v>4133</v>
      </c>
      <c r="G1754" s="3" t="s">
        <v>4133</v>
      </c>
      <c r="H1754" s="3" t="s">
        <v>1414</v>
      </c>
      <c r="I1754" s="3" t="s">
        <v>909</v>
      </c>
      <c r="J1754" s="3" t="s">
        <v>1922</v>
      </c>
      <c r="K1754" s="3" t="s">
        <v>932</v>
      </c>
      <c r="L1754" s="70" t="s">
        <v>1918</v>
      </c>
      <c r="M1754" s="33" t="s">
        <v>903</v>
      </c>
    </row>
    <row r="1755" spans="1:13" ht="15.5" x14ac:dyDescent="0.35">
      <c r="A1755" s="9">
        <v>1754</v>
      </c>
      <c r="B1755" s="3" t="s">
        <v>4791</v>
      </c>
      <c r="C1755" s="3">
        <v>1606</v>
      </c>
      <c r="D1755" s="3">
        <v>1606</v>
      </c>
      <c r="F1755" s="3" t="s">
        <v>4133</v>
      </c>
      <c r="G1755" s="3" t="s">
        <v>4133</v>
      </c>
      <c r="H1755" s="3" t="s">
        <v>910</v>
      </c>
      <c r="I1755" s="3" t="s">
        <v>909</v>
      </c>
      <c r="J1755" s="3" t="s">
        <v>1922</v>
      </c>
      <c r="K1755" s="3" t="s">
        <v>932</v>
      </c>
      <c r="L1755" s="70" t="s">
        <v>1918</v>
      </c>
      <c r="M1755" s="33" t="s">
        <v>882</v>
      </c>
    </row>
    <row r="1756" spans="1:13" ht="15.5" x14ac:dyDescent="0.35">
      <c r="A1756" s="9">
        <v>1755</v>
      </c>
      <c r="B1756" s="3" t="s">
        <v>4792</v>
      </c>
      <c r="C1756" s="3">
        <v>1607</v>
      </c>
      <c r="D1756" s="3">
        <v>1607</v>
      </c>
      <c r="F1756" s="3" t="s">
        <v>4133</v>
      </c>
      <c r="G1756" s="3" t="s">
        <v>4133</v>
      </c>
      <c r="H1756" s="3" t="s">
        <v>923</v>
      </c>
      <c r="I1756" s="3" t="s">
        <v>909</v>
      </c>
      <c r="J1756" s="3" t="s">
        <v>1922</v>
      </c>
      <c r="K1756" s="3" t="s">
        <v>932</v>
      </c>
      <c r="L1756" s="70" t="s">
        <v>1918</v>
      </c>
      <c r="M1756" s="33" t="s">
        <v>878</v>
      </c>
    </row>
    <row r="1757" spans="1:13" ht="15.5" x14ac:dyDescent="0.35">
      <c r="A1757" s="9">
        <v>1756</v>
      </c>
      <c r="B1757" s="3" t="s">
        <v>4793</v>
      </c>
      <c r="C1757" s="3">
        <v>1608</v>
      </c>
      <c r="D1757" s="3">
        <v>1608</v>
      </c>
      <c r="F1757" s="3" t="s">
        <v>4133</v>
      </c>
      <c r="G1757" s="3" t="s">
        <v>4133</v>
      </c>
      <c r="H1757" s="3" t="s">
        <v>923</v>
      </c>
      <c r="I1757" s="3" t="s">
        <v>909</v>
      </c>
      <c r="J1757" s="3" t="s">
        <v>1922</v>
      </c>
      <c r="K1757" s="3" t="s">
        <v>932</v>
      </c>
      <c r="L1757" s="70" t="s">
        <v>1918</v>
      </c>
      <c r="M1757" s="33" t="s">
        <v>878</v>
      </c>
    </row>
    <row r="1758" spans="1:13" ht="15.5" x14ac:dyDescent="0.35">
      <c r="A1758" s="9">
        <v>1757</v>
      </c>
      <c r="B1758" s="3" t="s">
        <v>4794</v>
      </c>
      <c r="C1758" s="3">
        <v>1609</v>
      </c>
      <c r="D1758" s="3">
        <v>1609</v>
      </c>
      <c r="F1758" s="3" t="s">
        <v>4133</v>
      </c>
      <c r="G1758" s="3" t="s">
        <v>4133</v>
      </c>
      <c r="H1758" s="3" t="s">
        <v>894</v>
      </c>
      <c r="I1758" s="3" t="s">
        <v>702</v>
      </c>
      <c r="J1758" s="3" t="s">
        <v>1922</v>
      </c>
      <c r="K1758" s="3" t="s">
        <v>932</v>
      </c>
      <c r="L1758" s="70" t="s">
        <v>1918</v>
      </c>
      <c r="M1758" s="33" t="s">
        <v>878</v>
      </c>
    </row>
    <row r="1759" spans="1:13" ht="15.5" x14ac:dyDescent="0.35">
      <c r="A1759" s="9">
        <v>1758</v>
      </c>
      <c r="B1759" s="3" t="s">
        <v>4795</v>
      </c>
      <c r="C1759" s="3">
        <v>1610</v>
      </c>
      <c r="D1759" s="3">
        <v>1610</v>
      </c>
      <c r="F1759" s="7" t="s">
        <v>4798</v>
      </c>
      <c r="G1759" s="7" t="s">
        <v>4798</v>
      </c>
      <c r="H1759" s="3" t="s">
        <v>317</v>
      </c>
      <c r="I1759" s="3" t="s">
        <v>941</v>
      </c>
      <c r="J1759" s="3" t="s">
        <v>1922</v>
      </c>
      <c r="K1759" s="3" t="s">
        <v>932</v>
      </c>
      <c r="L1759" s="70" t="s">
        <v>1918</v>
      </c>
      <c r="M1759" s="33" t="s">
        <v>903</v>
      </c>
    </row>
    <row r="1760" spans="1:13" ht="15.5" x14ac:dyDescent="0.35">
      <c r="A1760" s="9">
        <v>1759</v>
      </c>
      <c r="B1760" s="3" t="s">
        <v>4796</v>
      </c>
      <c r="C1760" s="3">
        <v>1611</v>
      </c>
      <c r="D1760" s="3">
        <v>1611</v>
      </c>
      <c r="F1760" s="3" t="s">
        <v>4133</v>
      </c>
      <c r="G1760" s="3" t="s">
        <v>4133</v>
      </c>
      <c r="H1760" s="3" t="s">
        <v>1003</v>
      </c>
      <c r="I1760" s="3" t="s">
        <v>909</v>
      </c>
      <c r="J1760" s="3" t="s">
        <v>1922</v>
      </c>
      <c r="K1760" s="3" t="s">
        <v>932</v>
      </c>
      <c r="L1760" s="70" t="s">
        <v>1918</v>
      </c>
      <c r="M1760" s="33" t="s">
        <v>903</v>
      </c>
    </row>
    <row r="1761" spans="1:55" ht="15.5" x14ac:dyDescent="0.35">
      <c r="A1761" s="9">
        <v>1760</v>
      </c>
      <c r="B1761" s="3" t="s">
        <v>4803</v>
      </c>
      <c r="C1761" s="3">
        <v>1612</v>
      </c>
      <c r="D1761" s="3">
        <v>1612</v>
      </c>
      <c r="F1761" s="3" t="s">
        <v>4133</v>
      </c>
      <c r="G1761" s="3" t="s">
        <v>4133</v>
      </c>
      <c r="H1761" s="3" t="s">
        <v>3746</v>
      </c>
      <c r="I1761" s="3" t="s">
        <v>941</v>
      </c>
      <c r="J1761" s="3" t="s">
        <v>1922</v>
      </c>
      <c r="K1761" s="3" t="s">
        <v>932</v>
      </c>
      <c r="L1761" s="70" t="s">
        <v>1918</v>
      </c>
      <c r="M1761" s="33" t="s">
        <v>903</v>
      </c>
    </row>
    <row r="1762" spans="1:55" ht="15.5" x14ac:dyDescent="0.35">
      <c r="A1762" s="9">
        <v>1761</v>
      </c>
      <c r="B1762" s="3" t="s">
        <v>4804</v>
      </c>
      <c r="C1762" s="3">
        <v>1613</v>
      </c>
      <c r="D1762" s="3">
        <v>1613</v>
      </c>
      <c r="F1762" s="3" t="s">
        <v>4133</v>
      </c>
      <c r="G1762" s="3" t="s">
        <v>4133</v>
      </c>
      <c r="H1762" s="3" t="s">
        <v>923</v>
      </c>
      <c r="I1762" s="3" t="s">
        <v>909</v>
      </c>
      <c r="J1762" s="3" t="s">
        <v>1922</v>
      </c>
      <c r="K1762" s="3" t="s">
        <v>932</v>
      </c>
      <c r="L1762" s="70" t="s">
        <v>1918</v>
      </c>
      <c r="M1762" s="33" t="s">
        <v>878</v>
      </c>
    </row>
    <row r="1763" spans="1:55" ht="15.5" x14ac:dyDescent="0.35">
      <c r="A1763" s="9">
        <v>1762</v>
      </c>
      <c r="B1763" s="3" t="s">
        <v>4805</v>
      </c>
      <c r="C1763" s="3">
        <v>1614</v>
      </c>
      <c r="D1763" s="3">
        <v>1614</v>
      </c>
      <c r="F1763" s="3" t="s">
        <v>4133</v>
      </c>
      <c r="G1763" s="3" t="s">
        <v>4133</v>
      </c>
      <c r="H1763" s="76" t="s">
        <v>2032</v>
      </c>
      <c r="I1763" s="3" t="s">
        <v>702</v>
      </c>
      <c r="J1763" s="3" t="s">
        <v>1922</v>
      </c>
      <c r="K1763" s="3" t="s">
        <v>932</v>
      </c>
      <c r="L1763" s="70" t="s">
        <v>1918</v>
      </c>
      <c r="M1763" s="33" t="s">
        <v>878</v>
      </c>
    </row>
    <row r="1764" spans="1:55" x14ac:dyDescent="0.35">
      <c r="A1764" s="9">
        <v>1763</v>
      </c>
      <c r="B1764" s="3" t="s">
        <v>4806</v>
      </c>
      <c r="C1764" s="3">
        <v>1615</v>
      </c>
      <c r="D1764" s="3">
        <v>1615</v>
      </c>
      <c r="F1764" s="3" t="s">
        <v>4827</v>
      </c>
      <c r="G1764" s="3" t="s">
        <v>4827</v>
      </c>
      <c r="H1764" s="3" t="s">
        <v>888</v>
      </c>
      <c r="I1764" s="3" t="s">
        <v>883</v>
      </c>
      <c r="J1764" s="3" t="s">
        <v>1921</v>
      </c>
      <c r="K1764" s="3" t="s">
        <v>932</v>
      </c>
      <c r="L1764" s="3" t="s">
        <v>1918</v>
      </c>
      <c r="M1764" s="33" t="s">
        <v>882</v>
      </c>
    </row>
    <row r="1765" spans="1:55" x14ac:dyDescent="0.35">
      <c r="A1765" s="9">
        <v>1764</v>
      </c>
      <c r="B1765" s="3" t="s">
        <v>4807</v>
      </c>
      <c r="C1765" s="3">
        <v>1616</v>
      </c>
      <c r="D1765" s="3">
        <v>1616</v>
      </c>
      <c r="F1765" s="3" t="s">
        <v>4828</v>
      </c>
      <c r="G1765" s="3" t="s">
        <v>4828</v>
      </c>
      <c r="H1765" s="3" t="s">
        <v>3720</v>
      </c>
      <c r="I1765" s="3" t="s">
        <v>130</v>
      </c>
      <c r="J1765" s="3" t="s">
        <v>1922</v>
      </c>
      <c r="K1765" s="3" t="s">
        <v>932</v>
      </c>
      <c r="L1765" s="3" t="s">
        <v>1918</v>
      </c>
      <c r="M1765" s="33" t="s">
        <v>878</v>
      </c>
    </row>
    <row r="1766" spans="1:55" x14ac:dyDescent="0.35">
      <c r="A1766" s="9">
        <v>1765</v>
      </c>
      <c r="B1766" s="3" t="s">
        <v>4844</v>
      </c>
      <c r="C1766" s="3">
        <v>279</v>
      </c>
      <c r="D1766" s="3">
        <v>279</v>
      </c>
      <c r="F1766" s="3" t="s">
        <v>48</v>
      </c>
      <c r="G1766" s="78" t="s">
        <v>4353</v>
      </c>
      <c r="H1766" s="3" t="s">
        <v>116</v>
      </c>
      <c r="I1766" s="3" t="s">
        <v>4768</v>
      </c>
      <c r="J1766" s="3" t="s">
        <v>1922</v>
      </c>
      <c r="K1766" s="3" t="s">
        <v>918</v>
      </c>
      <c r="L1766" s="3" t="s">
        <v>1916</v>
      </c>
      <c r="M1766" s="33" t="s">
        <v>903</v>
      </c>
      <c r="P1766" s="27">
        <v>12</v>
      </c>
      <c r="Q1766" s="32" t="s">
        <v>2293</v>
      </c>
      <c r="R1766" s="9" t="s">
        <v>3103</v>
      </c>
      <c r="S1766" s="6" t="s">
        <v>3178</v>
      </c>
      <c r="T1766" s="6" t="s">
        <v>3115</v>
      </c>
      <c r="U1766" s="6" t="s">
        <v>3120</v>
      </c>
      <c r="V1766" s="6" t="s">
        <v>3128</v>
      </c>
      <c r="W1766" s="6" t="s">
        <v>3136</v>
      </c>
      <c r="Z1766" s="33">
        <v>1</v>
      </c>
      <c r="AA1766" s="33">
        <v>1</v>
      </c>
      <c r="AC1766" s="33">
        <v>1</v>
      </c>
      <c r="AD1766" s="33">
        <v>1</v>
      </c>
      <c r="AI1766" s="38">
        <v>1</v>
      </c>
      <c r="AO1766" s="38">
        <v>1</v>
      </c>
      <c r="AW1766" s="33">
        <v>1</v>
      </c>
      <c r="AZ1766" s="38">
        <v>1</v>
      </c>
      <c r="BB1766" s="39">
        <v>1</v>
      </c>
      <c r="BC1766" s="33">
        <v>1</v>
      </c>
    </row>
    <row r="1767" spans="1:55" x14ac:dyDescent="0.35">
      <c r="A1767" s="9">
        <v>1766</v>
      </c>
      <c r="B1767" s="3" t="s">
        <v>4808</v>
      </c>
      <c r="C1767" s="3">
        <v>1618</v>
      </c>
      <c r="D1767" s="3">
        <v>1618</v>
      </c>
      <c r="F1767" s="7" t="s">
        <v>4829</v>
      </c>
      <c r="G1767" s="7" t="s">
        <v>4829</v>
      </c>
      <c r="H1767" s="3" t="s">
        <v>317</v>
      </c>
      <c r="I1767" s="3" t="s">
        <v>941</v>
      </c>
      <c r="J1767" s="3" t="s">
        <v>1922</v>
      </c>
      <c r="K1767" s="3" t="s">
        <v>918</v>
      </c>
      <c r="L1767" s="3" t="s">
        <v>1916</v>
      </c>
      <c r="M1767" s="33" t="s">
        <v>903</v>
      </c>
    </row>
    <row r="1768" spans="1:55" ht="15.5" x14ac:dyDescent="0.35">
      <c r="A1768" s="9">
        <v>1767</v>
      </c>
      <c r="B1768" s="3" t="s">
        <v>4809</v>
      </c>
      <c r="C1768" s="3">
        <v>1619</v>
      </c>
      <c r="D1768" s="3">
        <v>1619</v>
      </c>
      <c r="F1768" s="3" t="s">
        <v>4830</v>
      </c>
      <c r="G1768" s="3" t="s">
        <v>4830</v>
      </c>
      <c r="H1768" s="3" t="s">
        <v>913</v>
      </c>
      <c r="I1768" s="3" t="s">
        <v>909</v>
      </c>
      <c r="J1768" s="3" t="s">
        <v>1922</v>
      </c>
      <c r="K1768" s="3" t="s">
        <v>932</v>
      </c>
      <c r="L1768" s="70" t="s">
        <v>1918</v>
      </c>
      <c r="M1768" s="33" t="s">
        <v>882</v>
      </c>
    </row>
    <row r="1769" spans="1:55" ht="15.5" x14ac:dyDescent="0.35">
      <c r="A1769" s="9">
        <v>1768</v>
      </c>
      <c r="B1769" s="3" t="s">
        <v>4810</v>
      </c>
      <c r="C1769" s="3">
        <v>1620</v>
      </c>
      <c r="D1769" s="3">
        <v>1620</v>
      </c>
      <c r="F1769" s="3" t="s">
        <v>4831</v>
      </c>
      <c r="G1769" s="3" t="s">
        <v>4831</v>
      </c>
      <c r="H1769" s="3" t="s">
        <v>910</v>
      </c>
      <c r="I1769" s="3" t="s">
        <v>909</v>
      </c>
      <c r="J1769" s="3" t="s">
        <v>1922</v>
      </c>
      <c r="K1769" s="3" t="s">
        <v>932</v>
      </c>
      <c r="L1769" s="70" t="s">
        <v>1918</v>
      </c>
      <c r="M1769" s="33" t="s">
        <v>882</v>
      </c>
    </row>
    <row r="1770" spans="1:55" ht="15.5" x14ac:dyDescent="0.35">
      <c r="A1770" s="9">
        <v>1769</v>
      </c>
      <c r="B1770" s="3" t="s">
        <v>4811</v>
      </c>
      <c r="C1770" s="3">
        <v>1621</v>
      </c>
      <c r="D1770" s="3">
        <v>1621</v>
      </c>
      <c r="F1770" s="3" t="s">
        <v>4832</v>
      </c>
      <c r="G1770" s="3" t="s">
        <v>4832</v>
      </c>
      <c r="H1770" s="3" t="s">
        <v>3746</v>
      </c>
      <c r="I1770" s="3" t="s">
        <v>909</v>
      </c>
      <c r="J1770" s="3" t="s">
        <v>1922</v>
      </c>
      <c r="K1770" s="3" t="s">
        <v>932</v>
      </c>
      <c r="L1770" s="70" t="s">
        <v>1918</v>
      </c>
      <c r="M1770" s="33" t="s">
        <v>903</v>
      </c>
    </row>
    <row r="1771" spans="1:55" ht="15.5" x14ac:dyDescent="0.35">
      <c r="A1771" s="9">
        <v>1770</v>
      </c>
      <c r="B1771" s="3" t="s">
        <v>4812</v>
      </c>
      <c r="C1771" s="3">
        <v>1622</v>
      </c>
      <c r="D1771" s="3">
        <v>1622</v>
      </c>
      <c r="F1771" s="3" t="s">
        <v>4832</v>
      </c>
      <c r="G1771" s="3" t="s">
        <v>4832</v>
      </c>
      <c r="H1771" s="3" t="s">
        <v>3746</v>
      </c>
      <c r="I1771" s="3" t="s">
        <v>909</v>
      </c>
      <c r="J1771" s="3" t="s">
        <v>1922</v>
      </c>
      <c r="K1771" s="3" t="s">
        <v>932</v>
      </c>
      <c r="L1771" s="70" t="s">
        <v>1918</v>
      </c>
      <c r="M1771" s="33" t="s">
        <v>903</v>
      </c>
    </row>
    <row r="1772" spans="1:55" ht="15.5" x14ac:dyDescent="0.35">
      <c r="A1772" s="9">
        <v>1771</v>
      </c>
      <c r="B1772" s="3" t="s">
        <v>4813</v>
      </c>
      <c r="C1772" s="3">
        <v>1623</v>
      </c>
      <c r="D1772" s="3">
        <v>1623</v>
      </c>
      <c r="F1772" s="2" t="s">
        <v>4833</v>
      </c>
      <c r="G1772" s="2" t="s">
        <v>4833</v>
      </c>
      <c r="H1772" s="3" t="s">
        <v>1192</v>
      </c>
      <c r="I1772" s="3" t="s">
        <v>909</v>
      </c>
      <c r="J1772" s="3" t="s">
        <v>1922</v>
      </c>
      <c r="K1772" s="3" t="s">
        <v>932</v>
      </c>
      <c r="L1772" s="70" t="s">
        <v>1918</v>
      </c>
      <c r="M1772" s="33" t="s">
        <v>878</v>
      </c>
    </row>
    <row r="1773" spans="1:55" x14ac:dyDescent="0.35">
      <c r="A1773" s="9">
        <v>1772</v>
      </c>
      <c r="B1773" s="3" t="s">
        <v>4814</v>
      </c>
      <c r="C1773" s="3">
        <v>1624</v>
      </c>
      <c r="D1773" s="3">
        <v>1624</v>
      </c>
      <c r="F1773" s="3" t="s">
        <v>4834</v>
      </c>
      <c r="G1773" s="3" t="s">
        <v>4834</v>
      </c>
      <c r="H1773" s="3" t="s">
        <v>316</v>
      </c>
      <c r="I1773" s="3" t="s">
        <v>941</v>
      </c>
      <c r="J1773" s="3" t="s">
        <v>1922</v>
      </c>
      <c r="K1773" s="3" t="s">
        <v>3746</v>
      </c>
      <c r="L1773" s="3" t="s">
        <v>3746</v>
      </c>
      <c r="M1773" s="33" t="s">
        <v>903</v>
      </c>
    </row>
    <row r="1774" spans="1:55" ht="15.5" x14ac:dyDescent="0.35">
      <c r="A1774" s="9">
        <v>1773</v>
      </c>
      <c r="B1774" s="3" t="s">
        <v>4815</v>
      </c>
      <c r="C1774" s="3">
        <v>1625</v>
      </c>
      <c r="D1774" s="3">
        <v>1625</v>
      </c>
      <c r="F1774" s="3" t="s">
        <v>4833</v>
      </c>
      <c r="G1774" s="3" t="s">
        <v>4833</v>
      </c>
      <c r="H1774" s="3" t="s">
        <v>913</v>
      </c>
      <c r="I1774" s="3" t="s">
        <v>909</v>
      </c>
      <c r="J1774" s="3" t="s">
        <v>1922</v>
      </c>
      <c r="K1774" s="3" t="s">
        <v>932</v>
      </c>
      <c r="L1774" s="70" t="s">
        <v>1918</v>
      </c>
      <c r="M1774" s="33" t="s">
        <v>882</v>
      </c>
    </row>
    <row r="1775" spans="1:55" ht="15.5" x14ac:dyDescent="0.35">
      <c r="A1775" s="9">
        <v>1774</v>
      </c>
      <c r="B1775" s="3" t="s">
        <v>4816</v>
      </c>
      <c r="C1775" s="3">
        <v>1626</v>
      </c>
      <c r="D1775" s="3">
        <v>1626</v>
      </c>
      <c r="F1775" s="3" t="s">
        <v>4836</v>
      </c>
      <c r="G1775" s="3" t="s">
        <v>4836</v>
      </c>
      <c r="H1775" s="3" t="s">
        <v>4835</v>
      </c>
      <c r="I1775" s="3" t="s">
        <v>909</v>
      </c>
      <c r="J1775" s="3" t="s">
        <v>1922</v>
      </c>
      <c r="K1775" s="3" t="s">
        <v>932</v>
      </c>
      <c r="L1775" s="70" t="s">
        <v>1918</v>
      </c>
      <c r="M1775" s="33" t="s">
        <v>903</v>
      </c>
    </row>
    <row r="1776" spans="1:55" ht="15.5" x14ac:dyDescent="0.35">
      <c r="A1776" s="9">
        <v>1775</v>
      </c>
      <c r="B1776" s="3" t="s">
        <v>4817</v>
      </c>
      <c r="C1776" s="3">
        <v>1627</v>
      </c>
      <c r="D1776" s="3">
        <v>1627</v>
      </c>
      <c r="F1776" s="3" t="s">
        <v>4133</v>
      </c>
      <c r="G1776" s="3" t="s">
        <v>4133</v>
      </c>
      <c r="H1776" s="3" t="s">
        <v>923</v>
      </c>
      <c r="I1776" s="3" t="s">
        <v>909</v>
      </c>
      <c r="J1776" s="3" t="s">
        <v>1922</v>
      </c>
      <c r="K1776" s="3" t="s">
        <v>932</v>
      </c>
      <c r="L1776" s="70" t="s">
        <v>1918</v>
      </c>
      <c r="M1776" s="33" t="s">
        <v>878</v>
      </c>
    </row>
    <row r="1777" spans="1:13" ht="15.5" x14ac:dyDescent="0.35">
      <c r="A1777" s="9">
        <v>1776</v>
      </c>
      <c r="B1777" s="3" t="s">
        <v>4818</v>
      </c>
      <c r="C1777" s="3">
        <v>1628</v>
      </c>
      <c r="D1777" s="3">
        <v>1628</v>
      </c>
      <c r="F1777" s="3" t="s">
        <v>4133</v>
      </c>
      <c r="G1777" s="3" t="s">
        <v>4133</v>
      </c>
      <c r="H1777" s="3" t="s">
        <v>4837</v>
      </c>
      <c r="I1777" s="3" t="s">
        <v>909</v>
      </c>
      <c r="J1777" s="3" t="s">
        <v>1922</v>
      </c>
      <c r="K1777" s="3" t="s">
        <v>932</v>
      </c>
      <c r="L1777" s="70" t="s">
        <v>1918</v>
      </c>
      <c r="M1777" s="33" t="s">
        <v>878</v>
      </c>
    </row>
    <row r="1778" spans="1:13" x14ac:dyDescent="0.35">
      <c r="A1778" s="9">
        <v>1777</v>
      </c>
      <c r="B1778" s="3" t="s">
        <v>4819</v>
      </c>
      <c r="C1778" s="3">
        <v>1629</v>
      </c>
      <c r="D1778" s="3">
        <v>1629</v>
      </c>
      <c r="F1778" s="3" t="s">
        <v>4838</v>
      </c>
      <c r="G1778" s="3" t="s">
        <v>4838</v>
      </c>
      <c r="H1778" s="3" t="s">
        <v>315</v>
      </c>
      <c r="I1778" s="3" t="s">
        <v>941</v>
      </c>
      <c r="J1778" s="3" t="s">
        <v>1922</v>
      </c>
      <c r="K1778" s="3" t="s">
        <v>985</v>
      </c>
      <c r="L1778" s="3" t="s">
        <v>1916</v>
      </c>
      <c r="M1778" s="33" t="s">
        <v>903</v>
      </c>
    </row>
    <row r="1779" spans="1:13" ht="15.5" x14ac:dyDescent="0.35">
      <c r="A1779" s="9">
        <v>1778</v>
      </c>
      <c r="B1779" s="3" t="s">
        <v>4820</v>
      </c>
      <c r="C1779" s="3">
        <v>1630</v>
      </c>
      <c r="D1779" s="3">
        <v>1630</v>
      </c>
      <c r="F1779" s="3" t="s">
        <v>4839</v>
      </c>
      <c r="G1779" s="3" t="s">
        <v>4839</v>
      </c>
      <c r="H1779" s="3" t="s">
        <v>913</v>
      </c>
      <c r="I1779" s="3" t="s">
        <v>909</v>
      </c>
      <c r="J1779" s="3" t="s">
        <v>1922</v>
      </c>
      <c r="K1779" s="3" t="s">
        <v>932</v>
      </c>
      <c r="L1779" s="70" t="s">
        <v>1918</v>
      </c>
      <c r="M1779" s="33" t="s">
        <v>882</v>
      </c>
    </row>
    <row r="1780" spans="1:13" ht="15.5" x14ac:dyDescent="0.35">
      <c r="A1780" s="9">
        <v>1779</v>
      </c>
      <c r="B1780" s="3" t="s">
        <v>4821</v>
      </c>
      <c r="C1780" s="3">
        <v>1631</v>
      </c>
      <c r="D1780" s="3">
        <v>1631</v>
      </c>
      <c r="F1780" s="3" t="s">
        <v>4840</v>
      </c>
      <c r="G1780" s="3" t="s">
        <v>4840</v>
      </c>
      <c r="H1780" s="3" t="s">
        <v>913</v>
      </c>
      <c r="I1780" s="3" t="s">
        <v>909</v>
      </c>
      <c r="J1780" s="3" t="s">
        <v>1922</v>
      </c>
      <c r="K1780" s="3" t="s">
        <v>932</v>
      </c>
      <c r="L1780" s="70" t="s">
        <v>1918</v>
      </c>
      <c r="M1780" s="33" t="s">
        <v>882</v>
      </c>
    </row>
    <row r="1781" spans="1:13" ht="15.5" x14ac:dyDescent="0.35">
      <c r="A1781" s="9">
        <v>1780</v>
      </c>
      <c r="B1781" s="3" t="s">
        <v>4822</v>
      </c>
      <c r="C1781" s="3">
        <v>1632</v>
      </c>
      <c r="D1781" s="3">
        <v>1632</v>
      </c>
      <c r="F1781" s="3" t="s">
        <v>4832</v>
      </c>
      <c r="G1781" s="3" t="s">
        <v>4832</v>
      </c>
      <c r="H1781" s="3" t="s">
        <v>913</v>
      </c>
      <c r="I1781" s="3" t="s">
        <v>909</v>
      </c>
      <c r="J1781" s="3" t="s">
        <v>1922</v>
      </c>
      <c r="K1781" s="3" t="s">
        <v>932</v>
      </c>
      <c r="L1781" s="70" t="s">
        <v>1918</v>
      </c>
      <c r="M1781" s="33" t="s">
        <v>882</v>
      </c>
    </row>
    <row r="1782" spans="1:13" ht="15.5" x14ac:dyDescent="0.35">
      <c r="A1782" s="9">
        <v>1781</v>
      </c>
      <c r="B1782" s="3" t="s">
        <v>4823</v>
      </c>
      <c r="C1782" s="3">
        <v>1633</v>
      </c>
      <c r="D1782" s="3">
        <v>1633</v>
      </c>
      <c r="F1782" s="3" t="s">
        <v>4832</v>
      </c>
      <c r="G1782" s="3" t="s">
        <v>4832</v>
      </c>
      <c r="H1782" s="3" t="s">
        <v>913</v>
      </c>
      <c r="I1782" s="3" t="s">
        <v>909</v>
      </c>
      <c r="J1782" s="3" t="s">
        <v>1922</v>
      </c>
      <c r="K1782" s="3" t="s">
        <v>932</v>
      </c>
      <c r="L1782" s="70" t="s">
        <v>1918</v>
      </c>
      <c r="M1782" s="33" t="s">
        <v>882</v>
      </c>
    </row>
    <row r="1783" spans="1:13" ht="15.5" x14ac:dyDescent="0.35">
      <c r="A1783" s="9">
        <v>1782</v>
      </c>
      <c r="B1783" s="3" t="s">
        <v>4824</v>
      </c>
      <c r="C1783" s="3">
        <v>1634</v>
      </c>
      <c r="D1783" s="3">
        <v>1634</v>
      </c>
      <c r="F1783" s="3" t="s">
        <v>4832</v>
      </c>
      <c r="G1783" s="3" t="s">
        <v>4832</v>
      </c>
      <c r="H1783" s="3" t="s">
        <v>913</v>
      </c>
      <c r="I1783" s="3" t="s">
        <v>909</v>
      </c>
      <c r="J1783" s="3" t="s">
        <v>1922</v>
      </c>
      <c r="K1783" s="3" t="s">
        <v>932</v>
      </c>
      <c r="L1783" s="70" t="s">
        <v>1918</v>
      </c>
      <c r="M1783" s="33" t="s">
        <v>882</v>
      </c>
    </row>
    <row r="1784" spans="1:13" ht="15.5" x14ac:dyDescent="0.35">
      <c r="A1784" s="9">
        <v>1783</v>
      </c>
      <c r="B1784" s="3" t="s">
        <v>4825</v>
      </c>
      <c r="C1784" s="3">
        <v>1635</v>
      </c>
      <c r="D1784" s="3">
        <v>1635</v>
      </c>
      <c r="F1784" s="3" t="s">
        <v>4832</v>
      </c>
      <c r="G1784" s="3" t="s">
        <v>4832</v>
      </c>
      <c r="H1784" s="3" t="s">
        <v>913</v>
      </c>
      <c r="I1784" s="3" t="s">
        <v>909</v>
      </c>
      <c r="J1784" s="3" t="s">
        <v>1922</v>
      </c>
      <c r="K1784" s="3" t="s">
        <v>932</v>
      </c>
      <c r="L1784" s="70" t="s">
        <v>1918</v>
      </c>
      <c r="M1784" s="33" t="s">
        <v>882</v>
      </c>
    </row>
    <row r="1785" spans="1:13" ht="15.5" x14ac:dyDescent="0.35">
      <c r="A1785" s="9">
        <v>1784</v>
      </c>
      <c r="B1785" s="3" t="s">
        <v>4826</v>
      </c>
      <c r="C1785" s="3">
        <v>1636</v>
      </c>
      <c r="D1785" s="3">
        <v>1636</v>
      </c>
      <c r="F1785" s="3" t="s">
        <v>4832</v>
      </c>
      <c r="G1785" s="3" t="s">
        <v>4832</v>
      </c>
      <c r="H1785" s="3" t="s">
        <v>913</v>
      </c>
      <c r="I1785" s="3" t="s">
        <v>909</v>
      </c>
      <c r="J1785" s="3" t="s">
        <v>1922</v>
      </c>
      <c r="K1785" s="3" t="s">
        <v>932</v>
      </c>
      <c r="L1785" s="70" t="s">
        <v>1918</v>
      </c>
      <c r="M1785" s="33" t="s">
        <v>882</v>
      </c>
    </row>
    <row r="1786" spans="1:13" ht="15.5" x14ac:dyDescent="0.35">
      <c r="A1786" s="9">
        <v>1785</v>
      </c>
      <c r="B1786" s="3" t="s">
        <v>4856</v>
      </c>
      <c r="C1786" s="3">
        <v>1637</v>
      </c>
      <c r="D1786" s="3">
        <v>1637</v>
      </c>
      <c r="F1786" s="3" t="s">
        <v>4865</v>
      </c>
      <c r="G1786" s="3" t="s">
        <v>4865</v>
      </c>
      <c r="H1786" s="3" t="s">
        <v>884</v>
      </c>
      <c r="I1786" s="3" t="s">
        <v>883</v>
      </c>
      <c r="J1786" s="3" t="s">
        <v>1921</v>
      </c>
      <c r="K1786" s="3" t="s">
        <v>932</v>
      </c>
      <c r="L1786" s="70" t="s">
        <v>1918</v>
      </c>
      <c r="M1786" s="33" t="s">
        <v>882</v>
      </c>
    </row>
    <row r="1787" spans="1:13" ht="15.5" x14ac:dyDescent="0.35">
      <c r="A1787" s="9">
        <v>1786</v>
      </c>
      <c r="B1787" s="3" t="s">
        <v>4857</v>
      </c>
      <c r="C1787" s="3">
        <v>1638</v>
      </c>
      <c r="D1787" s="3">
        <v>1638</v>
      </c>
      <c r="F1787" s="3" t="s">
        <v>4866</v>
      </c>
      <c r="G1787" s="3" t="s">
        <v>4866</v>
      </c>
      <c r="H1787" s="3" t="s">
        <v>1192</v>
      </c>
      <c r="I1787" s="3" t="s">
        <v>909</v>
      </c>
      <c r="J1787" s="3" t="s">
        <v>1922</v>
      </c>
      <c r="K1787" s="3" t="s">
        <v>932</v>
      </c>
      <c r="L1787" s="70" t="s">
        <v>1918</v>
      </c>
      <c r="M1787" s="33" t="s">
        <v>878</v>
      </c>
    </row>
    <row r="1788" spans="1:13" ht="15.5" x14ac:dyDescent="0.35">
      <c r="A1788" s="9">
        <v>1787</v>
      </c>
      <c r="B1788" s="3" t="s">
        <v>4858</v>
      </c>
      <c r="C1788" s="3">
        <v>1639</v>
      </c>
      <c r="D1788" s="3">
        <v>1639</v>
      </c>
      <c r="F1788" s="3" t="s">
        <v>4867</v>
      </c>
      <c r="G1788" s="3" t="s">
        <v>4867</v>
      </c>
      <c r="H1788" s="3" t="s">
        <v>1003</v>
      </c>
      <c r="I1788" s="3" t="s">
        <v>909</v>
      </c>
      <c r="J1788" s="3" t="s">
        <v>1922</v>
      </c>
      <c r="K1788" s="3" t="s">
        <v>932</v>
      </c>
      <c r="L1788" s="70" t="s">
        <v>1918</v>
      </c>
      <c r="M1788" s="33" t="s">
        <v>903</v>
      </c>
    </row>
    <row r="1789" spans="1:13" ht="15.5" x14ac:dyDescent="0.35">
      <c r="A1789" s="9">
        <v>1788</v>
      </c>
      <c r="B1789" s="3" t="s">
        <v>4859</v>
      </c>
      <c r="C1789" s="3">
        <v>1640</v>
      </c>
      <c r="D1789" s="3">
        <v>1640</v>
      </c>
      <c r="F1789" s="3" t="s">
        <v>4867</v>
      </c>
      <c r="G1789" s="3" t="s">
        <v>4867</v>
      </c>
      <c r="H1789" s="3" t="s">
        <v>3746</v>
      </c>
      <c r="I1789" s="3" t="s">
        <v>941</v>
      </c>
      <c r="J1789" s="3" t="s">
        <v>1922</v>
      </c>
      <c r="K1789" s="3" t="s">
        <v>932</v>
      </c>
      <c r="L1789" s="70" t="s">
        <v>1918</v>
      </c>
      <c r="M1789" s="33" t="s">
        <v>903</v>
      </c>
    </row>
    <row r="1790" spans="1:13" ht="15.5" x14ac:dyDescent="0.35">
      <c r="A1790" s="9">
        <v>1789</v>
      </c>
      <c r="B1790" s="3" t="s">
        <v>4860</v>
      </c>
      <c r="C1790" s="3">
        <v>1641</v>
      </c>
      <c r="D1790" s="3">
        <v>1641</v>
      </c>
      <c r="F1790" s="3" t="s">
        <v>4867</v>
      </c>
      <c r="G1790" s="3" t="s">
        <v>4867</v>
      </c>
      <c r="H1790" s="3" t="s">
        <v>1520</v>
      </c>
      <c r="I1790" s="3" t="s">
        <v>702</v>
      </c>
      <c r="J1790" s="3" t="s">
        <v>1922</v>
      </c>
      <c r="K1790" s="3" t="s">
        <v>932</v>
      </c>
      <c r="L1790" s="70" t="s">
        <v>1918</v>
      </c>
      <c r="M1790" s="33" t="s">
        <v>882</v>
      </c>
    </row>
    <row r="1791" spans="1:13" ht="15.5" x14ac:dyDescent="0.35">
      <c r="A1791" s="9">
        <v>1790</v>
      </c>
      <c r="B1791" s="3" t="s">
        <v>4861</v>
      </c>
      <c r="C1791" s="3">
        <v>1642</v>
      </c>
      <c r="D1791" s="3">
        <v>1642</v>
      </c>
      <c r="F1791" s="3" t="s">
        <v>4867</v>
      </c>
      <c r="G1791" s="3" t="s">
        <v>4867</v>
      </c>
      <c r="H1791" s="3" t="s">
        <v>1520</v>
      </c>
      <c r="I1791" s="3" t="s">
        <v>702</v>
      </c>
      <c r="J1791" s="3" t="s">
        <v>1922</v>
      </c>
      <c r="K1791" s="3" t="s">
        <v>932</v>
      </c>
      <c r="L1791" s="70" t="s">
        <v>1918</v>
      </c>
      <c r="M1791" s="33" t="s">
        <v>882</v>
      </c>
    </row>
    <row r="1792" spans="1:13" ht="15.5" x14ac:dyDescent="0.35">
      <c r="A1792" s="9">
        <v>1791</v>
      </c>
      <c r="B1792" s="3" t="s">
        <v>4862</v>
      </c>
      <c r="C1792" s="3">
        <v>1643</v>
      </c>
      <c r="D1792" s="3">
        <v>1643</v>
      </c>
      <c r="F1792" s="3" t="s">
        <v>4867</v>
      </c>
      <c r="G1792" s="3" t="s">
        <v>4867</v>
      </c>
      <c r="H1792" s="3" t="s">
        <v>894</v>
      </c>
      <c r="I1792" s="3" t="s">
        <v>1922</v>
      </c>
      <c r="J1792" s="3" t="s">
        <v>932</v>
      </c>
      <c r="K1792" s="70" t="s">
        <v>1918</v>
      </c>
      <c r="L1792" s="33" t="s">
        <v>878</v>
      </c>
    </row>
    <row r="1793" spans="1:13" ht="15.5" x14ac:dyDescent="0.35">
      <c r="A1793" s="9">
        <v>1792</v>
      </c>
      <c r="B1793" s="3" t="s">
        <v>4863</v>
      </c>
      <c r="C1793" s="3">
        <v>1644</v>
      </c>
      <c r="D1793" s="3">
        <v>1644</v>
      </c>
      <c r="F1793" s="3" t="s">
        <v>4867</v>
      </c>
      <c r="G1793" s="3" t="s">
        <v>4867</v>
      </c>
      <c r="H1793" s="3" t="s">
        <v>3746</v>
      </c>
      <c r="I1793" s="3" t="s">
        <v>941</v>
      </c>
      <c r="J1793" s="3" t="s">
        <v>1922</v>
      </c>
      <c r="K1793" s="3" t="s">
        <v>932</v>
      </c>
      <c r="L1793" s="70" t="s">
        <v>1918</v>
      </c>
      <c r="M1793" s="33" t="s">
        <v>903</v>
      </c>
    </row>
    <row r="1794" spans="1:13" ht="15.5" x14ac:dyDescent="0.35">
      <c r="A1794" s="9">
        <v>1793</v>
      </c>
      <c r="B1794" s="3" t="s">
        <v>4864</v>
      </c>
      <c r="C1794" s="3">
        <v>1645</v>
      </c>
      <c r="D1794" s="3">
        <v>1645</v>
      </c>
      <c r="F1794" s="3" t="s">
        <v>3677</v>
      </c>
      <c r="G1794" s="3" t="s">
        <v>3677</v>
      </c>
      <c r="H1794" s="3" t="s">
        <v>888</v>
      </c>
      <c r="I1794" s="3" t="s">
        <v>883</v>
      </c>
      <c r="J1794" s="3" t="s">
        <v>1921</v>
      </c>
      <c r="K1794" s="3" t="s">
        <v>932</v>
      </c>
      <c r="L1794" s="70" t="s">
        <v>1918</v>
      </c>
      <c r="M1794" s="33" t="s">
        <v>882</v>
      </c>
    </row>
    <row r="1795" spans="1:13" ht="15.5" x14ac:dyDescent="0.35">
      <c r="A1795" s="9">
        <v>1794</v>
      </c>
      <c r="B1795" s="3" t="s">
        <v>4868</v>
      </c>
      <c r="C1795" s="3">
        <v>1646</v>
      </c>
      <c r="D1795" s="3">
        <v>1646</v>
      </c>
      <c r="F1795" s="2" t="s">
        <v>4833</v>
      </c>
      <c r="G1795" s="2" t="s">
        <v>4833</v>
      </c>
      <c r="H1795" s="3" t="s">
        <v>998</v>
      </c>
      <c r="I1795" s="3" t="s">
        <v>702</v>
      </c>
      <c r="J1795" s="3" t="s">
        <v>1922</v>
      </c>
      <c r="K1795" s="3" t="s">
        <v>932</v>
      </c>
      <c r="L1795" s="70" t="s">
        <v>1918</v>
      </c>
      <c r="M1795" s="33" t="s">
        <v>878</v>
      </c>
    </row>
    <row r="1796" spans="1:13" ht="15.5" x14ac:dyDescent="0.35">
      <c r="A1796" s="9">
        <v>1795</v>
      </c>
      <c r="B1796" s="3" t="s">
        <v>4910</v>
      </c>
      <c r="C1796" s="3">
        <v>1647</v>
      </c>
      <c r="D1796" s="3">
        <v>1647</v>
      </c>
      <c r="F1796" s="3" t="s">
        <v>3677</v>
      </c>
      <c r="G1796" s="3" t="s">
        <v>3677</v>
      </c>
      <c r="H1796" s="3" t="s">
        <v>888</v>
      </c>
      <c r="I1796" s="3" t="s">
        <v>883</v>
      </c>
      <c r="J1796" s="3" t="s">
        <v>1921</v>
      </c>
      <c r="K1796" s="3" t="s">
        <v>932</v>
      </c>
      <c r="L1796" s="70" t="s">
        <v>1918</v>
      </c>
      <c r="M1796" s="33" t="s">
        <v>882</v>
      </c>
    </row>
    <row r="1797" spans="1:13" ht="15.5" x14ac:dyDescent="0.35">
      <c r="A1797" s="9">
        <v>1796</v>
      </c>
      <c r="B1797" s="3" t="s">
        <v>4911</v>
      </c>
      <c r="C1797" s="3">
        <v>1648</v>
      </c>
      <c r="D1797" s="3">
        <v>1648</v>
      </c>
      <c r="F1797" s="2" t="s">
        <v>4833</v>
      </c>
      <c r="G1797" s="2" t="s">
        <v>4833</v>
      </c>
      <c r="H1797" s="3" t="s">
        <v>1034</v>
      </c>
      <c r="I1797" s="3" t="s">
        <v>702</v>
      </c>
      <c r="J1797" s="3" t="s">
        <v>1922</v>
      </c>
      <c r="K1797" s="3" t="s">
        <v>932</v>
      </c>
      <c r="L1797" s="70" t="s">
        <v>1918</v>
      </c>
      <c r="M1797" s="33" t="s">
        <v>878</v>
      </c>
    </row>
    <row r="1798" spans="1:13" ht="15.5" x14ac:dyDescent="0.35">
      <c r="A1798" s="9">
        <v>1797</v>
      </c>
      <c r="B1798" s="3" t="s">
        <v>4912</v>
      </c>
      <c r="C1798" s="3">
        <v>1649</v>
      </c>
      <c r="D1798" s="3">
        <v>1649</v>
      </c>
      <c r="F1798" s="2" t="s">
        <v>4833</v>
      </c>
      <c r="G1798" s="2" t="s">
        <v>4833</v>
      </c>
      <c r="H1798" s="3" t="s">
        <v>1106</v>
      </c>
      <c r="I1798" s="3" t="s">
        <v>909</v>
      </c>
      <c r="J1798" s="3" t="s">
        <v>1922</v>
      </c>
      <c r="K1798" s="3" t="s">
        <v>932</v>
      </c>
      <c r="L1798" s="70" t="s">
        <v>1918</v>
      </c>
      <c r="M1798" s="33" t="s">
        <v>903</v>
      </c>
    </row>
    <row r="1799" spans="1:13" ht="15.5" x14ac:dyDescent="0.35">
      <c r="A1799" s="9">
        <v>1798</v>
      </c>
      <c r="B1799" s="3" t="s">
        <v>4913</v>
      </c>
      <c r="C1799" s="3">
        <v>1650</v>
      </c>
      <c r="D1799" s="3">
        <v>1650</v>
      </c>
      <c r="F1799" s="2" t="s">
        <v>4926</v>
      </c>
      <c r="G1799" s="2" t="s">
        <v>4926</v>
      </c>
      <c r="H1799" s="3" t="s">
        <v>894</v>
      </c>
      <c r="I1799" s="3" t="s">
        <v>702</v>
      </c>
      <c r="J1799" s="3" t="s">
        <v>1922</v>
      </c>
      <c r="K1799" s="3" t="s">
        <v>932</v>
      </c>
      <c r="L1799" s="70" t="s">
        <v>1918</v>
      </c>
      <c r="M1799" s="33" t="s">
        <v>878</v>
      </c>
    </row>
    <row r="1800" spans="1:13" ht="15.5" x14ac:dyDescent="0.35">
      <c r="A1800" s="9">
        <v>1799</v>
      </c>
      <c r="B1800" s="3" t="s">
        <v>4914</v>
      </c>
      <c r="C1800" s="3">
        <v>1651</v>
      </c>
      <c r="D1800" s="3">
        <v>1651</v>
      </c>
      <c r="F1800" s="2" t="s">
        <v>4926</v>
      </c>
      <c r="G1800" s="2" t="s">
        <v>4926</v>
      </c>
      <c r="H1800" s="3" t="s">
        <v>913</v>
      </c>
      <c r="I1800" s="3" t="s">
        <v>909</v>
      </c>
      <c r="J1800" s="3" t="s">
        <v>1922</v>
      </c>
      <c r="K1800" s="3" t="s">
        <v>932</v>
      </c>
      <c r="L1800" s="70" t="s">
        <v>1918</v>
      </c>
      <c r="M1800" s="33" t="s">
        <v>882</v>
      </c>
    </row>
    <row r="1801" spans="1:13" ht="15.5" x14ac:dyDescent="0.35">
      <c r="A1801" s="9">
        <v>1800</v>
      </c>
      <c r="B1801" s="3" t="s">
        <v>4915</v>
      </c>
      <c r="C1801" s="3">
        <v>1652</v>
      </c>
      <c r="D1801" s="3">
        <v>1652</v>
      </c>
      <c r="F1801" s="3" t="s">
        <v>4930</v>
      </c>
      <c r="G1801" s="3" t="s">
        <v>4930</v>
      </c>
      <c r="H1801" s="3" t="s">
        <v>888</v>
      </c>
      <c r="I1801" s="3" t="s">
        <v>883</v>
      </c>
      <c r="J1801" s="3" t="s">
        <v>1921</v>
      </c>
      <c r="K1801" s="3" t="s">
        <v>932</v>
      </c>
      <c r="L1801" s="70" t="s">
        <v>1918</v>
      </c>
      <c r="M1801" s="33" t="s">
        <v>882</v>
      </c>
    </row>
    <row r="1802" spans="1:13" ht="15.5" x14ac:dyDescent="0.35">
      <c r="A1802" s="9">
        <v>1801</v>
      </c>
      <c r="B1802" s="3" t="s">
        <v>4916</v>
      </c>
      <c r="C1802" s="3">
        <v>1653</v>
      </c>
      <c r="D1802" s="3">
        <v>1653</v>
      </c>
      <c r="F1802" s="2" t="s">
        <v>4927</v>
      </c>
      <c r="G1802" s="2" t="s">
        <v>4927</v>
      </c>
      <c r="H1802" s="3" t="s">
        <v>894</v>
      </c>
      <c r="I1802" s="3" t="s">
        <v>702</v>
      </c>
      <c r="J1802" s="3" t="s">
        <v>1922</v>
      </c>
      <c r="K1802" s="3" t="s">
        <v>932</v>
      </c>
      <c r="L1802" s="70" t="s">
        <v>1918</v>
      </c>
      <c r="M1802" s="33" t="s">
        <v>878</v>
      </c>
    </row>
    <row r="1803" spans="1:13" ht="15.5" x14ac:dyDescent="0.35">
      <c r="A1803" s="9">
        <v>1802</v>
      </c>
      <c r="B1803" s="3" t="s">
        <v>4917</v>
      </c>
      <c r="C1803" s="3">
        <v>1654</v>
      </c>
      <c r="D1803" s="3">
        <v>1654</v>
      </c>
      <c r="F1803" s="2" t="s">
        <v>4927</v>
      </c>
      <c r="G1803" s="2" t="s">
        <v>4927</v>
      </c>
      <c r="H1803" s="3" t="s">
        <v>1003</v>
      </c>
      <c r="I1803" s="3" t="s">
        <v>909</v>
      </c>
      <c r="J1803" s="3" t="s">
        <v>1922</v>
      </c>
      <c r="K1803" s="3" t="s">
        <v>932</v>
      </c>
      <c r="L1803" s="70" t="s">
        <v>1918</v>
      </c>
      <c r="M1803" s="33" t="s">
        <v>903</v>
      </c>
    </row>
    <row r="1804" spans="1:13" ht="15.5" x14ac:dyDescent="0.35">
      <c r="A1804" s="9">
        <v>1803</v>
      </c>
      <c r="B1804" s="3" t="s">
        <v>4918</v>
      </c>
      <c r="C1804" s="3">
        <v>1655</v>
      </c>
      <c r="D1804" s="3">
        <v>1655</v>
      </c>
      <c r="F1804" s="2" t="s">
        <v>4927</v>
      </c>
      <c r="G1804" s="2" t="s">
        <v>4927</v>
      </c>
      <c r="H1804" s="3" t="s">
        <v>923</v>
      </c>
      <c r="I1804" s="3" t="s">
        <v>909</v>
      </c>
      <c r="J1804" s="3" t="s">
        <v>1922</v>
      </c>
      <c r="K1804" s="3" t="s">
        <v>932</v>
      </c>
      <c r="L1804" s="70" t="s">
        <v>1918</v>
      </c>
      <c r="M1804" s="33" t="s">
        <v>878</v>
      </c>
    </row>
    <row r="1805" spans="1:13" ht="15.5" x14ac:dyDescent="0.35">
      <c r="A1805" s="9">
        <v>1804</v>
      </c>
      <c r="B1805" s="3" t="s">
        <v>4919</v>
      </c>
      <c r="C1805" s="3">
        <v>1656</v>
      </c>
      <c r="D1805" s="3">
        <v>1656</v>
      </c>
      <c r="F1805" s="2" t="s">
        <v>4927</v>
      </c>
      <c r="G1805" s="2" t="s">
        <v>4927</v>
      </c>
      <c r="H1805" s="3" t="s">
        <v>1205</v>
      </c>
      <c r="I1805" s="3" t="s">
        <v>909</v>
      </c>
      <c r="J1805" s="3" t="s">
        <v>1922</v>
      </c>
      <c r="K1805" s="3" t="s">
        <v>932</v>
      </c>
      <c r="L1805" s="70" t="s">
        <v>1918</v>
      </c>
      <c r="M1805" s="33" t="s">
        <v>882</v>
      </c>
    </row>
    <row r="1806" spans="1:13" ht="15.5" x14ac:dyDescent="0.35">
      <c r="A1806" s="9">
        <v>1805</v>
      </c>
      <c r="B1806" s="3" t="s">
        <v>4920</v>
      </c>
      <c r="C1806" s="3">
        <v>1657</v>
      </c>
      <c r="D1806" s="3">
        <v>1657</v>
      </c>
      <c r="F1806" s="2" t="s">
        <v>4927</v>
      </c>
      <c r="G1806" s="2" t="s">
        <v>4927</v>
      </c>
      <c r="H1806" s="3" t="s">
        <v>1106</v>
      </c>
      <c r="I1806" s="3" t="s">
        <v>909</v>
      </c>
      <c r="J1806" s="3" t="s">
        <v>1922</v>
      </c>
      <c r="K1806" s="3" t="s">
        <v>932</v>
      </c>
      <c r="L1806" s="70" t="s">
        <v>1918</v>
      </c>
      <c r="M1806" s="33" t="s">
        <v>903</v>
      </c>
    </row>
    <row r="1807" spans="1:13" x14ac:dyDescent="0.35">
      <c r="A1807" s="9">
        <v>1806</v>
      </c>
      <c r="B1807" s="3" t="s">
        <v>4921</v>
      </c>
      <c r="C1807" s="3">
        <v>1658</v>
      </c>
      <c r="D1807" s="3">
        <v>1658</v>
      </c>
      <c r="F1807" s="2" t="s">
        <v>4929</v>
      </c>
      <c r="G1807" s="2" t="s">
        <v>4929</v>
      </c>
      <c r="H1807" s="120" t="s">
        <v>1095</v>
      </c>
      <c r="I1807" s="121" t="s">
        <v>702</v>
      </c>
      <c r="J1807" s="122" t="s">
        <v>1922</v>
      </c>
      <c r="K1807" s="122" t="s">
        <v>918</v>
      </c>
      <c r="L1807" s="122" t="s">
        <v>1916</v>
      </c>
      <c r="M1807" s="123" t="s">
        <v>882</v>
      </c>
    </row>
    <row r="1808" spans="1:13" ht="15.5" x14ac:dyDescent="0.35">
      <c r="A1808" s="9">
        <v>1807</v>
      </c>
      <c r="B1808" s="3" t="s">
        <v>4922</v>
      </c>
      <c r="C1808" s="3">
        <v>1659</v>
      </c>
      <c r="D1808" s="3">
        <v>1659</v>
      </c>
      <c r="F1808" s="2" t="s">
        <v>4927</v>
      </c>
      <c r="G1808" s="2" t="s">
        <v>4927</v>
      </c>
      <c r="H1808" s="3" t="s">
        <v>3746</v>
      </c>
      <c r="I1808" s="3" t="s">
        <v>941</v>
      </c>
      <c r="J1808" s="3" t="s">
        <v>1922</v>
      </c>
      <c r="K1808" s="3" t="s">
        <v>932</v>
      </c>
      <c r="L1808" s="70" t="s">
        <v>1918</v>
      </c>
      <c r="M1808" s="33" t="s">
        <v>903</v>
      </c>
    </row>
    <row r="1809" spans="1:13" ht="15.5" x14ac:dyDescent="0.35">
      <c r="A1809" s="9">
        <v>1808</v>
      </c>
      <c r="B1809" s="3" t="s">
        <v>4923</v>
      </c>
      <c r="C1809" s="3">
        <v>1660</v>
      </c>
      <c r="D1809" s="3">
        <v>1660</v>
      </c>
      <c r="F1809" s="2" t="s">
        <v>4927</v>
      </c>
      <c r="G1809" s="2" t="s">
        <v>4927</v>
      </c>
      <c r="H1809" s="3" t="s">
        <v>894</v>
      </c>
      <c r="I1809" s="3" t="s">
        <v>702</v>
      </c>
      <c r="J1809" s="3" t="s">
        <v>1922</v>
      </c>
      <c r="K1809" s="3" t="s">
        <v>932</v>
      </c>
      <c r="L1809" s="70" t="s">
        <v>1918</v>
      </c>
      <c r="M1809" s="33" t="s">
        <v>878</v>
      </c>
    </row>
    <row r="1810" spans="1:13" ht="15.5" x14ac:dyDescent="0.35">
      <c r="A1810" s="9">
        <v>1809</v>
      </c>
      <c r="B1810" s="3" t="s">
        <v>4924</v>
      </c>
      <c r="C1810" s="3">
        <v>1661</v>
      </c>
      <c r="D1810" s="3">
        <v>1661</v>
      </c>
      <c r="F1810" s="2" t="s">
        <v>4927</v>
      </c>
      <c r="G1810" s="2" t="s">
        <v>4927</v>
      </c>
      <c r="H1810" s="3" t="s">
        <v>894</v>
      </c>
      <c r="I1810" s="3" t="s">
        <v>702</v>
      </c>
      <c r="J1810" s="3" t="s">
        <v>1922</v>
      </c>
      <c r="K1810" s="3" t="s">
        <v>932</v>
      </c>
      <c r="L1810" s="70" t="s">
        <v>1918</v>
      </c>
      <c r="M1810" s="33" t="s">
        <v>878</v>
      </c>
    </row>
    <row r="1811" spans="1:13" ht="15.5" x14ac:dyDescent="0.35">
      <c r="A1811" s="9">
        <v>1810</v>
      </c>
      <c r="B1811" s="3" t="s">
        <v>4925</v>
      </c>
      <c r="C1811" s="3">
        <v>1662</v>
      </c>
      <c r="D1811" s="3">
        <v>1662</v>
      </c>
      <c r="F1811" s="2" t="s">
        <v>4928</v>
      </c>
      <c r="G1811" s="2" t="s">
        <v>4928</v>
      </c>
      <c r="H1811" s="3" t="s">
        <v>314</v>
      </c>
      <c r="I1811" s="3" t="s">
        <v>941</v>
      </c>
      <c r="J1811" s="3" t="s">
        <v>1922</v>
      </c>
      <c r="K1811" s="3" t="s">
        <v>932</v>
      </c>
      <c r="L1811" s="70" t="s">
        <v>1918</v>
      </c>
      <c r="M1811" s="33" t="s">
        <v>903</v>
      </c>
    </row>
    <row r="1812" spans="1:13" ht="15.5" x14ac:dyDescent="0.35">
      <c r="A1812" s="9">
        <v>1811</v>
      </c>
      <c r="B1812" s="3" t="s">
        <v>4931</v>
      </c>
      <c r="C1812" s="3">
        <v>1663</v>
      </c>
      <c r="D1812" s="3">
        <v>1663</v>
      </c>
      <c r="F1812" s="2" t="s">
        <v>4927</v>
      </c>
      <c r="G1812" s="2" t="s">
        <v>4927</v>
      </c>
      <c r="H1812" s="3" t="s">
        <v>3746</v>
      </c>
      <c r="I1812" s="3" t="s">
        <v>941</v>
      </c>
      <c r="J1812" s="3" t="s">
        <v>1922</v>
      </c>
      <c r="K1812" s="3" t="s">
        <v>932</v>
      </c>
      <c r="L1812" s="70" t="s">
        <v>1918</v>
      </c>
      <c r="M1812" s="33" t="s">
        <v>903</v>
      </c>
    </row>
    <row r="1813" spans="1:13" ht="15.5" x14ac:dyDescent="0.35">
      <c r="A1813" s="9">
        <v>1812</v>
      </c>
      <c r="B1813" s="3" t="s">
        <v>4932</v>
      </c>
      <c r="C1813" s="3">
        <v>1664</v>
      </c>
      <c r="D1813" s="3">
        <v>1664</v>
      </c>
      <c r="F1813" s="2" t="s">
        <v>4939</v>
      </c>
      <c r="G1813" s="2" t="s">
        <v>4939</v>
      </c>
      <c r="H1813" s="3" t="s">
        <v>3746</v>
      </c>
      <c r="I1813" s="3" t="s">
        <v>702</v>
      </c>
      <c r="J1813" s="3" t="s">
        <v>1922</v>
      </c>
      <c r="K1813" s="3" t="s">
        <v>932</v>
      </c>
      <c r="L1813" s="70" t="s">
        <v>1918</v>
      </c>
      <c r="M1813" s="33" t="s">
        <v>878</v>
      </c>
    </row>
    <row r="1814" spans="1:13" ht="15.5" x14ac:dyDescent="0.35">
      <c r="A1814" s="9">
        <v>1813</v>
      </c>
      <c r="B1814" s="3" t="s">
        <v>4933</v>
      </c>
      <c r="C1814" s="3">
        <v>1665</v>
      </c>
      <c r="D1814" s="3">
        <v>1665</v>
      </c>
      <c r="F1814" s="2" t="s">
        <v>4939</v>
      </c>
      <c r="G1814" s="2" t="s">
        <v>4939</v>
      </c>
      <c r="H1814" s="3" t="s">
        <v>923</v>
      </c>
      <c r="I1814" s="3" t="s">
        <v>909</v>
      </c>
      <c r="J1814" s="3" t="s">
        <v>1922</v>
      </c>
      <c r="K1814" s="3" t="s">
        <v>932</v>
      </c>
      <c r="L1814" s="70" t="s">
        <v>1918</v>
      </c>
      <c r="M1814" s="33" t="s">
        <v>878</v>
      </c>
    </row>
    <row r="1815" spans="1:13" ht="15.5" x14ac:dyDescent="0.35">
      <c r="A1815" s="9">
        <v>1814</v>
      </c>
      <c r="B1815" s="3" t="s">
        <v>4934</v>
      </c>
      <c r="C1815" s="3">
        <v>1666</v>
      </c>
      <c r="D1815" s="3">
        <v>1666</v>
      </c>
      <c r="F1815" s="2" t="s">
        <v>4939</v>
      </c>
      <c r="G1815" s="2" t="s">
        <v>4939</v>
      </c>
      <c r="H1815" s="3" t="s">
        <v>1094</v>
      </c>
      <c r="I1815" s="3" t="s">
        <v>909</v>
      </c>
      <c r="J1815" s="3" t="s">
        <v>1922</v>
      </c>
      <c r="K1815" s="3" t="s">
        <v>932</v>
      </c>
      <c r="L1815" s="70" t="s">
        <v>1918</v>
      </c>
      <c r="M1815" s="33" t="s">
        <v>903</v>
      </c>
    </row>
    <row r="1816" spans="1:13" ht="15.5" x14ac:dyDescent="0.35">
      <c r="A1816" s="9">
        <v>1815</v>
      </c>
      <c r="B1816" s="3" t="s">
        <v>4935</v>
      </c>
      <c r="C1816" s="3">
        <v>1667</v>
      </c>
      <c r="D1816" s="3">
        <v>1667</v>
      </c>
      <c r="F1816" s="2" t="s">
        <v>4939</v>
      </c>
      <c r="G1816" s="2" t="s">
        <v>4939</v>
      </c>
      <c r="H1816" s="3" t="s">
        <v>888</v>
      </c>
      <c r="I1816" s="3" t="s">
        <v>883</v>
      </c>
      <c r="J1816" s="3" t="s">
        <v>1921</v>
      </c>
      <c r="K1816" s="3" t="s">
        <v>932</v>
      </c>
      <c r="L1816" s="70" t="s">
        <v>1918</v>
      </c>
      <c r="M1816" s="33" t="s">
        <v>882</v>
      </c>
    </row>
    <row r="1817" spans="1:13" ht="15.5" x14ac:dyDescent="0.35">
      <c r="A1817" s="9">
        <v>1816</v>
      </c>
      <c r="B1817" s="3" t="s">
        <v>4936</v>
      </c>
      <c r="C1817" s="3">
        <v>1668</v>
      </c>
      <c r="D1817" s="3">
        <v>1668</v>
      </c>
      <c r="F1817" s="2" t="s">
        <v>4940</v>
      </c>
      <c r="G1817" s="2" t="s">
        <v>4940</v>
      </c>
      <c r="H1817" s="3" t="s">
        <v>913</v>
      </c>
      <c r="I1817" s="3" t="s">
        <v>909</v>
      </c>
      <c r="J1817" s="3" t="s">
        <v>1922</v>
      </c>
      <c r="K1817" s="3" t="s">
        <v>932</v>
      </c>
      <c r="L1817" s="70" t="s">
        <v>1918</v>
      </c>
      <c r="M1817" s="33" t="s">
        <v>882</v>
      </c>
    </row>
    <row r="1818" spans="1:13" ht="15.5" x14ac:dyDescent="0.35">
      <c r="A1818" s="9">
        <v>1817</v>
      </c>
      <c r="B1818" s="3" t="s">
        <v>4937</v>
      </c>
      <c r="C1818" s="3">
        <v>1669</v>
      </c>
      <c r="D1818" s="3">
        <v>1669</v>
      </c>
      <c r="F1818" s="2" t="s">
        <v>4940</v>
      </c>
      <c r="G1818" s="2" t="s">
        <v>4940</v>
      </c>
      <c r="H1818" s="3" t="s">
        <v>913</v>
      </c>
      <c r="I1818" s="3" t="s">
        <v>909</v>
      </c>
      <c r="J1818" s="3" t="s">
        <v>1922</v>
      </c>
      <c r="K1818" s="3" t="s">
        <v>932</v>
      </c>
      <c r="L1818" s="70" t="s">
        <v>1918</v>
      </c>
      <c r="M1818" s="33" t="s">
        <v>882</v>
      </c>
    </row>
    <row r="1819" spans="1:13" ht="15.5" x14ac:dyDescent="0.35">
      <c r="A1819" s="9">
        <v>1818</v>
      </c>
      <c r="B1819" s="3" t="s">
        <v>4938</v>
      </c>
      <c r="C1819" s="3">
        <v>1670</v>
      </c>
      <c r="D1819" s="3">
        <v>1670</v>
      </c>
      <c r="F1819" s="2" t="s">
        <v>4940</v>
      </c>
      <c r="G1819" s="2" t="s">
        <v>4940</v>
      </c>
      <c r="H1819" s="3" t="s">
        <v>913</v>
      </c>
      <c r="I1819" s="3" t="s">
        <v>909</v>
      </c>
      <c r="J1819" s="3" t="s">
        <v>1922</v>
      </c>
      <c r="K1819" s="3" t="s">
        <v>932</v>
      </c>
      <c r="L1819" s="70" t="s">
        <v>1918</v>
      </c>
      <c r="M1819" s="33" t="s">
        <v>882</v>
      </c>
    </row>
    <row r="1820" spans="1:13" ht="15.5" x14ac:dyDescent="0.35">
      <c r="A1820" s="9">
        <v>1819</v>
      </c>
      <c r="B1820" s="3" t="s">
        <v>4941</v>
      </c>
      <c r="C1820" s="3">
        <v>1671</v>
      </c>
      <c r="D1820" s="3">
        <v>1671</v>
      </c>
      <c r="F1820" s="2" t="s">
        <v>4940</v>
      </c>
      <c r="G1820" s="2" t="s">
        <v>4940</v>
      </c>
      <c r="H1820" s="3" t="s">
        <v>894</v>
      </c>
      <c r="I1820" s="3" t="s">
        <v>702</v>
      </c>
      <c r="J1820" s="3" t="s">
        <v>1922</v>
      </c>
      <c r="K1820" s="3" t="s">
        <v>932</v>
      </c>
      <c r="L1820" s="70" t="s">
        <v>1918</v>
      </c>
      <c r="M1820" s="33" t="s">
        <v>878</v>
      </c>
    </row>
    <row r="1821" spans="1:13" x14ac:dyDescent="0.35">
      <c r="A1821" s="9">
        <v>1820</v>
      </c>
      <c r="B1821" s="3" t="s">
        <v>4942</v>
      </c>
      <c r="C1821" s="3">
        <v>1672</v>
      </c>
      <c r="D1821" s="3">
        <v>1672</v>
      </c>
      <c r="F1821" s="3" t="s">
        <v>4951</v>
      </c>
      <c r="G1821" s="6" t="s">
        <v>4951</v>
      </c>
      <c r="H1821" s="3" t="s">
        <v>725</v>
      </c>
      <c r="I1821" s="3" t="s">
        <v>1178</v>
      </c>
      <c r="J1821" s="3" t="s">
        <v>1922</v>
      </c>
      <c r="K1821" s="3" t="s">
        <v>985</v>
      </c>
      <c r="L1821" s="3" t="s">
        <v>1916</v>
      </c>
      <c r="M1821" s="33" t="s">
        <v>882</v>
      </c>
    </row>
    <row r="1822" spans="1:13" ht="15.5" x14ac:dyDescent="0.35">
      <c r="A1822" s="9">
        <v>1821</v>
      </c>
      <c r="B1822" s="3" t="s">
        <v>4943</v>
      </c>
      <c r="C1822" s="3">
        <v>1673</v>
      </c>
      <c r="D1822" s="3">
        <v>1673</v>
      </c>
      <c r="F1822" s="2" t="s">
        <v>4939</v>
      </c>
      <c r="G1822" s="2" t="s">
        <v>4939</v>
      </c>
      <c r="H1822" s="3" t="s">
        <v>923</v>
      </c>
      <c r="I1822" s="3" t="s">
        <v>909</v>
      </c>
      <c r="J1822" s="3" t="s">
        <v>1922</v>
      </c>
      <c r="K1822" s="3" t="s">
        <v>932</v>
      </c>
      <c r="L1822" s="70" t="s">
        <v>1918</v>
      </c>
      <c r="M1822" s="33" t="s">
        <v>878</v>
      </c>
    </row>
    <row r="1823" spans="1:13" ht="15.5" x14ac:dyDescent="0.35">
      <c r="A1823" s="9">
        <v>1822</v>
      </c>
      <c r="B1823" s="3" t="s">
        <v>4944</v>
      </c>
      <c r="C1823" s="3">
        <v>1674</v>
      </c>
      <c r="D1823" s="3">
        <v>1674</v>
      </c>
      <c r="F1823" s="3" t="s">
        <v>4952</v>
      </c>
      <c r="G1823" s="3" t="s">
        <v>4952</v>
      </c>
      <c r="H1823" s="3" t="s">
        <v>4953</v>
      </c>
      <c r="I1823" s="3" t="s">
        <v>909</v>
      </c>
      <c r="J1823" s="3" t="s">
        <v>1922</v>
      </c>
      <c r="K1823" s="3" t="s">
        <v>932</v>
      </c>
      <c r="L1823" s="70" t="s">
        <v>1918</v>
      </c>
      <c r="M1823" s="33" t="s">
        <v>878</v>
      </c>
    </row>
    <row r="1824" spans="1:13" ht="15.5" x14ac:dyDescent="0.35">
      <c r="A1824" s="9">
        <v>1823</v>
      </c>
      <c r="B1824" s="3" t="s">
        <v>4945</v>
      </c>
      <c r="C1824" s="3">
        <v>1675</v>
      </c>
      <c r="D1824" s="3">
        <v>1675</v>
      </c>
      <c r="F1824" s="2" t="s">
        <v>4940</v>
      </c>
      <c r="G1824" s="2" t="s">
        <v>4940</v>
      </c>
      <c r="H1824" s="3" t="s">
        <v>970</v>
      </c>
      <c r="I1824" s="3" t="s">
        <v>909</v>
      </c>
      <c r="J1824" s="3" t="s">
        <v>1922</v>
      </c>
      <c r="K1824" s="3" t="s">
        <v>932</v>
      </c>
      <c r="L1824" s="70" t="s">
        <v>1918</v>
      </c>
      <c r="M1824" s="33" t="s">
        <v>903</v>
      </c>
    </row>
    <row r="1825" spans="1:13" ht="15.5" x14ac:dyDescent="0.35">
      <c r="A1825" s="9">
        <v>1824</v>
      </c>
      <c r="B1825" s="3" t="s">
        <v>4946</v>
      </c>
      <c r="C1825" s="3">
        <v>1676</v>
      </c>
      <c r="D1825" s="3">
        <v>1676</v>
      </c>
      <c r="F1825" s="3" t="s">
        <v>4954</v>
      </c>
      <c r="G1825" s="3" t="s">
        <v>4954</v>
      </c>
      <c r="H1825" s="3" t="s">
        <v>913</v>
      </c>
      <c r="I1825" s="3" t="s">
        <v>909</v>
      </c>
      <c r="J1825" s="3" t="s">
        <v>1922</v>
      </c>
      <c r="K1825" s="3" t="s">
        <v>932</v>
      </c>
      <c r="L1825" s="70" t="s">
        <v>1918</v>
      </c>
      <c r="M1825" s="33" t="s">
        <v>882</v>
      </c>
    </row>
    <row r="1826" spans="1:13" ht="15.5" x14ac:dyDescent="0.35">
      <c r="A1826" s="9">
        <v>1825</v>
      </c>
      <c r="B1826" s="3" t="s">
        <v>4947</v>
      </c>
      <c r="C1826" s="3">
        <v>1677</v>
      </c>
      <c r="D1826" s="3">
        <v>1677</v>
      </c>
      <c r="F1826" s="3" t="s">
        <v>4833</v>
      </c>
      <c r="G1826" s="3" t="s">
        <v>4833</v>
      </c>
      <c r="H1826" s="3" t="s">
        <v>1014</v>
      </c>
      <c r="I1826" s="3" t="s">
        <v>909</v>
      </c>
      <c r="J1826" s="3" t="s">
        <v>1922</v>
      </c>
      <c r="K1826" s="3" t="s">
        <v>932</v>
      </c>
      <c r="L1826" s="70" t="s">
        <v>1918</v>
      </c>
      <c r="M1826" s="33" t="s">
        <v>903</v>
      </c>
    </row>
    <row r="1827" spans="1:13" ht="15.5" x14ac:dyDescent="0.35">
      <c r="A1827" s="9">
        <v>1826</v>
      </c>
      <c r="B1827" s="3" t="s">
        <v>4948</v>
      </c>
      <c r="C1827" s="3">
        <v>1678</v>
      </c>
      <c r="D1827" s="3">
        <v>1678</v>
      </c>
      <c r="F1827" s="3" t="s">
        <v>4833</v>
      </c>
      <c r="G1827" s="3" t="s">
        <v>4833</v>
      </c>
      <c r="H1827" s="3" t="s">
        <v>913</v>
      </c>
      <c r="I1827" s="3" t="s">
        <v>909</v>
      </c>
      <c r="J1827" s="3" t="s">
        <v>1922</v>
      </c>
      <c r="K1827" s="3" t="s">
        <v>932</v>
      </c>
      <c r="L1827" s="70" t="s">
        <v>1918</v>
      </c>
      <c r="M1827" s="33" t="s">
        <v>882</v>
      </c>
    </row>
    <row r="1828" spans="1:13" ht="15.5" x14ac:dyDescent="0.35">
      <c r="A1828" s="9">
        <v>1827</v>
      </c>
      <c r="B1828" s="3" t="s">
        <v>4949</v>
      </c>
      <c r="C1828" s="3">
        <v>1679</v>
      </c>
      <c r="D1828" s="3">
        <v>1679</v>
      </c>
      <c r="F1828" s="3" t="s">
        <v>4833</v>
      </c>
      <c r="G1828" s="3" t="s">
        <v>4833</v>
      </c>
      <c r="H1828" s="3" t="s">
        <v>1174</v>
      </c>
      <c r="I1828" s="3" t="s">
        <v>702</v>
      </c>
      <c r="J1828" s="3" t="s">
        <v>1922</v>
      </c>
      <c r="K1828" s="3" t="s">
        <v>932</v>
      </c>
      <c r="L1828" s="70" t="s">
        <v>1918</v>
      </c>
      <c r="M1828" s="33" t="s">
        <v>878</v>
      </c>
    </row>
    <row r="1829" spans="1:13" x14ac:dyDescent="0.35">
      <c r="A1829" s="9">
        <v>1828</v>
      </c>
      <c r="B1829" s="3" t="s">
        <v>4950</v>
      </c>
      <c r="C1829" s="3">
        <v>1680</v>
      </c>
      <c r="D1829" s="3">
        <v>1680</v>
      </c>
      <c r="F1829" s="3" t="s">
        <v>4965</v>
      </c>
      <c r="G1829" s="3" t="s">
        <v>4965</v>
      </c>
      <c r="H1829" s="3" t="s">
        <v>4966</v>
      </c>
      <c r="I1829" s="3" t="s">
        <v>4964</v>
      </c>
      <c r="J1829" s="3" t="s">
        <v>1922</v>
      </c>
      <c r="K1829" s="3" t="s">
        <v>918</v>
      </c>
      <c r="L1829" s="3" t="s">
        <v>1916</v>
      </c>
      <c r="M1829" s="33" t="s">
        <v>882</v>
      </c>
    </row>
    <row r="1830" spans="1:13" ht="15.5" x14ac:dyDescent="0.35">
      <c r="A1830" s="9">
        <v>1829</v>
      </c>
      <c r="B1830" s="3" t="s">
        <v>4956</v>
      </c>
      <c r="C1830" s="3">
        <v>1681</v>
      </c>
      <c r="D1830" s="3">
        <v>1681</v>
      </c>
      <c r="F1830" s="3" t="s">
        <v>4833</v>
      </c>
      <c r="G1830" s="3" t="s">
        <v>4833</v>
      </c>
      <c r="H1830" s="3" t="s">
        <v>1014</v>
      </c>
      <c r="I1830" s="3" t="s">
        <v>909</v>
      </c>
      <c r="J1830" s="3" t="s">
        <v>1922</v>
      </c>
      <c r="K1830" s="3" t="s">
        <v>932</v>
      </c>
      <c r="L1830" s="70" t="s">
        <v>1918</v>
      </c>
      <c r="M1830" s="33" t="s">
        <v>903</v>
      </c>
    </row>
    <row r="1831" spans="1:13" ht="15.5" x14ac:dyDescent="0.35">
      <c r="A1831" s="9">
        <v>1830</v>
      </c>
      <c r="B1831" s="3" t="s">
        <v>4957</v>
      </c>
      <c r="C1831" s="3">
        <v>1682</v>
      </c>
      <c r="D1831" s="3">
        <v>1682</v>
      </c>
      <c r="F1831" s="3" t="s">
        <v>4833</v>
      </c>
      <c r="G1831" s="3" t="s">
        <v>4833</v>
      </c>
      <c r="H1831" s="3" t="s">
        <v>1474</v>
      </c>
      <c r="I1831" s="3" t="s">
        <v>909</v>
      </c>
      <c r="J1831" s="3" t="s">
        <v>1922</v>
      </c>
      <c r="K1831" s="3" t="s">
        <v>932</v>
      </c>
      <c r="L1831" s="70" t="s">
        <v>1918</v>
      </c>
      <c r="M1831" s="33" t="s">
        <v>878</v>
      </c>
    </row>
    <row r="1832" spans="1:13" ht="15.5" x14ac:dyDescent="0.35">
      <c r="A1832" s="9">
        <v>1831</v>
      </c>
      <c r="B1832" s="3" t="s">
        <v>4958</v>
      </c>
      <c r="C1832" s="3">
        <v>1683</v>
      </c>
      <c r="D1832" s="3">
        <v>1683</v>
      </c>
      <c r="F1832" s="3" t="s">
        <v>4833</v>
      </c>
      <c r="G1832" s="3" t="s">
        <v>4833</v>
      </c>
      <c r="H1832" s="3" t="s">
        <v>1008</v>
      </c>
      <c r="I1832" s="3" t="s">
        <v>909</v>
      </c>
      <c r="J1832" s="3" t="s">
        <v>1922</v>
      </c>
      <c r="K1832" s="3" t="s">
        <v>932</v>
      </c>
      <c r="L1832" s="70" t="s">
        <v>1918</v>
      </c>
      <c r="M1832" s="33" t="s">
        <v>882</v>
      </c>
    </row>
    <row r="1833" spans="1:13" x14ac:dyDescent="0.35">
      <c r="A1833" s="9">
        <v>1832</v>
      </c>
      <c r="B1833" s="3" t="s">
        <v>4959</v>
      </c>
      <c r="C1833" s="3">
        <v>1684</v>
      </c>
      <c r="D1833" s="3">
        <v>1684</v>
      </c>
      <c r="F1833" s="3" t="s">
        <v>4833</v>
      </c>
      <c r="G1833" s="3" t="s">
        <v>4833</v>
      </c>
      <c r="H1833" s="3" t="s">
        <v>316</v>
      </c>
      <c r="I1833" s="3" t="s">
        <v>941</v>
      </c>
      <c r="J1833" s="3" t="s">
        <v>1922</v>
      </c>
      <c r="K1833" s="3" t="s">
        <v>985</v>
      </c>
      <c r="L1833" s="3" t="s">
        <v>1916</v>
      </c>
      <c r="M1833" s="33" t="s">
        <v>903</v>
      </c>
    </row>
    <row r="1834" spans="1:13" x14ac:dyDescent="0.35">
      <c r="A1834" s="9">
        <v>1833</v>
      </c>
      <c r="B1834" s="3" t="s">
        <v>4960</v>
      </c>
      <c r="C1834" s="3">
        <v>1685</v>
      </c>
      <c r="D1834" s="3">
        <v>1685</v>
      </c>
      <c r="F1834" s="3" t="s">
        <v>4833</v>
      </c>
      <c r="G1834" s="3" t="s">
        <v>4833</v>
      </c>
      <c r="H1834" s="3" t="s">
        <v>884</v>
      </c>
      <c r="I1834" s="3" t="s">
        <v>883</v>
      </c>
      <c r="J1834" s="3" t="s">
        <v>1921</v>
      </c>
      <c r="K1834" s="3" t="s">
        <v>918</v>
      </c>
      <c r="L1834" s="3" t="s">
        <v>1916</v>
      </c>
      <c r="M1834" s="33" t="s">
        <v>882</v>
      </c>
    </row>
    <row r="1835" spans="1:13" ht="15.5" x14ac:dyDescent="0.35">
      <c r="A1835" s="9">
        <v>1834</v>
      </c>
      <c r="B1835" s="3" t="s">
        <v>4961</v>
      </c>
      <c r="C1835" s="3">
        <v>1686</v>
      </c>
      <c r="D1835" s="3">
        <v>1686</v>
      </c>
      <c r="F1835" s="3" t="s">
        <v>4833</v>
      </c>
      <c r="G1835" s="3" t="s">
        <v>4833</v>
      </c>
      <c r="H1835" s="3" t="s">
        <v>923</v>
      </c>
      <c r="I1835" s="3" t="s">
        <v>909</v>
      </c>
      <c r="J1835" s="3" t="s">
        <v>1922</v>
      </c>
      <c r="K1835" s="3" t="s">
        <v>932</v>
      </c>
      <c r="L1835" s="70" t="s">
        <v>1918</v>
      </c>
      <c r="M1835" s="33" t="s">
        <v>878</v>
      </c>
    </row>
    <row r="1836" spans="1:13" ht="15.5" x14ac:dyDescent="0.35">
      <c r="A1836" s="9">
        <v>1835</v>
      </c>
      <c r="B1836" s="3" t="s">
        <v>4962</v>
      </c>
      <c r="C1836" s="3">
        <v>1687</v>
      </c>
      <c r="D1836" s="3">
        <v>1687</v>
      </c>
      <c r="F1836" s="3" t="s">
        <v>4833</v>
      </c>
      <c r="G1836" s="3" t="s">
        <v>4833</v>
      </c>
      <c r="H1836" s="3" t="s">
        <v>1008</v>
      </c>
      <c r="I1836" s="3" t="s">
        <v>909</v>
      </c>
      <c r="J1836" s="3" t="s">
        <v>1922</v>
      </c>
      <c r="K1836" s="3" t="s">
        <v>932</v>
      </c>
      <c r="L1836" s="70" t="s">
        <v>1918</v>
      </c>
      <c r="M1836" s="33" t="s">
        <v>882</v>
      </c>
    </row>
    <row r="1837" spans="1:13" ht="15.5" x14ac:dyDescent="0.35">
      <c r="A1837" s="9">
        <v>1836</v>
      </c>
      <c r="B1837" s="3" t="s">
        <v>4963</v>
      </c>
      <c r="C1837" s="3">
        <v>1688</v>
      </c>
      <c r="D1837" s="3">
        <v>1688</v>
      </c>
      <c r="F1837" s="3" t="s">
        <v>4833</v>
      </c>
      <c r="G1837" s="3" t="s">
        <v>4833</v>
      </c>
      <c r="H1837" s="3" t="s">
        <v>1008</v>
      </c>
      <c r="I1837" s="3" t="s">
        <v>909</v>
      </c>
      <c r="J1837" s="3" t="s">
        <v>1922</v>
      </c>
      <c r="K1837" s="3" t="s">
        <v>932</v>
      </c>
      <c r="L1837" s="70" t="s">
        <v>1918</v>
      </c>
      <c r="M1837" s="33" t="s">
        <v>882</v>
      </c>
    </row>
    <row r="1838" spans="1:13" x14ac:dyDescent="0.35">
      <c r="A1838" s="9">
        <v>1837</v>
      </c>
    </row>
    <row r="1839" spans="1:13" x14ac:dyDescent="0.35">
      <c r="A1839" s="9">
        <v>1838</v>
      </c>
    </row>
    <row r="1840" spans="1:13" x14ac:dyDescent="0.35">
      <c r="A1840" s="9">
        <v>1839</v>
      </c>
    </row>
    <row r="1841" spans="1:1" x14ac:dyDescent="0.35">
      <c r="A1841" s="9">
        <v>1840</v>
      </c>
    </row>
    <row r="1842" spans="1:1" x14ac:dyDescent="0.35">
      <c r="A1842" s="9">
        <v>1841</v>
      </c>
    </row>
    <row r="1843" spans="1:1" x14ac:dyDescent="0.35">
      <c r="A1843" s="9">
        <v>1842</v>
      </c>
    </row>
    <row r="1844" spans="1:1" x14ac:dyDescent="0.35">
      <c r="A1844" s="9">
        <v>1843</v>
      </c>
    </row>
    <row r="1845" spans="1:1" x14ac:dyDescent="0.35">
      <c r="A1845" s="9">
        <v>1844</v>
      </c>
    </row>
    <row r="1846" spans="1:1" x14ac:dyDescent="0.35">
      <c r="A1846" s="9">
        <v>1845</v>
      </c>
    </row>
    <row r="1847" spans="1:1" x14ac:dyDescent="0.35">
      <c r="A1847" s="9">
        <v>1846</v>
      </c>
    </row>
    <row r="1848" spans="1:1" x14ac:dyDescent="0.35">
      <c r="A1848" s="9">
        <v>1847</v>
      </c>
    </row>
  </sheetData>
  <sortState ref="A2:BH1785">
    <sortCondition ref="D1"/>
  </sortState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9"/>
  <sheetViews>
    <sheetView topLeftCell="A178" workbookViewId="0">
      <selection activeCell="A182" sqref="A182:F199"/>
    </sheetView>
  </sheetViews>
  <sheetFormatPr defaultColWidth="11.26953125" defaultRowHeight="14.5" x14ac:dyDescent="0.35"/>
  <cols>
    <col min="1" max="1" width="11.26953125" style="12"/>
    <col min="2" max="2" width="19" style="12" customWidth="1"/>
    <col min="3" max="3" width="27.453125" style="12" bestFit="1" customWidth="1"/>
    <col min="4" max="4" width="27.1796875" style="12" bestFit="1" customWidth="1"/>
    <col min="5" max="5" width="46.7265625" style="12" bestFit="1" customWidth="1"/>
    <col min="6" max="6" width="12.7265625" style="12" bestFit="1" customWidth="1"/>
    <col min="7" max="7" width="30.81640625" style="12" customWidth="1"/>
    <col min="8" max="9" width="32" style="12" bestFit="1" customWidth="1"/>
    <col min="10" max="13" width="11.26953125" style="12"/>
    <col min="14" max="16384" width="11.26953125" style="18"/>
  </cols>
  <sheetData>
    <row r="1" spans="1:9" x14ac:dyDescent="0.35">
      <c r="A1" s="124" t="s">
        <v>3194</v>
      </c>
      <c r="B1" s="124"/>
      <c r="C1" s="124"/>
      <c r="D1" s="124"/>
      <c r="E1" s="124"/>
      <c r="F1" s="124"/>
      <c r="G1" s="124"/>
      <c r="H1" s="124"/>
      <c r="I1" s="124"/>
    </row>
    <row r="3" spans="1:9" x14ac:dyDescent="0.35">
      <c r="A3" s="13" t="s">
        <v>3195</v>
      </c>
      <c r="B3" s="13" t="s">
        <v>3196</v>
      </c>
      <c r="C3" s="13" t="s">
        <v>3197</v>
      </c>
      <c r="D3" s="13" t="s">
        <v>3198</v>
      </c>
      <c r="E3" s="13" t="s">
        <v>3199</v>
      </c>
      <c r="F3" s="13" t="s">
        <v>3200</v>
      </c>
      <c r="G3" s="13" t="s">
        <v>3201</v>
      </c>
      <c r="H3" s="13" t="s">
        <v>3202</v>
      </c>
      <c r="I3" s="13" t="s">
        <v>3203</v>
      </c>
    </row>
    <row r="4" spans="1:9" x14ac:dyDescent="0.35">
      <c r="A4" s="14">
        <v>40248</v>
      </c>
      <c r="B4" s="12" t="s">
        <v>3204</v>
      </c>
      <c r="C4" s="12" t="s">
        <v>3205</v>
      </c>
      <c r="D4" s="15" t="s">
        <v>3206</v>
      </c>
      <c r="E4" s="15" t="s">
        <v>1924</v>
      </c>
      <c r="F4" s="12">
        <v>745</v>
      </c>
      <c r="G4" s="12" t="s">
        <v>3207</v>
      </c>
      <c r="H4" s="12" t="s">
        <v>3208</v>
      </c>
      <c r="I4" s="12" t="s">
        <v>3209</v>
      </c>
    </row>
    <row r="5" spans="1:9" x14ac:dyDescent="0.35">
      <c r="A5" s="14">
        <v>40248</v>
      </c>
      <c r="B5" s="12" t="s">
        <v>3204</v>
      </c>
      <c r="C5" s="12" t="s">
        <v>3210</v>
      </c>
      <c r="E5" s="12" t="s">
        <v>3211</v>
      </c>
      <c r="F5" s="12">
        <v>1179</v>
      </c>
      <c r="H5" s="12" t="s">
        <v>3208</v>
      </c>
      <c r="I5" s="12" t="s">
        <v>3209</v>
      </c>
    </row>
    <row r="6" spans="1:9" x14ac:dyDescent="0.35">
      <c r="A6" s="14">
        <v>40248</v>
      </c>
      <c r="B6" s="12" t="s">
        <v>3204</v>
      </c>
      <c r="C6" s="12" t="s">
        <v>3212</v>
      </c>
      <c r="E6" s="12" t="s">
        <v>1926</v>
      </c>
      <c r="F6" s="12">
        <v>1180</v>
      </c>
      <c r="H6" s="12" t="s">
        <v>3208</v>
      </c>
      <c r="I6" s="12" t="s">
        <v>3209</v>
      </c>
    </row>
    <row r="7" spans="1:9" x14ac:dyDescent="0.35">
      <c r="A7" s="14">
        <v>40248</v>
      </c>
      <c r="B7" s="12" t="s">
        <v>3204</v>
      </c>
      <c r="C7" s="12" t="s">
        <v>3213</v>
      </c>
      <c r="D7" s="12" t="s">
        <v>3214</v>
      </c>
      <c r="E7" s="12" t="s">
        <v>3215</v>
      </c>
      <c r="F7" s="12">
        <v>363</v>
      </c>
      <c r="G7" s="12" t="s">
        <v>3216</v>
      </c>
      <c r="H7" s="12" t="s">
        <v>3208</v>
      </c>
      <c r="I7" s="12" t="s">
        <v>3209</v>
      </c>
    </row>
    <row r="8" spans="1:9" x14ac:dyDescent="0.35">
      <c r="A8" s="14">
        <v>40253</v>
      </c>
      <c r="B8" s="12" t="s">
        <v>3204</v>
      </c>
      <c r="C8" s="12" t="s">
        <v>3217</v>
      </c>
      <c r="E8" s="12" t="s">
        <v>1562</v>
      </c>
      <c r="F8" s="12">
        <v>1181</v>
      </c>
      <c r="H8" s="12" t="s">
        <v>3209</v>
      </c>
      <c r="I8" s="12" t="s">
        <v>3218</v>
      </c>
    </row>
    <row r="9" spans="1:9" x14ac:dyDescent="0.35">
      <c r="A9" s="14">
        <v>40253</v>
      </c>
      <c r="B9" s="12" t="s">
        <v>3204</v>
      </c>
      <c r="C9" s="12" t="s">
        <v>3219</v>
      </c>
      <c r="E9" s="12" t="s">
        <v>1930</v>
      </c>
      <c r="F9" s="12">
        <v>1182</v>
      </c>
      <c r="H9" s="12" t="s">
        <v>3209</v>
      </c>
      <c r="I9" s="12" t="s">
        <v>3218</v>
      </c>
    </row>
    <row r="10" spans="1:9" x14ac:dyDescent="0.35">
      <c r="A10" s="14">
        <v>40289</v>
      </c>
      <c r="B10" s="12" t="s">
        <v>3204</v>
      </c>
      <c r="C10" s="12" t="s">
        <v>3220</v>
      </c>
      <c r="D10" s="12" t="s">
        <v>3221</v>
      </c>
      <c r="E10" s="12" t="s">
        <v>3222</v>
      </c>
      <c r="F10" s="12">
        <v>462</v>
      </c>
      <c r="G10" s="12" t="s">
        <v>3223</v>
      </c>
      <c r="H10" s="12" t="s">
        <v>3224</v>
      </c>
      <c r="I10" s="12" t="s">
        <v>3225</v>
      </c>
    </row>
    <row r="11" spans="1:9" x14ac:dyDescent="0.35">
      <c r="A11" s="14">
        <v>40303</v>
      </c>
      <c r="B11" s="12" t="s">
        <v>3226</v>
      </c>
      <c r="C11" s="12" t="s">
        <v>3227</v>
      </c>
      <c r="E11" s="12" t="s">
        <v>1555</v>
      </c>
      <c r="F11" s="12">
        <v>1183</v>
      </c>
      <c r="H11" s="12" t="s">
        <v>3228</v>
      </c>
      <c r="I11" s="12" t="s">
        <v>3229</v>
      </c>
    </row>
    <row r="12" spans="1:9" x14ac:dyDescent="0.35">
      <c r="A12" s="14">
        <v>40303</v>
      </c>
      <c r="B12" s="12" t="s">
        <v>3226</v>
      </c>
      <c r="C12" s="12" t="s">
        <v>3230</v>
      </c>
      <c r="E12" s="16" t="s">
        <v>1566</v>
      </c>
      <c r="F12" s="12">
        <v>1184</v>
      </c>
      <c r="H12" s="12" t="s">
        <v>3228</v>
      </c>
      <c r="I12" s="12" t="s">
        <v>3229</v>
      </c>
    </row>
    <row r="13" spans="1:9" x14ac:dyDescent="0.35">
      <c r="A13" s="14">
        <v>40303</v>
      </c>
      <c r="B13" s="12" t="s">
        <v>3226</v>
      </c>
      <c r="C13" s="12" t="s">
        <v>3231</v>
      </c>
      <c r="E13" s="12" t="s">
        <v>2023</v>
      </c>
      <c r="F13" s="12">
        <v>1185</v>
      </c>
      <c r="H13" s="12" t="s">
        <v>3228</v>
      </c>
      <c r="I13" s="12" t="s">
        <v>3229</v>
      </c>
    </row>
    <row r="14" spans="1:9" x14ac:dyDescent="0.35">
      <c r="A14" s="14">
        <v>40330</v>
      </c>
      <c r="B14" s="12" t="s">
        <v>3204</v>
      </c>
      <c r="C14" s="12" t="s">
        <v>3232</v>
      </c>
      <c r="H14" s="12" t="s">
        <v>3229</v>
      </c>
      <c r="I14" s="12" t="s">
        <v>3233</v>
      </c>
    </row>
    <row r="15" spans="1:9" x14ac:dyDescent="0.35">
      <c r="A15" s="14">
        <v>40346</v>
      </c>
      <c r="B15" s="12" t="s">
        <v>3204</v>
      </c>
      <c r="C15" s="12" t="s">
        <v>3234</v>
      </c>
      <c r="H15" s="12" t="s">
        <v>3235</v>
      </c>
      <c r="I15" s="12" t="s">
        <v>3236</v>
      </c>
    </row>
    <row r="16" spans="1:9" x14ac:dyDescent="0.35">
      <c r="A16" s="14">
        <v>40357</v>
      </c>
      <c r="B16" s="12" t="s">
        <v>3204</v>
      </c>
      <c r="C16" s="12" t="s">
        <v>3237</v>
      </c>
      <c r="E16" s="12" t="s">
        <v>2035</v>
      </c>
      <c r="F16" s="12">
        <v>1322</v>
      </c>
      <c r="H16" s="12" t="s">
        <v>3236</v>
      </c>
      <c r="I16" s="12" t="s">
        <v>3238</v>
      </c>
    </row>
    <row r="17" spans="1:9" x14ac:dyDescent="0.35">
      <c r="A17" s="14">
        <v>40361</v>
      </c>
      <c r="B17" s="12" t="s">
        <v>3204</v>
      </c>
      <c r="C17" s="12" t="s">
        <v>3239</v>
      </c>
      <c r="F17" s="17">
        <v>3233791044</v>
      </c>
      <c r="H17" s="12" t="s">
        <v>3238</v>
      </c>
      <c r="I17" s="12" t="s">
        <v>3240</v>
      </c>
    </row>
    <row r="18" spans="1:9" x14ac:dyDescent="0.35">
      <c r="A18" s="14">
        <v>40444</v>
      </c>
      <c r="B18" s="12" t="s">
        <v>3204</v>
      </c>
      <c r="C18" s="12" t="s">
        <v>3241</v>
      </c>
      <c r="E18" s="12" t="s">
        <v>1566</v>
      </c>
      <c r="F18" s="12">
        <v>1323</v>
      </c>
      <c r="H18" s="12" t="s">
        <v>3240</v>
      </c>
      <c r="I18" s="12" t="s">
        <v>3242</v>
      </c>
    </row>
    <row r="19" spans="1:9" x14ac:dyDescent="0.35">
      <c r="A19" s="14">
        <v>40444</v>
      </c>
      <c r="B19" s="12" t="s">
        <v>3204</v>
      </c>
      <c r="C19" s="12" t="s">
        <v>3243</v>
      </c>
      <c r="E19" s="12" t="s">
        <v>2038</v>
      </c>
      <c r="F19" s="12">
        <v>1324</v>
      </c>
      <c r="H19" s="12" t="s">
        <v>3240</v>
      </c>
      <c r="I19" s="12" t="s">
        <v>3242</v>
      </c>
    </row>
    <row r="20" spans="1:9" x14ac:dyDescent="0.35">
      <c r="A20" s="14">
        <v>40444</v>
      </c>
      <c r="B20" s="12" t="s">
        <v>3204</v>
      </c>
      <c r="C20" s="12" t="s">
        <v>3244</v>
      </c>
      <c r="E20" s="12" t="s">
        <v>2040</v>
      </c>
      <c r="F20" s="12">
        <v>1325</v>
      </c>
      <c r="H20" s="12" t="s">
        <v>3240</v>
      </c>
      <c r="I20" s="12" t="s">
        <v>3242</v>
      </c>
    </row>
    <row r="21" spans="1:9" x14ac:dyDescent="0.35">
      <c r="A21" s="14">
        <v>40597</v>
      </c>
      <c r="B21" s="12" t="s">
        <v>3204</v>
      </c>
      <c r="C21" s="8" t="s">
        <v>3284</v>
      </c>
      <c r="H21" s="12" t="s">
        <v>3242</v>
      </c>
      <c r="I21" s="12" t="s">
        <v>3285</v>
      </c>
    </row>
    <row r="22" spans="1:9" x14ac:dyDescent="0.35">
      <c r="A22" s="14">
        <v>40665</v>
      </c>
      <c r="B22" s="12" t="s">
        <v>3226</v>
      </c>
      <c r="C22" s="12" t="s">
        <v>3295</v>
      </c>
      <c r="H22" s="12" t="s">
        <v>3285</v>
      </c>
      <c r="I22" s="12" t="s">
        <v>3296</v>
      </c>
    </row>
    <row r="23" spans="1:9" x14ac:dyDescent="0.35">
      <c r="A23" s="14">
        <v>40665</v>
      </c>
      <c r="B23" s="12" t="s">
        <v>3226</v>
      </c>
      <c r="C23" s="12" t="s">
        <v>3298</v>
      </c>
      <c r="D23" s="12" t="s">
        <v>570</v>
      </c>
      <c r="E23" s="12" t="s">
        <v>3299</v>
      </c>
      <c r="F23" s="12">
        <v>553</v>
      </c>
      <c r="G23" s="12" t="s">
        <v>3207</v>
      </c>
    </row>
    <row r="24" spans="1:9" x14ac:dyDescent="0.35">
      <c r="A24" s="12" t="s">
        <v>3330</v>
      </c>
      <c r="B24" s="12" t="s">
        <v>3226</v>
      </c>
      <c r="C24" s="12" t="s">
        <v>1410</v>
      </c>
      <c r="D24" s="12" t="s">
        <v>1410</v>
      </c>
      <c r="E24" s="12" t="s">
        <v>3331</v>
      </c>
      <c r="F24" s="12">
        <v>505</v>
      </c>
      <c r="G24" s="12" t="s">
        <v>1525</v>
      </c>
      <c r="H24" s="12" t="s">
        <v>3296</v>
      </c>
      <c r="I24" s="12" t="s">
        <v>3296</v>
      </c>
    </row>
    <row r="25" spans="1:9" x14ac:dyDescent="0.35">
      <c r="A25" s="14">
        <v>40970</v>
      </c>
      <c r="B25" s="12" t="s">
        <v>3226</v>
      </c>
      <c r="C25" s="3" t="s">
        <v>75</v>
      </c>
      <c r="D25" s="3" t="s">
        <v>3349</v>
      </c>
      <c r="E25" s="3" t="s">
        <v>3349</v>
      </c>
      <c r="F25" s="6"/>
      <c r="G25" s="3" t="s">
        <v>1534</v>
      </c>
      <c r="H25" s="12" t="s">
        <v>3296</v>
      </c>
      <c r="I25" s="12" t="s">
        <v>3296</v>
      </c>
    </row>
    <row r="26" spans="1:9" x14ac:dyDescent="0.35">
      <c r="A26" s="14">
        <v>40986</v>
      </c>
      <c r="B26" s="12" t="s">
        <v>3226</v>
      </c>
      <c r="C26" s="8">
        <v>50</v>
      </c>
      <c r="D26" s="6"/>
      <c r="E26" s="8" t="s">
        <v>3350</v>
      </c>
      <c r="H26" s="12" t="s">
        <v>3296</v>
      </c>
      <c r="I26" s="12" t="s">
        <v>3296</v>
      </c>
    </row>
    <row r="27" spans="1:9" x14ac:dyDescent="0.35">
      <c r="A27" s="12" t="s">
        <v>3384</v>
      </c>
      <c r="B27" s="12" t="s">
        <v>3226</v>
      </c>
      <c r="C27" s="3" t="s">
        <v>3381</v>
      </c>
      <c r="D27" s="3"/>
      <c r="E27" s="8" t="s">
        <v>141</v>
      </c>
      <c r="F27" s="8" t="s">
        <v>1149</v>
      </c>
    </row>
    <row r="28" spans="1:9" x14ac:dyDescent="0.35">
      <c r="A28" s="12" t="s">
        <v>3384</v>
      </c>
      <c r="B28" s="12" t="s">
        <v>3226</v>
      </c>
      <c r="C28" s="8">
        <v>1184</v>
      </c>
      <c r="D28" s="6"/>
      <c r="E28" s="8" t="s">
        <v>3383</v>
      </c>
      <c r="F28" s="8" t="s">
        <v>1149</v>
      </c>
    </row>
    <row r="29" spans="1:9" x14ac:dyDescent="0.35">
      <c r="A29" s="12" t="s">
        <v>3385</v>
      </c>
      <c r="B29" s="12" t="s">
        <v>3226</v>
      </c>
      <c r="C29" s="8" t="s">
        <v>1454</v>
      </c>
      <c r="D29" s="8">
        <v>1121</v>
      </c>
      <c r="E29" s="3" t="s">
        <v>3346</v>
      </c>
      <c r="F29" s="8" t="s">
        <v>923</v>
      </c>
      <c r="G29" s="8" t="s">
        <v>909</v>
      </c>
    </row>
    <row r="30" spans="1:9" x14ac:dyDescent="0.35">
      <c r="A30" s="12" t="s">
        <v>3385</v>
      </c>
      <c r="B30" s="12" t="s">
        <v>3226</v>
      </c>
      <c r="C30" s="12" t="s">
        <v>3391</v>
      </c>
    </row>
    <row r="31" spans="1:9" x14ac:dyDescent="0.35">
      <c r="C31" s="8" t="s">
        <v>1406</v>
      </c>
      <c r="D31" s="8">
        <v>1119</v>
      </c>
      <c r="E31" s="3" t="s">
        <v>3393</v>
      </c>
      <c r="F31" s="6"/>
      <c r="G31" s="3"/>
    </row>
    <row r="32" spans="1:9" x14ac:dyDescent="0.35">
      <c r="C32" s="8" t="s">
        <v>2026</v>
      </c>
      <c r="D32" s="8">
        <v>1173</v>
      </c>
      <c r="E32" s="8" t="s">
        <v>3395</v>
      </c>
      <c r="F32" s="6"/>
    </row>
    <row r="33" spans="1:12" x14ac:dyDescent="0.35">
      <c r="C33" s="12" t="s">
        <v>3417</v>
      </c>
      <c r="E33" s="12" t="s">
        <v>1219</v>
      </c>
    </row>
    <row r="34" spans="1:12" x14ac:dyDescent="0.35">
      <c r="A34" s="12" t="s">
        <v>3416</v>
      </c>
      <c r="B34" s="12" t="s">
        <v>3226</v>
      </c>
      <c r="C34" s="12" t="s">
        <v>1302</v>
      </c>
      <c r="E34" s="8" t="s">
        <v>3419</v>
      </c>
    </row>
    <row r="36" spans="1:12" x14ac:dyDescent="0.35">
      <c r="A36" s="40" t="s">
        <v>1618</v>
      </c>
      <c r="B36" s="40" t="s">
        <v>1525</v>
      </c>
      <c r="C36" s="40"/>
      <c r="D36" s="40" t="s">
        <v>1527</v>
      </c>
      <c r="E36" s="40" t="s">
        <v>3448</v>
      </c>
      <c r="F36" s="40" t="s">
        <v>3449</v>
      </c>
      <c r="G36"/>
      <c r="H36"/>
      <c r="I36"/>
      <c r="J36"/>
      <c r="K36"/>
      <c r="L36"/>
    </row>
    <row r="37" spans="1:12" x14ac:dyDescent="0.35">
      <c r="A37" s="41" t="s">
        <v>1627</v>
      </c>
      <c r="B37" s="41">
        <v>16</v>
      </c>
      <c r="C37" s="41" t="s">
        <v>3450</v>
      </c>
      <c r="D37" s="41" t="s">
        <v>911</v>
      </c>
      <c r="E37" t="s">
        <v>3451</v>
      </c>
      <c r="F37"/>
      <c r="G37"/>
      <c r="H37"/>
      <c r="I37"/>
      <c r="J37"/>
      <c r="K37"/>
      <c r="L37"/>
    </row>
    <row r="38" spans="1:12" x14ac:dyDescent="0.35">
      <c r="A38" s="41" t="s">
        <v>1627</v>
      </c>
      <c r="B38" s="41">
        <v>16</v>
      </c>
      <c r="C38" s="41"/>
      <c r="D38" s="41" t="s">
        <v>911</v>
      </c>
      <c r="E38" t="s">
        <v>3451</v>
      </c>
      <c r="F38"/>
      <c r="G38"/>
      <c r="H38"/>
      <c r="I38"/>
      <c r="J38"/>
      <c r="K38"/>
      <c r="L38"/>
    </row>
    <row r="39" spans="1:12" x14ac:dyDescent="0.35">
      <c r="A39" s="49" t="s">
        <v>3610</v>
      </c>
      <c r="B39" s="41">
        <v>16</v>
      </c>
      <c r="C39" s="41" t="s">
        <v>3452</v>
      </c>
      <c r="D39" s="41" t="s">
        <v>911</v>
      </c>
      <c r="E39" s="53" t="s">
        <v>3453</v>
      </c>
      <c r="F39" s="49" t="s">
        <v>3611</v>
      </c>
      <c r="G39" s="54"/>
      <c r="H39"/>
      <c r="I39"/>
      <c r="J39"/>
      <c r="K39"/>
      <c r="L39"/>
    </row>
    <row r="40" spans="1:12" x14ac:dyDescent="0.35">
      <c r="A40" s="41" t="s">
        <v>3454</v>
      </c>
      <c r="B40" s="41">
        <v>16</v>
      </c>
      <c r="C40" s="41" t="s">
        <v>3455</v>
      </c>
      <c r="D40" s="41" t="s">
        <v>911</v>
      </c>
      <c r="E40" t="s">
        <v>3451</v>
      </c>
      <c r="F40"/>
      <c r="G40"/>
      <c r="H40"/>
      <c r="I40"/>
      <c r="J40"/>
      <c r="K40"/>
      <c r="L40"/>
    </row>
    <row r="41" spans="1:12" x14ac:dyDescent="0.35">
      <c r="A41" s="41" t="s">
        <v>917</v>
      </c>
      <c r="B41" s="41">
        <v>23</v>
      </c>
      <c r="C41" s="41" t="s">
        <v>3456</v>
      </c>
      <c r="D41" s="41" t="s">
        <v>1892</v>
      </c>
      <c r="E41" s="49" t="s">
        <v>3457</v>
      </c>
      <c r="F41" s="41" t="s">
        <v>3458</v>
      </c>
      <c r="G41"/>
      <c r="H41"/>
      <c r="I41"/>
      <c r="J41"/>
      <c r="K41"/>
      <c r="L41"/>
    </row>
    <row r="42" spans="1:12" x14ac:dyDescent="0.35">
      <c r="A42" s="41" t="s">
        <v>3459</v>
      </c>
      <c r="B42" s="41">
        <v>23</v>
      </c>
      <c r="C42" s="41" t="s">
        <v>3460</v>
      </c>
      <c r="D42" s="41" t="s">
        <v>1892</v>
      </c>
      <c r="E42" s="49" t="s">
        <v>3457</v>
      </c>
      <c r="F42" s="41" t="s">
        <v>3461</v>
      </c>
      <c r="G42"/>
      <c r="H42"/>
      <c r="I42"/>
      <c r="J42"/>
      <c r="K42"/>
      <c r="L42"/>
    </row>
    <row r="43" spans="1:12" x14ac:dyDescent="0.35">
      <c r="A43" s="41" t="s">
        <v>963</v>
      </c>
      <c r="B43" s="41">
        <v>41</v>
      </c>
      <c r="C43" s="41"/>
      <c r="D43" s="41" t="s">
        <v>444</v>
      </c>
      <c r="E43" s="41" t="s">
        <v>444</v>
      </c>
      <c r="F43"/>
      <c r="G43"/>
      <c r="H43"/>
      <c r="I43"/>
      <c r="J43"/>
      <c r="K43"/>
      <c r="L43"/>
    </row>
    <row r="44" spans="1:12" x14ac:dyDescent="0.35">
      <c r="A44" s="41" t="s">
        <v>987</v>
      </c>
      <c r="B44" s="41">
        <v>52</v>
      </c>
      <c r="C44" s="41"/>
      <c r="D44" s="41" t="s">
        <v>988</v>
      </c>
      <c r="E44" s="41" t="s">
        <v>988</v>
      </c>
      <c r="F44"/>
      <c r="G44"/>
      <c r="H44"/>
      <c r="I44"/>
      <c r="J44"/>
      <c r="K44"/>
      <c r="L44"/>
    </row>
    <row r="45" spans="1:12" x14ac:dyDescent="0.35">
      <c r="A45" s="41" t="s">
        <v>995</v>
      </c>
      <c r="B45" s="41">
        <v>57</v>
      </c>
      <c r="C45" s="41"/>
      <c r="D45" s="41" t="s">
        <v>996</v>
      </c>
      <c r="E45" s="50" t="s">
        <v>3462</v>
      </c>
      <c r="F45"/>
      <c r="G45"/>
      <c r="H45"/>
      <c r="I45"/>
      <c r="J45"/>
      <c r="K45"/>
      <c r="L45"/>
    </row>
    <row r="46" spans="1:12" x14ac:dyDescent="0.35">
      <c r="A46" s="41" t="s">
        <v>1009</v>
      </c>
      <c r="B46" s="41">
        <v>66</v>
      </c>
      <c r="C46" s="41"/>
      <c r="D46" s="41" t="s">
        <v>770</v>
      </c>
      <c r="E46" s="41" t="s">
        <v>770</v>
      </c>
      <c r="F46"/>
      <c r="G46"/>
      <c r="H46"/>
      <c r="I46"/>
      <c r="J46"/>
      <c r="K46"/>
      <c r="L46"/>
    </row>
    <row r="47" spans="1:12" x14ac:dyDescent="0.35">
      <c r="A47" s="41" t="s">
        <v>1010</v>
      </c>
      <c r="B47" s="41">
        <v>68</v>
      </c>
      <c r="C47" s="42" t="s">
        <v>3463</v>
      </c>
      <c r="D47" s="42" t="s">
        <v>1011</v>
      </c>
      <c r="E47" s="42" t="s">
        <v>1011</v>
      </c>
      <c r="F47" s="41" t="s">
        <v>3464</v>
      </c>
      <c r="G47"/>
      <c r="H47"/>
      <c r="I47"/>
      <c r="J47"/>
      <c r="K47"/>
      <c r="L47"/>
    </row>
    <row r="48" spans="1:12" x14ac:dyDescent="0.35">
      <c r="A48" s="41" t="s">
        <v>1029</v>
      </c>
      <c r="B48" s="41">
        <v>79</v>
      </c>
      <c r="C48" s="41"/>
      <c r="D48" s="41" t="s">
        <v>1030</v>
      </c>
      <c r="E48" s="41" t="s">
        <v>3465</v>
      </c>
      <c r="F48" s="41" t="s">
        <v>3461</v>
      </c>
      <c r="G48"/>
      <c r="H48"/>
      <c r="I48"/>
      <c r="J48"/>
      <c r="K48"/>
      <c r="L48"/>
    </row>
    <row r="49" spans="1:12" x14ac:dyDescent="0.35">
      <c r="A49" s="41" t="s">
        <v>1475</v>
      </c>
      <c r="B49" s="41">
        <v>82</v>
      </c>
      <c r="C49" s="41"/>
      <c r="D49" s="41" t="s">
        <v>765</v>
      </c>
      <c r="E49" s="41" t="s">
        <v>3466</v>
      </c>
      <c r="F49" s="41" t="s">
        <v>3461</v>
      </c>
      <c r="G49"/>
      <c r="H49"/>
      <c r="I49"/>
      <c r="J49"/>
      <c r="K49"/>
      <c r="L49"/>
    </row>
    <row r="50" spans="1:12" x14ac:dyDescent="0.35">
      <c r="A50" s="41" t="s">
        <v>3467</v>
      </c>
      <c r="B50" s="41">
        <v>82</v>
      </c>
      <c r="C50" s="41" t="s">
        <v>3460</v>
      </c>
      <c r="D50" s="41" t="s">
        <v>765</v>
      </c>
      <c r="E50" s="41" t="s">
        <v>3466</v>
      </c>
      <c r="F50" s="41" t="s">
        <v>3461</v>
      </c>
      <c r="G50"/>
      <c r="H50"/>
      <c r="I50"/>
      <c r="J50"/>
      <c r="K50"/>
      <c r="L50"/>
    </row>
    <row r="51" spans="1:12" x14ac:dyDescent="0.35">
      <c r="A51" s="41" t="s">
        <v>1036</v>
      </c>
      <c r="B51" s="41">
        <v>86</v>
      </c>
      <c r="C51" s="41"/>
      <c r="D51" s="43" t="s">
        <v>1338</v>
      </c>
      <c r="E51"/>
      <c r="F51" s="41" t="s">
        <v>3468</v>
      </c>
      <c r="G51"/>
      <c r="H51"/>
      <c r="I51"/>
      <c r="J51"/>
      <c r="K51"/>
      <c r="L51"/>
    </row>
    <row r="52" spans="1:12" x14ac:dyDescent="0.35">
      <c r="A52" s="41" t="s">
        <v>1037</v>
      </c>
      <c r="B52" s="41">
        <v>87</v>
      </c>
      <c r="C52" s="41"/>
      <c r="D52" s="41" t="s">
        <v>1039</v>
      </c>
      <c r="E52" s="41" t="s">
        <v>1039</v>
      </c>
      <c r="F52" s="41" t="s">
        <v>3469</v>
      </c>
      <c r="G52"/>
      <c r="H52"/>
      <c r="I52"/>
      <c r="J52"/>
      <c r="K52"/>
      <c r="L52"/>
    </row>
    <row r="53" spans="1:12" x14ac:dyDescent="0.35">
      <c r="A53" s="41" t="s">
        <v>1037</v>
      </c>
      <c r="B53" s="41">
        <v>87</v>
      </c>
      <c r="C53" s="41" t="s">
        <v>3470</v>
      </c>
      <c r="D53" s="41" t="s">
        <v>1039</v>
      </c>
      <c r="E53" s="41" t="s">
        <v>1039</v>
      </c>
      <c r="F53" s="41"/>
      <c r="G53"/>
      <c r="H53"/>
      <c r="I53"/>
      <c r="J53"/>
      <c r="K53"/>
      <c r="L53"/>
    </row>
    <row r="54" spans="1:12" x14ac:dyDescent="0.35">
      <c r="A54" s="41" t="s">
        <v>1040</v>
      </c>
      <c r="B54" s="41">
        <v>88</v>
      </c>
      <c r="C54" s="41"/>
      <c r="D54" s="41" t="s">
        <v>1041</v>
      </c>
      <c r="E54" s="41" t="s">
        <v>1041</v>
      </c>
      <c r="F54"/>
      <c r="G54"/>
      <c r="H54"/>
      <c r="I54"/>
      <c r="J54"/>
      <c r="K54"/>
      <c r="L54"/>
    </row>
    <row r="55" spans="1:12" x14ac:dyDescent="0.35">
      <c r="A55" s="41" t="s">
        <v>1042</v>
      </c>
      <c r="B55" s="41">
        <v>89</v>
      </c>
      <c r="C55" s="41"/>
      <c r="D55" s="41" t="s">
        <v>772</v>
      </c>
      <c r="E55" s="50" t="s">
        <v>3471</v>
      </c>
      <c r="F55"/>
      <c r="G55"/>
      <c r="H55"/>
      <c r="I55"/>
      <c r="J55"/>
      <c r="K55"/>
      <c r="L55"/>
    </row>
    <row r="56" spans="1:12" x14ac:dyDescent="0.35">
      <c r="A56" s="41" t="s">
        <v>1058</v>
      </c>
      <c r="B56" s="41">
        <v>99</v>
      </c>
      <c r="C56" s="41"/>
      <c r="D56" s="41" t="s">
        <v>1339</v>
      </c>
      <c r="E56" s="49" t="s">
        <v>3457</v>
      </c>
      <c r="F56" s="41" t="s">
        <v>3461</v>
      </c>
      <c r="G56"/>
      <c r="H56"/>
      <c r="I56"/>
      <c r="J56"/>
      <c r="K56"/>
      <c r="L56"/>
    </row>
    <row r="57" spans="1:12" x14ac:dyDescent="0.35">
      <c r="A57" s="41" t="s">
        <v>1073</v>
      </c>
      <c r="B57" s="41">
        <v>112</v>
      </c>
      <c r="C57" s="41"/>
      <c r="D57" s="41" t="s">
        <v>425</v>
      </c>
      <c r="E57" s="50" t="s">
        <v>3472</v>
      </c>
      <c r="F57" s="41" t="s">
        <v>3473</v>
      </c>
      <c r="G57"/>
      <c r="H57"/>
      <c r="I57"/>
      <c r="J57"/>
      <c r="K57"/>
      <c r="L57"/>
    </row>
    <row r="58" spans="1:12" x14ac:dyDescent="0.35">
      <c r="A58" s="41" t="s">
        <v>1097</v>
      </c>
      <c r="B58" s="41">
        <v>139</v>
      </c>
      <c r="C58" s="41"/>
      <c r="D58" s="41" t="s">
        <v>9</v>
      </c>
      <c r="E58" s="41" t="s">
        <v>9</v>
      </c>
      <c r="F58"/>
      <c r="G58"/>
      <c r="H58"/>
      <c r="I58"/>
      <c r="J58"/>
      <c r="K58"/>
      <c r="L58"/>
    </row>
    <row r="59" spans="1:12" x14ac:dyDescent="0.35">
      <c r="A59" s="41" t="s">
        <v>1098</v>
      </c>
      <c r="B59" s="41">
        <v>142</v>
      </c>
      <c r="C59" s="41"/>
      <c r="D59" s="41" t="s">
        <v>1099</v>
      </c>
      <c r="E59" s="50" t="s">
        <v>772</v>
      </c>
      <c r="F59"/>
      <c r="G59"/>
      <c r="H59"/>
      <c r="I59"/>
      <c r="J59"/>
      <c r="K59"/>
      <c r="L59"/>
    </row>
    <row r="60" spans="1:12" x14ac:dyDescent="0.35">
      <c r="A60" s="41" t="s">
        <v>1098</v>
      </c>
      <c r="B60" s="41">
        <v>142</v>
      </c>
      <c r="C60" s="41" t="s">
        <v>3474</v>
      </c>
      <c r="D60" s="41" t="s">
        <v>1099</v>
      </c>
      <c r="E60" s="50" t="s">
        <v>772</v>
      </c>
      <c r="F60"/>
      <c r="G60"/>
      <c r="H60"/>
      <c r="I60"/>
      <c r="J60"/>
      <c r="K60"/>
      <c r="L60"/>
    </row>
    <row r="61" spans="1:12" x14ac:dyDescent="0.35">
      <c r="A61" s="41" t="s">
        <v>1098</v>
      </c>
      <c r="B61" s="41">
        <v>142</v>
      </c>
      <c r="C61" s="41" t="s">
        <v>3475</v>
      </c>
      <c r="D61" s="41" t="s">
        <v>1099</v>
      </c>
      <c r="E61" s="50" t="s">
        <v>772</v>
      </c>
      <c r="F61"/>
      <c r="G61"/>
      <c r="H61"/>
      <c r="I61"/>
      <c r="J61"/>
      <c r="K61"/>
      <c r="L61"/>
    </row>
    <row r="62" spans="1:12" x14ac:dyDescent="0.35">
      <c r="A62" s="41" t="s">
        <v>1654</v>
      </c>
      <c r="B62" s="41">
        <v>151</v>
      </c>
      <c r="C62" s="41" t="s">
        <v>3476</v>
      </c>
      <c r="D62" s="41" t="s">
        <v>34</v>
      </c>
      <c r="E62" s="49" t="s">
        <v>3477</v>
      </c>
      <c r="F62" s="41"/>
      <c r="G62"/>
      <c r="H62"/>
      <c r="I62"/>
      <c r="J62"/>
      <c r="K62"/>
      <c r="L62"/>
    </row>
    <row r="63" spans="1:12" x14ac:dyDescent="0.35">
      <c r="A63" s="41" t="s">
        <v>1654</v>
      </c>
      <c r="B63" s="41">
        <v>151</v>
      </c>
      <c r="C63" s="41" t="s">
        <v>3478</v>
      </c>
      <c r="D63" s="41" t="s">
        <v>34</v>
      </c>
      <c r="E63" s="49" t="s">
        <v>3477</v>
      </c>
      <c r="F63" s="41"/>
      <c r="G63"/>
      <c r="H63"/>
      <c r="I63"/>
      <c r="J63"/>
      <c r="K63"/>
      <c r="L63"/>
    </row>
    <row r="64" spans="1:12" x14ac:dyDescent="0.35">
      <c r="A64" s="41" t="s">
        <v>1151</v>
      </c>
      <c r="B64" s="41">
        <v>152</v>
      </c>
      <c r="C64" s="41"/>
      <c r="D64" s="41" t="s">
        <v>1152</v>
      </c>
      <c r="E64" s="49" t="s">
        <v>3479</v>
      </c>
      <c r="F64" s="41" t="s">
        <v>3480</v>
      </c>
      <c r="G64"/>
      <c r="H64"/>
      <c r="I64"/>
      <c r="J64"/>
      <c r="K64"/>
      <c r="L64"/>
    </row>
    <row r="65" spans="1:12" x14ac:dyDescent="0.35">
      <c r="A65" s="55" t="s">
        <v>1153</v>
      </c>
      <c r="B65" s="55">
        <v>152</v>
      </c>
      <c r="C65" s="55" t="s">
        <v>3481</v>
      </c>
      <c r="D65" s="55" t="s">
        <v>1152</v>
      </c>
      <c r="E65" s="55" t="s">
        <v>32</v>
      </c>
      <c r="F65" s="49" t="s">
        <v>3612</v>
      </c>
      <c r="G65" s="54"/>
      <c r="H65"/>
      <c r="I65"/>
      <c r="J65"/>
      <c r="K65"/>
      <c r="L65"/>
    </row>
    <row r="66" spans="1:12" x14ac:dyDescent="0.35">
      <c r="A66" s="56" t="s">
        <v>1153</v>
      </c>
      <c r="B66" s="56">
        <v>153</v>
      </c>
      <c r="C66" s="56" t="s">
        <v>3482</v>
      </c>
      <c r="D66" s="56" t="s">
        <v>1154</v>
      </c>
      <c r="E66" s="56" t="s">
        <v>3453</v>
      </c>
      <c r="F66"/>
      <c r="G66"/>
      <c r="H66"/>
      <c r="I66"/>
      <c r="J66"/>
      <c r="K66"/>
      <c r="L66"/>
    </row>
    <row r="67" spans="1:12" x14ac:dyDescent="0.35">
      <c r="A67" s="56" t="s">
        <v>1153</v>
      </c>
      <c r="B67" s="56">
        <v>153</v>
      </c>
      <c r="C67" s="56" t="s">
        <v>3483</v>
      </c>
      <c r="D67" s="56" t="s">
        <v>1154</v>
      </c>
      <c r="E67" s="56" t="s">
        <v>3453</v>
      </c>
      <c r="F67"/>
      <c r="G67"/>
      <c r="H67"/>
      <c r="I67"/>
      <c r="J67"/>
      <c r="K67"/>
      <c r="L67"/>
    </row>
    <row r="68" spans="1:12" x14ac:dyDescent="0.35">
      <c r="A68" s="41" t="s">
        <v>1164</v>
      </c>
      <c r="B68" s="41">
        <v>162</v>
      </c>
      <c r="C68" s="41"/>
      <c r="D68" s="41" t="s">
        <v>1165</v>
      </c>
      <c r="E68" s="50" t="s">
        <v>3484</v>
      </c>
      <c r="F68" s="41" t="s">
        <v>3469</v>
      </c>
      <c r="G68"/>
      <c r="H68"/>
      <c r="I68"/>
      <c r="J68"/>
      <c r="K68"/>
      <c r="L68"/>
    </row>
    <row r="69" spans="1:12" x14ac:dyDescent="0.35">
      <c r="A69" s="41" t="s">
        <v>1172</v>
      </c>
      <c r="B69" s="41">
        <v>193</v>
      </c>
      <c r="C69" s="41"/>
      <c r="D69" s="41" t="s">
        <v>1173</v>
      </c>
      <c r="E69" s="41" t="s">
        <v>1173</v>
      </c>
      <c r="F69"/>
      <c r="G69"/>
      <c r="H69"/>
      <c r="I69"/>
      <c r="J69"/>
      <c r="K69"/>
      <c r="L69"/>
    </row>
    <row r="70" spans="1:12" x14ac:dyDescent="0.35">
      <c r="A70" s="41" t="s">
        <v>1214</v>
      </c>
      <c r="B70" s="41">
        <v>247</v>
      </c>
      <c r="C70" s="41"/>
      <c r="D70" s="41" t="s">
        <v>1215</v>
      </c>
      <c r="E70" s="41" t="s">
        <v>1215</v>
      </c>
      <c r="F70"/>
      <c r="G70"/>
      <c r="H70"/>
      <c r="I70"/>
      <c r="J70"/>
      <c r="K70"/>
      <c r="L70"/>
    </row>
    <row r="71" spans="1:12" x14ac:dyDescent="0.35">
      <c r="A71" s="41" t="s">
        <v>1221</v>
      </c>
      <c r="B71" s="41">
        <v>253</v>
      </c>
      <c r="C71" s="41"/>
      <c r="D71" s="41" t="s">
        <v>6</v>
      </c>
      <c r="E71" s="41" t="s">
        <v>6</v>
      </c>
      <c r="F71" s="41"/>
      <c r="G71"/>
      <c r="H71"/>
      <c r="I71"/>
      <c r="J71"/>
      <c r="K71"/>
      <c r="L71"/>
    </row>
    <row r="72" spans="1:12" x14ac:dyDescent="0.35">
      <c r="A72" s="41" t="s">
        <v>1228</v>
      </c>
      <c r="B72" s="41">
        <v>259</v>
      </c>
      <c r="C72" s="41"/>
      <c r="D72" s="41" t="s">
        <v>32</v>
      </c>
      <c r="E72" s="41" t="s">
        <v>32</v>
      </c>
      <c r="F72"/>
      <c r="G72"/>
      <c r="H72"/>
      <c r="I72"/>
      <c r="J72"/>
      <c r="K72"/>
      <c r="L72"/>
    </row>
    <row r="73" spans="1:12" x14ac:dyDescent="0.35">
      <c r="A73" s="41" t="s">
        <v>1230</v>
      </c>
      <c r="B73" s="41">
        <v>262</v>
      </c>
      <c r="C73" s="41"/>
      <c r="D73" s="41" t="s">
        <v>707</v>
      </c>
      <c r="E73" s="41" t="s">
        <v>707</v>
      </c>
      <c r="F73"/>
      <c r="G73"/>
      <c r="H73"/>
      <c r="I73"/>
      <c r="J73"/>
      <c r="K73"/>
      <c r="L73"/>
    </row>
    <row r="74" spans="1:12" x14ac:dyDescent="0.35">
      <c r="A74" s="41" t="s">
        <v>1232</v>
      </c>
      <c r="B74" s="41">
        <v>264</v>
      </c>
      <c r="C74" s="42" t="s">
        <v>3463</v>
      </c>
      <c r="D74" s="42" t="s">
        <v>31</v>
      </c>
      <c r="E74" s="42" t="s">
        <v>31</v>
      </c>
      <c r="F74"/>
      <c r="G74"/>
      <c r="H74"/>
      <c r="I74"/>
      <c r="J74"/>
      <c r="K74"/>
      <c r="L74"/>
    </row>
    <row r="75" spans="1:12" x14ac:dyDescent="0.35">
      <c r="A75" s="41" t="s">
        <v>1233</v>
      </c>
      <c r="B75" s="41">
        <v>265</v>
      </c>
      <c r="C75" s="41"/>
      <c r="D75" s="41" t="s">
        <v>1234</v>
      </c>
      <c r="E75" s="41" t="s">
        <v>1234</v>
      </c>
      <c r="F75"/>
      <c r="G75"/>
      <c r="H75"/>
      <c r="I75"/>
      <c r="J75"/>
      <c r="K75"/>
      <c r="L75"/>
    </row>
    <row r="76" spans="1:12" x14ac:dyDescent="0.35">
      <c r="A76" s="41" t="s">
        <v>1239</v>
      </c>
      <c r="B76" s="41">
        <v>271</v>
      </c>
      <c r="C76" s="41"/>
      <c r="D76" s="49" t="s">
        <v>1945</v>
      </c>
      <c r="E76" s="49" t="s">
        <v>60</v>
      </c>
      <c r="F76" s="49" t="s">
        <v>3461</v>
      </c>
      <c r="G76" s="49" t="s">
        <v>3613</v>
      </c>
      <c r="H76" s="54"/>
      <c r="I76"/>
      <c r="J76"/>
      <c r="K76"/>
      <c r="L76"/>
    </row>
    <row r="77" spans="1:12" x14ac:dyDescent="0.35">
      <c r="A77" s="41" t="s">
        <v>1317</v>
      </c>
      <c r="B77" s="41">
        <v>327</v>
      </c>
      <c r="C77" s="41"/>
      <c r="D77" s="49" t="s">
        <v>1900</v>
      </c>
      <c r="E77" s="49" t="s">
        <v>3485</v>
      </c>
      <c r="F77"/>
      <c r="G77"/>
      <c r="H77"/>
      <c r="I77"/>
      <c r="J77"/>
      <c r="K77"/>
      <c r="L77"/>
    </row>
    <row r="78" spans="1:12" x14ac:dyDescent="0.35">
      <c r="A78" s="41" t="s">
        <v>1326</v>
      </c>
      <c r="B78" s="41">
        <v>341</v>
      </c>
      <c r="C78" s="41"/>
      <c r="D78" s="50" t="s">
        <v>8</v>
      </c>
      <c r="E78" s="50" t="s">
        <v>3486</v>
      </c>
      <c r="F78" s="49" t="s">
        <v>3461</v>
      </c>
      <c r="G78" s="49" t="s">
        <v>3614</v>
      </c>
      <c r="H78" s="54"/>
      <c r="I78"/>
      <c r="J78"/>
      <c r="K78"/>
      <c r="L78"/>
    </row>
    <row r="79" spans="1:12" x14ac:dyDescent="0.35">
      <c r="A79" s="41" t="s">
        <v>1328</v>
      </c>
      <c r="B79" s="41">
        <v>343</v>
      </c>
      <c r="C79" s="41"/>
      <c r="D79" s="41" t="s">
        <v>1334</v>
      </c>
      <c r="E79" s="41" t="s">
        <v>3486</v>
      </c>
      <c r="F79" s="41" t="s">
        <v>3461</v>
      </c>
      <c r="G79"/>
      <c r="H79"/>
      <c r="I79"/>
      <c r="J79"/>
      <c r="K79"/>
      <c r="L79"/>
    </row>
    <row r="80" spans="1:12" x14ac:dyDescent="0.35">
      <c r="A80" s="41" t="s">
        <v>61</v>
      </c>
      <c r="B80" s="41">
        <v>377</v>
      </c>
      <c r="C80" s="41"/>
      <c r="D80" s="41" t="s">
        <v>60</v>
      </c>
      <c r="E80" s="41" t="s">
        <v>60</v>
      </c>
      <c r="F80" s="41" t="s">
        <v>3473</v>
      </c>
      <c r="G80"/>
      <c r="H80"/>
      <c r="I80"/>
      <c r="J80"/>
      <c r="K80"/>
      <c r="L80"/>
    </row>
    <row r="81" spans="1:12" x14ac:dyDescent="0.35">
      <c r="A81" s="41" t="s">
        <v>61</v>
      </c>
      <c r="B81" s="41">
        <v>377</v>
      </c>
      <c r="C81" s="41" t="s">
        <v>3487</v>
      </c>
      <c r="D81" s="41" t="s">
        <v>60</v>
      </c>
      <c r="E81" s="41" t="s">
        <v>60</v>
      </c>
      <c r="F81" s="41" t="s">
        <v>3473</v>
      </c>
      <c r="G81"/>
      <c r="H81"/>
      <c r="I81"/>
      <c r="J81"/>
      <c r="K81"/>
      <c r="L81"/>
    </row>
    <row r="82" spans="1:12" x14ac:dyDescent="0.35">
      <c r="A82" s="41" t="s">
        <v>61</v>
      </c>
      <c r="B82" s="41">
        <v>377</v>
      </c>
      <c r="C82" s="41" t="s">
        <v>3487</v>
      </c>
      <c r="D82" s="41" t="s">
        <v>60</v>
      </c>
      <c r="E82" s="41" t="s">
        <v>60</v>
      </c>
      <c r="F82" s="41" t="s">
        <v>3473</v>
      </c>
      <c r="G82"/>
      <c r="H82"/>
      <c r="I82"/>
      <c r="J82"/>
      <c r="K82"/>
      <c r="L82"/>
    </row>
    <row r="83" spans="1:12" x14ac:dyDescent="0.35">
      <c r="A83" s="41" t="s">
        <v>1360</v>
      </c>
      <c r="B83" s="41">
        <v>394</v>
      </c>
      <c r="C83" s="41"/>
      <c r="D83" s="49" t="s">
        <v>1952</v>
      </c>
      <c r="E83" s="49" t="s">
        <v>60</v>
      </c>
      <c r="F83" s="41" t="s">
        <v>3461</v>
      </c>
      <c r="G83" s="49" t="s">
        <v>3613</v>
      </c>
      <c r="H83" s="54"/>
      <c r="I83"/>
      <c r="J83"/>
      <c r="K83"/>
      <c r="L83"/>
    </row>
    <row r="84" spans="1:12" x14ac:dyDescent="0.35">
      <c r="A84" s="41" t="s">
        <v>1362</v>
      </c>
      <c r="B84" s="41">
        <v>396</v>
      </c>
      <c r="C84" s="41"/>
      <c r="D84" s="41" t="s">
        <v>7</v>
      </c>
      <c r="E84" s="41" t="s">
        <v>7</v>
      </c>
      <c r="F84"/>
      <c r="G84"/>
      <c r="H84"/>
      <c r="I84"/>
      <c r="J84"/>
      <c r="K84"/>
      <c r="L84"/>
    </row>
    <row r="85" spans="1:12" x14ac:dyDescent="0.35">
      <c r="A85" s="41" t="s">
        <v>1363</v>
      </c>
      <c r="B85" s="41">
        <v>397</v>
      </c>
      <c r="C85" s="41"/>
      <c r="D85" s="49" t="s">
        <v>1381</v>
      </c>
      <c r="E85" s="49" t="s">
        <v>6</v>
      </c>
      <c r="F85" s="41" t="s">
        <v>3461</v>
      </c>
      <c r="G85" s="49" t="s">
        <v>3615</v>
      </c>
      <c r="H85"/>
      <c r="I85"/>
      <c r="J85"/>
      <c r="K85"/>
      <c r="L85"/>
    </row>
    <row r="86" spans="1:12" x14ac:dyDescent="0.35">
      <c r="A86" s="41" t="s">
        <v>1363</v>
      </c>
      <c r="B86" s="41">
        <v>397</v>
      </c>
      <c r="C86" s="41" t="s">
        <v>3488</v>
      </c>
      <c r="D86" s="49" t="s">
        <v>1381</v>
      </c>
      <c r="E86" s="49" t="s">
        <v>6</v>
      </c>
      <c r="F86" s="41" t="s">
        <v>3480</v>
      </c>
      <c r="G86" s="49" t="s">
        <v>3615</v>
      </c>
      <c r="H86"/>
      <c r="I86"/>
      <c r="J86"/>
      <c r="K86"/>
      <c r="L86"/>
    </row>
    <row r="87" spans="1:12" x14ac:dyDescent="0.35">
      <c r="A87" s="41" t="s">
        <v>1383</v>
      </c>
      <c r="B87" s="41">
        <v>406</v>
      </c>
      <c r="C87" s="41"/>
      <c r="D87" s="49" t="s">
        <v>1954</v>
      </c>
      <c r="E87" s="49" t="s">
        <v>6</v>
      </c>
      <c r="F87" s="41" t="s">
        <v>3461</v>
      </c>
      <c r="G87" s="49" t="s">
        <v>3615</v>
      </c>
      <c r="H87"/>
      <c r="I87"/>
      <c r="J87"/>
      <c r="K87"/>
      <c r="L87"/>
    </row>
    <row r="88" spans="1:12" x14ac:dyDescent="0.35">
      <c r="A88" s="41" t="s">
        <v>1383</v>
      </c>
      <c r="B88" s="41">
        <v>406</v>
      </c>
      <c r="C88" s="41" t="s">
        <v>3489</v>
      </c>
      <c r="D88" s="49" t="s">
        <v>1954</v>
      </c>
      <c r="E88" s="49" t="s">
        <v>6</v>
      </c>
      <c r="F88" s="41" t="s">
        <v>3461</v>
      </c>
      <c r="G88" s="49" t="s">
        <v>3615</v>
      </c>
      <c r="H88"/>
      <c r="I88"/>
      <c r="J88"/>
      <c r="K88"/>
      <c r="L88"/>
    </row>
    <row r="89" spans="1:12" x14ac:dyDescent="0.35">
      <c r="A89" s="41" t="s">
        <v>1398</v>
      </c>
      <c r="B89" s="41">
        <v>439</v>
      </c>
      <c r="C89" s="41"/>
      <c r="D89" s="41" t="s">
        <v>265</v>
      </c>
      <c r="E89" s="41" t="s">
        <v>3477</v>
      </c>
      <c r="F89"/>
      <c r="G89"/>
      <c r="H89"/>
      <c r="I89"/>
      <c r="J89"/>
      <c r="K89"/>
      <c r="L89"/>
    </row>
    <row r="90" spans="1:12" x14ac:dyDescent="0.35">
      <c r="A90" s="41" t="s">
        <v>1398</v>
      </c>
      <c r="B90" s="41">
        <v>439</v>
      </c>
      <c r="C90" s="41"/>
      <c r="D90" s="41" t="s">
        <v>265</v>
      </c>
      <c r="E90" s="41" t="s">
        <v>3477</v>
      </c>
      <c r="F90"/>
      <c r="G90"/>
      <c r="H90"/>
      <c r="I90"/>
      <c r="J90"/>
      <c r="K90"/>
      <c r="L90"/>
    </row>
    <row r="91" spans="1:12" x14ac:dyDescent="0.35">
      <c r="A91" s="41" t="s">
        <v>1398</v>
      </c>
      <c r="B91" s="41">
        <v>439</v>
      </c>
      <c r="C91" s="41"/>
      <c r="D91" s="41" t="s">
        <v>265</v>
      </c>
      <c r="E91" s="41" t="s">
        <v>3477</v>
      </c>
      <c r="F91"/>
      <c r="G91"/>
      <c r="H91"/>
      <c r="I91"/>
      <c r="J91"/>
      <c r="K91"/>
      <c r="L91"/>
    </row>
    <row r="92" spans="1:12" x14ac:dyDescent="0.35">
      <c r="A92" s="41" t="s">
        <v>1398</v>
      </c>
      <c r="B92" s="41">
        <v>439</v>
      </c>
      <c r="C92" s="41"/>
      <c r="D92" s="41" t="s">
        <v>265</v>
      </c>
      <c r="E92" s="41" t="s">
        <v>3477</v>
      </c>
      <c r="F92"/>
      <c r="G92"/>
      <c r="H92"/>
      <c r="I92"/>
      <c r="J92"/>
      <c r="K92"/>
      <c r="L92"/>
    </row>
    <row r="93" spans="1:12" x14ac:dyDescent="0.35">
      <c r="A93" s="41" t="s">
        <v>1398</v>
      </c>
      <c r="B93" s="41">
        <v>439</v>
      </c>
      <c r="C93" s="41"/>
      <c r="D93" s="41" t="s">
        <v>265</v>
      </c>
      <c r="E93" s="41" t="s">
        <v>3477</v>
      </c>
      <c r="F93"/>
      <c r="G93"/>
      <c r="H93"/>
      <c r="I93"/>
      <c r="J93"/>
      <c r="K93"/>
      <c r="L93"/>
    </row>
    <row r="94" spans="1:12" x14ac:dyDescent="0.35">
      <c r="A94" s="41" t="s">
        <v>1398</v>
      </c>
      <c r="B94" s="41">
        <v>439</v>
      </c>
      <c r="C94" s="41"/>
      <c r="D94" s="41" t="s">
        <v>265</v>
      </c>
      <c r="E94" s="41" t="s">
        <v>3477</v>
      </c>
      <c r="F94"/>
      <c r="G94"/>
      <c r="H94"/>
      <c r="I94"/>
      <c r="J94"/>
      <c r="K94"/>
      <c r="L94"/>
    </row>
    <row r="95" spans="1:12" x14ac:dyDescent="0.35">
      <c r="A95" s="41" t="s">
        <v>1398</v>
      </c>
      <c r="B95" s="41">
        <v>439</v>
      </c>
      <c r="C95" s="41"/>
      <c r="D95" s="41" t="s">
        <v>265</v>
      </c>
      <c r="E95" s="41" t="s">
        <v>3477</v>
      </c>
      <c r="F95"/>
      <c r="G95"/>
      <c r="H95"/>
      <c r="I95"/>
      <c r="J95"/>
      <c r="K95"/>
      <c r="L95"/>
    </row>
    <row r="96" spans="1:12" x14ac:dyDescent="0.35">
      <c r="A96" s="41" t="s">
        <v>1422</v>
      </c>
      <c r="B96" s="41">
        <v>461</v>
      </c>
      <c r="C96" s="41"/>
      <c r="D96" s="41" t="s">
        <v>3490</v>
      </c>
      <c r="E96" s="41" t="s">
        <v>29</v>
      </c>
      <c r="F96"/>
      <c r="G96"/>
      <c r="H96"/>
      <c r="I96"/>
      <c r="J96"/>
      <c r="K96"/>
      <c r="L96"/>
    </row>
    <row r="97" spans="1:12" x14ac:dyDescent="0.35">
      <c r="A97" s="41" t="s">
        <v>1422</v>
      </c>
      <c r="B97" s="41">
        <v>461</v>
      </c>
      <c r="C97" s="41"/>
      <c r="D97" s="41" t="s">
        <v>3490</v>
      </c>
      <c r="E97" s="41" t="s">
        <v>29</v>
      </c>
      <c r="F97"/>
      <c r="G97"/>
      <c r="H97"/>
      <c r="I97"/>
      <c r="J97"/>
      <c r="K97"/>
      <c r="L97"/>
    </row>
    <row r="98" spans="1:12" x14ac:dyDescent="0.35">
      <c r="A98" s="41" t="s">
        <v>1430</v>
      </c>
      <c r="B98" s="41">
        <v>472</v>
      </c>
      <c r="C98" s="41"/>
      <c r="D98" s="49" t="s">
        <v>1902</v>
      </c>
      <c r="E98" s="49" t="s">
        <v>3491</v>
      </c>
      <c r="F98"/>
      <c r="G98"/>
      <c r="H98"/>
      <c r="I98"/>
      <c r="J98"/>
      <c r="K98"/>
      <c r="L98"/>
    </row>
    <row r="99" spans="1:12" x14ac:dyDescent="0.35">
      <c r="A99" s="41" t="s">
        <v>1433</v>
      </c>
      <c r="B99" s="41">
        <v>475</v>
      </c>
      <c r="C99" s="41"/>
      <c r="D99" s="41" t="s">
        <v>1426</v>
      </c>
      <c r="E99" s="41" t="s">
        <v>1426</v>
      </c>
      <c r="F99"/>
      <c r="G99"/>
      <c r="H99"/>
      <c r="I99"/>
      <c r="J99"/>
      <c r="K99"/>
      <c r="L99"/>
    </row>
    <row r="100" spans="1:12" x14ac:dyDescent="0.35">
      <c r="A100" s="41" t="s">
        <v>1447</v>
      </c>
      <c r="B100" s="41">
        <v>504</v>
      </c>
      <c r="C100" s="41"/>
      <c r="D100" s="41" t="s">
        <v>706</v>
      </c>
      <c r="E100"/>
      <c r="F100" t="s">
        <v>3492</v>
      </c>
      <c r="G100"/>
      <c r="H100"/>
      <c r="I100"/>
      <c r="J100"/>
      <c r="K100"/>
      <c r="L100"/>
    </row>
    <row r="101" spans="1:12" x14ac:dyDescent="0.35">
      <c r="A101" s="41" t="s">
        <v>1467</v>
      </c>
      <c r="B101" s="41">
        <v>551</v>
      </c>
      <c r="C101" s="41"/>
      <c r="D101" s="41" t="s">
        <v>24</v>
      </c>
      <c r="E101" s="41" t="s">
        <v>3493</v>
      </c>
      <c r="F101" s="41" t="s">
        <v>3461</v>
      </c>
      <c r="G101"/>
      <c r="H101"/>
      <c r="I101"/>
      <c r="J101"/>
      <c r="K101"/>
      <c r="L101"/>
    </row>
    <row r="102" spans="1:12" x14ac:dyDescent="0.35">
      <c r="A102" s="41" t="s">
        <v>1482</v>
      </c>
      <c r="B102" s="41">
        <v>569</v>
      </c>
      <c r="C102" s="41"/>
      <c r="D102" s="41" t="s">
        <v>25</v>
      </c>
      <c r="E102" s="41" t="s">
        <v>25</v>
      </c>
      <c r="F102"/>
      <c r="G102"/>
      <c r="H102"/>
      <c r="I102"/>
      <c r="J102"/>
      <c r="K102"/>
      <c r="L102"/>
    </row>
    <row r="103" spans="1:12" x14ac:dyDescent="0.35">
      <c r="A103" s="41" t="s">
        <v>187</v>
      </c>
      <c r="B103" s="41">
        <v>598</v>
      </c>
      <c r="C103" s="41"/>
      <c r="D103" s="49" t="s">
        <v>445</v>
      </c>
      <c r="E103" s="49" t="s">
        <v>1030</v>
      </c>
      <c r="F103" s="41" t="s">
        <v>3480</v>
      </c>
      <c r="G103"/>
      <c r="H103"/>
      <c r="I103"/>
      <c r="J103"/>
      <c r="K103"/>
      <c r="L103"/>
    </row>
    <row r="104" spans="1:12" x14ac:dyDescent="0.35">
      <c r="A104" s="41" t="s">
        <v>192</v>
      </c>
      <c r="B104" s="41">
        <v>607</v>
      </c>
      <c r="C104" s="41"/>
      <c r="D104" s="49" t="s">
        <v>1974</v>
      </c>
      <c r="E104" s="49" t="s">
        <v>32</v>
      </c>
      <c r="F104" s="57" t="s">
        <v>3616</v>
      </c>
      <c r="G104"/>
      <c r="H104"/>
      <c r="I104"/>
      <c r="J104"/>
      <c r="K104"/>
      <c r="L104"/>
    </row>
    <row r="105" spans="1:12" x14ac:dyDescent="0.35">
      <c r="A105" s="41" t="s">
        <v>279</v>
      </c>
      <c r="B105" s="41">
        <v>659</v>
      </c>
      <c r="C105" s="41"/>
      <c r="D105" s="49" t="s">
        <v>426</v>
      </c>
      <c r="E105" s="49" t="s">
        <v>770</v>
      </c>
      <c r="F105" s="49" t="s">
        <v>3617</v>
      </c>
      <c r="G105" s="54"/>
      <c r="H105"/>
      <c r="I105"/>
      <c r="J105"/>
      <c r="K105"/>
      <c r="L105"/>
    </row>
    <row r="106" spans="1:12" x14ac:dyDescent="0.35">
      <c r="A106" s="58" t="s">
        <v>279</v>
      </c>
      <c r="B106" s="58">
        <v>659</v>
      </c>
      <c r="C106" s="58" t="s">
        <v>3494</v>
      </c>
      <c r="D106" s="57" t="s">
        <v>426</v>
      </c>
      <c r="E106" s="57" t="s">
        <v>3477</v>
      </c>
      <c r="F106"/>
      <c r="G106"/>
      <c r="H106"/>
      <c r="I106"/>
      <c r="J106"/>
      <c r="K106"/>
      <c r="L106"/>
    </row>
    <row r="107" spans="1:12" x14ac:dyDescent="0.35">
      <c r="A107" s="41" t="s">
        <v>279</v>
      </c>
      <c r="B107" s="41">
        <v>659</v>
      </c>
      <c r="C107" s="41" t="s">
        <v>3495</v>
      </c>
      <c r="D107" s="49" t="s">
        <v>426</v>
      </c>
      <c r="E107" s="49" t="s">
        <v>770</v>
      </c>
      <c r="F107"/>
      <c r="G107"/>
      <c r="H107"/>
      <c r="I107"/>
      <c r="J107"/>
      <c r="K107"/>
      <c r="L107"/>
    </row>
    <row r="108" spans="1:12" x14ac:dyDescent="0.35">
      <c r="A108" s="41" t="s">
        <v>306</v>
      </c>
      <c r="B108" s="41">
        <v>672</v>
      </c>
      <c r="C108" s="41"/>
      <c r="D108" s="49" t="s">
        <v>1554</v>
      </c>
      <c r="E108" s="49" t="s">
        <v>385</v>
      </c>
      <c r="F108" s="41" t="s">
        <v>3480</v>
      </c>
      <c r="G108" s="49" t="s">
        <v>3618</v>
      </c>
      <c r="H108"/>
      <c r="I108"/>
      <c r="J108"/>
      <c r="K108"/>
      <c r="L108"/>
    </row>
    <row r="109" spans="1:12" x14ac:dyDescent="0.35">
      <c r="A109" s="41" t="s">
        <v>490</v>
      </c>
      <c r="B109" s="41">
        <v>694</v>
      </c>
      <c r="C109" s="41"/>
      <c r="D109" s="49" t="s">
        <v>504</v>
      </c>
      <c r="E109" s="49" t="s">
        <v>1039</v>
      </c>
      <c r="F109" s="41" t="s">
        <v>3461</v>
      </c>
      <c r="G109" s="49" t="s">
        <v>3619</v>
      </c>
      <c r="H109"/>
      <c r="I109"/>
      <c r="J109"/>
      <c r="K109"/>
      <c r="L109"/>
    </row>
    <row r="110" spans="1:12" x14ac:dyDescent="0.35">
      <c r="A110" s="41" t="s">
        <v>517</v>
      </c>
      <c r="B110" s="41">
        <v>706</v>
      </c>
      <c r="C110" s="41"/>
      <c r="D110" s="49" t="s">
        <v>427</v>
      </c>
      <c r="E110" s="49" t="s">
        <v>3477</v>
      </c>
      <c r="F110"/>
      <c r="G110"/>
      <c r="H110"/>
      <c r="I110"/>
      <c r="J110"/>
      <c r="K110"/>
      <c r="L110"/>
    </row>
    <row r="111" spans="1:12" x14ac:dyDescent="0.35">
      <c r="A111" s="41" t="s">
        <v>523</v>
      </c>
      <c r="B111" s="41">
        <v>712</v>
      </c>
      <c r="C111" s="41"/>
      <c r="D111" s="49" t="s">
        <v>1555</v>
      </c>
      <c r="E111" s="49" t="s">
        <v>3477</v>
      </c>
      <c r="F111" s="41" t="s">
        <v>3496</v>
      </c>
      <c r="G111"/>
      <c r="H111"/>
      <c r="I111"/>
      <c r="J111"/>
      <c r="K111"/>
      <c r="L111"/>
    </row>
    <row r="112" spans="1:12" x14ac:dyDescent="0.35">
      <c r="A112" s="41" t="s">
        <v>577</v>
      </c>
      <c r="B112" s="41">
        <v>762</v>
      </c>
      <c r="C112" s="41"/>
      <c r="D112" s="49" t="s">
        <v>1561</v>
      </c>
      <c r="E112" s="49" t="s">
        <v>60</v>
      </c>
      <c r="F112" s="41" t="s">
        <v>3461</v>
      </c>
      <c r="G112" s="49" t="s">
        <v>3613</v>
      </c>
      <c r="H112"/>
      <c r="I112"/>
      <c r="J112"/>
      <c r="K112"/>
      <c r="L112"/>
    </row>
    <row r="113" spans="1:12" x14ac:dyDescent="0.35">
      <c r="A113" s="41" t="s">
        <v>578</v>
      </c>
      <c r="B113" s="41">
        <v>763</v>
      </c>
      <c r="C113" s="41"/>
      <c r="D113" s="49" t="s">
        <v>1562</v>
      </c>
      <c r="E113" s="49" t="s">
        <v>3497</v>
      </c>
      <c r="F113" s="41" t="s">
        <v>3480</v>
      </c>
      <c r="G113"/>
      <c r="H113"/>
      <c r="I113"/>
      <c r="J113"/>
      <c r="K113"/>
      <c r="L113"/>
    </row>
    <row r="114" spans="1:12" x14ac:dyDescent="0.35">
      <c r="A114" s="41" t="s">
        <v>581</v>
      </c>
      <c r="B114" s="41">
        <v>766</v>
      </c>
      <c r="C114" s="41"/>
      <c r="D114" s="49" t="s">
        <v>1909</v>
      </c>
      <c r="E114" s="49" t="s">
        <v>3498</v>
      </c>
      <c r="F114" s="41" t="s">
        <v>3480</v>
      </c>
      <c r="G114"/>
      <c r="H114"/>
      <c r="I114"/>
      <c r="J114"/>
      <c r="K114"/>
      <c r="L114"/>
    </row>
    <row r="115" spans="1:12" x14ac:dyDescent="0.35">
      <c r="A115" s="41" t="s">
        <v>582</v>
      </c>
      <c r="B115" s="41">
        <v>767</v>
      </c>
      <c r="C115" s="41"/>
      <c r="D115" s="50" t="s">
        <v>587</v>
      </c>
      <c r="E115" s="50" t="s">
        <v>3499</v>
      </c>
      <c r="F115" s="41" t="s">
        <v>3480</v>
      </c>
      <c r="G115"/>
      <c r="H115"/>
      <c r="I115"/>
      <c r="J115"/>
      <c r="K115"/>
      <c r="L115"/>
    </row>
    <row r="116" spans="1:12" x14ac:dyDescent="0.35">
      <c r="A116" s="41" t="s">
        <v>585</v>
      </c>
      <c r="B116" s="41">
        <v>771</v>
      </c>
      <c r="C116" s="41"/>
      <c r="D116" s="41" t="s">
        <v>385</v>
      </c>
      <c r="E116" s="41" t="s">
        <v>385</v>
      </c>
      <c r="F116" s="41" t="s">
        <v>3480</v>
      </c>
      <c r="G116"/>
      <c r="H116"/>
      <c r="I116"/>
      <c r="J116"/>
      <c r="K116"/>
      <c r="L116"/>
    </row>
    <row r="117" spans="1:12" x14ac:dyDescent="0.35">
      <c r="A117" s="41" t="s">
        <v>623</v>
      </c>
      <c r="B117" s="49">
        <v>794</v>
      </c>
      <c r="C117" s="49"/>
      <c r="D117" s="49" t="s">
        <v>1563</v>
      </c>
      <c r="E117" s="49" t="s">
        <v>3500</v>
      </c>
      <c r="F117" s="41" t="s">
        <v>3480</v>
      </c>
      <c r="G117" s="41" t="s">
        <v>3620</v>
      </c>
      <c r="H117"/>
      <c r="I117"/>
      <c r="J117"/>
      <c r="K117"/>
      <c r="L117"/>
    </row>
    <row r="118" spans="1:12" x14ac:dyDescent="0.35">
      <c r="A118" s="41" t="s">
        <v>623</v>
      </c>
      <c r="B118" s="49">
        <v>794</v>
      </c>
      <c r="C118" s="49" t="s">
        <v>3501</v>
      </c>
      <c r="D118" s="49" t="s">
        <v>1563</v>
      </c>
      <c r="E118" s="49" t="s">
        <v>3500</v>
      </c>
      <c r="F118" s="41" t="s">
        <v>3480</v>
      </c>
      <c r="G118" s="41" t="s">
        <v>3620</v>
      </c>
      <c r="H118"/>
      <c r="I118"/>
      <c r="J118"/>
      <c r="K118"/>
      <c r="L118"/>
    </row>
    <row r="119" spans="1:12" x14ac:dyDescent="0.35">
      <c r="A119" s="41" t="s">
        <v>623</v>
      </c>
      <c r="B119" s="49">
        <v>794</v>
      </c>
      <c r="C119" s="49" t="s">
        <v>3502</v>
      </c>
      <c r="D119" s="49" t="s">
        <v>1563</v>
      </c>
      <c r="E119" s="49" t="s">
        <v>3500</v>
      </c>
      <c r="F119" s="41" t="s">
        <v>3461</v>
      </c>
      <c r="G119" s="41" t="s">
        <v>3496</v>
      </c>
      <c r="H119"/>
      <c r="I119"/>
      <c r="J119"/>
      <c r="K119"/>
      <c r="L119"/>
    </row>
    <row r="120" spans="1:12" x14ac:dyDescent="0.35">
      <c r="A120" s="41" t="s">
        <v>623</v>
      </c>
      <c r="B120" s="49">
        <v>794</v>
      </c>
      <c r="C120" s="49" t="s">
        <v>3503</v>
      </c>
      <c r="D120" s="49" t="s">
        <v>1563</v>
      </c>
      <c r="E120" s="49" t="s">
        <v>3504</v>
      </c>
      <c r="F120" s="41"/>
      <c r="G120" s="41"/>
      <c r="H120"/>
      <c r="I120"/>
      <c r="J120"/>
      <c r="K120"/>
      <c r="L120"/>
    </row>
    <row r="121" spans="1:12" x14ac:dyDescent="0.35">
      <c r="A121" s="41" t="s">
        <v>646</v>
      </c>
      <c r="B121" s="41">
        <v>814</v>
      </c>
      <c r="C121" s="41"/>
      <c r="D121" s="41" t="s">
        <v>428</v>
      </c>
      <c r="E121" s="41" t="s">
        <v>3505</v>
      </c>
      <c r="F121" s="41" t="s">
        <v>3506</v>
      </c>
      <c r="G121" s="41" t="s">
        <v>3621</v>
      </c>
      <c r="H121"/>
      <c r="I121"/>
      <c r="J121"/>
      <c r="K121"/>
      <c r="L121"/>
    </row>
    <row r="122" spans="1:12" x14ac:dyDescent="0.35">
      <c r="A122" s="41" t="s">
        <v>646</v>
      </c>
      <c r="B122" s="41">
        <v>814</v>
      </c>
      <c r="C122" s="41" t="s">
        <v>3507</v>
      </c>
      <c r="D122" s="41" t="s">
        <v>428</v>
      </c>
      <c r="E122" s="41" t="s">
        <v>3505</v>
      </c>
      <c r="F122" s="41" t="s">
        <v>3506</v>
      </c>
      <c r="G122"/>
      <c r="H122"/>
      <c r="I122"/>
      <c r="J122"/>
      <c r="K122"/>
      <c r="L122"/>
    </row>
    <row r="123" spans="1:12" x14ac:dyDescent="0.35">
      <c r="A123" s="41" t="s">
        <v>657</v>
      </c>
      <c r="B123" s="41">
        <v>823</v>
      </c>
      <c r="C123" s="42" t="s">
        <v>3463</v>
      </c>
      <c r="D123" s="42" t="s">
        <v>256</v>
      </c>
      <c r="E123" s="42" t="s">
        <v>256</v>
      </c>
      <c r="F123" s="41" t="s">
        <v>3508</v>
      </c>
      <c r="G123" s="41" t="s">
        <v>3622</v>
      </c>
      <c r="H123"/>
      <c r="I123"/>
      <c r="J123"/>
      <c r="K123"/>
      <c r="L123"/>
    </row>
    <row r="124" spans="1:12" x14ac:dyDescent="0.35">
      <c r="A124" s="41" t="s">
        <v>658</v>
      </c>
      <c r="B124" s="41">
        <v>824</v>
      </c>
      <c r="C124" s="41"/>
      <c r="D124" s="49" t="s">
        <v>429</v>
      </c>
      <c r="E124" s="51" t="s">
        <v>3479</v>
      </c>
      <c r="F124" s="41" t="s">
        <v>3509</v>
      </c>
      <c r="G124" s="41" t="s">
        <v>3623</v>
      </c>
      <c r="H124"/>
      <c r="I124"/>
      <c r="J124"/>
      <c r="K124"/>
      <c r="L124"/>
    </row>
    <row r="125" spans="1:12" x14ac:dyDescent="0.35">
      <c r="A125" s="41" t="s">
        <v>658</v>
      </c>
      <c r="B125" s="41" t="s">
        <v>3510</v>
      </c>
      <c r="C125" s="41"/>
      <c r="D125" s="50" t="s">
        <v>429</v>
      </c>
      <c r="E125" s="52" t="s">
        <v>3511</v>
      </c>
      <c r="F125" s="41" t="s">
        <v>3461</v>
      </c>
      <c r="G125" s="49" t="s">
        <v>3624</v>
      </c>
      <c r="H125"/>
      <c r="I125"/>
      <c r="J125"/>
      <c r="K125"/>
      <c r="L125"/>
    </row>
    <row r="126" spans="1:12" x14ac:dyDescent="0.35">
      <c r="A126" s="41" t="s">
        <v>658</v>
      </c>
      <c r="B126" s="41" t="s">
        <v>3512</v>
      </c>
      <c r="C126" s="41"/>
      <c r="D126" s="49" t="s">
        <v>429</v>
      </c>
      <c r="E126" s="51" t="s">
        <v>3513</v>
      </c>
      <c r="F126" s="41" t="s">
        <v>3514</v>
      </c>
      <c r="G126"/>
      <c r="H126"/>
      <c r="I126" s="54"/>
      <c r="J126"/>
      <c r="K126"/>
      <c r="L126"/>
    </row>
    <row r="127" spans="1:12" x14ac:dyDescent="0.35">
      <c r="A127" s="41" t="s">
        <v>659</v>
      </c>
      <c r="B127" s="41">
        <v>825</v>
      </c>
      <c r="C127" s="41"/>
      <c r="D127" s="49" t="s">
        <v>430</v>
      </c>
      <c r="E127" s="49" t="s">
        <v>996</v>
      </c>
      <c r="F127"/>
      <c r="G127"/>
      <c r="H127"/>
      <c r="I127"/>
      <c r="J127"/>
      <c r="K127"/>
      <c r="L127"/>
    </row>
    <row r="128" spans="1:12" x14ac:dyDescent="0.35">
      <c r="A128" s="41" t="s">
        <v>660</v>
      </c>
      <c r="B128" s="41">
        <v>826</v>
      </c>
      <c r="C128" s="41" t="s">
        <v>3515</v>
      </c>
      <c r="D128" s="49" t="s">
        <v>431</v>
      </c>
      <c r="E128" s="49" t="s">
        <v>3516</v>
      </c>
      <c r="F128" s="41" t="s">
        <v>3480</v>
      </c>
      <c r="G128" s="41"/>
      <c r="H128"/>
      <c r="I128"/>
      <c r="J128"/>
      <c r="K128"/>
      <c r="L128"/>
    </row>
    <row r="129" spans="1:12" x14ac:dyDescent="0.35">
      <c r="A129" s="41" t="s">
        <v>660</v>
      </c>
      <c r="B129" s="41">
        <v>826</v>
      </c>
      <c r="C129" s="41" t="s">
        <v>3517</v>
      </c>
      <c r="D129" s="49" t="s">
        <v>431</v>
      </c>
      <c r="E129" s="49" t="s">
        <v>3518</v>
      </c>
      <c r="F129" s="41" t="s">
        <v>3480</v>
      </c>
      <c r="G129"/>
      <c r="H129"/>
      <c r="I129"/>
      <c r="J129"/>
      <c r="K129"/>
      <c r="L129"/>
    </row>
    <row r="130" spans="1:12" x14ac:dyDescent="0.35">
      <c r="A130" s="41" t="s">
        <v>661</v>
      </c>
      <c r="B130" s="41">
        <v>827</v>
      </c>
      <c r="C130" s="42" t="s">
        <v>3519</v>
      </c>
      <c r="D130" s="41" t="s">
        <v>432</v>
      </c>
      <c r="E130" s="44" t="s">
        <v>3520</v>
      </c>
      <c r="F130" s="41" t="s">
        <v>3506</v>
      </c>
      <c r="G130"/>
      <c r="H130"/>
      <c r="I130"/>
      <c r="J130"/>
      <c r="K130"/>
      <c r="L130"/>
    </row>
    <row r="131" spans="1:12" x14ac:dyDescent="0.35">
      <c r="A131" s="41" t="s">
        <v>661</v>
      </c>
      <c r="B131" s="41">
        <v>827</v>
      </c>
      <c r="C131" s="42" t="s">
        <v>3521</v>
      </c>
      <c r="D131" s="41" t="s">
        <v>432</v>
      </c>
      <c r="E131" s="45" t="s">
        <v>3520</v>
      </c>
      <c r="F131" s="41" t="s">
        <v>3506</v>
      </c>
      <c r="G131"/>
      <c r="H131"/>
      <c r="I131"/>
      <c r="J131"/>
      <c r="K131"/>
      <c r="L131"/>
    </row>
    <row r="132" spans="1:12" x14ac:dyDescent="0.35">
      <c r="A132" s="41" t="s">
        <v>663</v>
      </c>
      <c r="B132" s="41">
        <v>830</v>
      </c>
      <c r="C132" s="41"/>
      <c r="D132" s="41" t="s">
        <v>433</v>
      </c>
      <c r="E132" s="49" t="s">
        <v>1165</v>
      </c>
      <c r="F132"/>
      <c r="G132"/>
      <c r="H132"/>
      <c r="I132"/>
      <c r="J132"/>
      <c r="K132"/>
      <c r="L132"/>
    </row>
    <row r="133" spans="1:12" x14ac:dyDescent="0.35">
      <c r="A133" s="41" t="s">
        <v>666</v>
      </c>
      <c r="B133" s="41">
        <v>832</v>
      </c>
      <c r="C133" s="41"/>
      <c r="D133" s="41" t="s">
        <v>677</v>
      </c>
      <c r="E133" s="49" t="s">
        <v>3522</v>
      </c>
      <c r="F133"/>
      <c r="G133"/>
      <c r="H133"/>
      <c r="I133"/>
      <c r="J133"/>
      <c r="K133"/>
      <c r="L133"/>
    </row>
    <row r="134" spans="1:12" x14ac:dyDescent="0.35">
      <c r="A134" s="41" t="s">
        <v>666</v>
      </c>
      <c r="B134" s="41">
        <v>832</v>
      </c>
      <c r="C134" s="41" t="s">
        <v>3523</v>
      </c>
      <c r="D134" s="41" t="s">
        <v>677</v>
      </c>
      <c r="E134" s="49" t="s">
        <v>3522</v>
      </c>
      <c r="F134"/>
      <c r="G134"/>
      <c r="H134"/>
      <c r="I134"/>
      <c r="J134"/>
      <c r="K134"/>
      <c r="L134"/>
    </row>
    <row r="135" spans="1:12" x14ac:dyDescent="0.35">
      <c r="A135" s="41" t="s">
        <v>672</v>
      </c>
      <c r="B135" s="41">
        <v>839</v>
      </c>
      <c r="C135" s="41"/>
      <c r="D135" s="41" t="s">
        <v>2002</v>
      </c>
      <c r="E135" s="49" t="s">
        <v>3524</v>
      </c>
      <c r="F135" s="41" t="s">
        <v>3480</v>
      </c>
      <c r="G135"/>
      <c r="H135"/>
      <c r="I135"/>
      <c r="J135"/>
      <c r="K135"/>
      <c r="L135"/>
    </row>
    <row r="136" spans="1:12" x14ac:dyDescent="0.35">
      <c r="A136" s="41" t="s">
        <v>672</v>
      </c>
      <c r="B136" s="41">
        <v>839</v>
      </c>
      <c r="C136" s="41" t="s">
        <v>3525</v>
      </c>
      <c r="D136" s="41" t="s">
        <v>2002</v>
      </c>
      <c r="E136" s="49" t="s">
        <v>3524</v>
      </c>
      <c r="F136" s="41" t="s">
        <v>3461</v>
      </c>
      <c r="G136"/>
      <c r="H136"/>
      <c r="I136"/>
      <c r="J136"/>
      <c r="K136"/>
      <c r="L136"/>
    </row>
    <row r="137" spans="1:12" x14ac:dyDescent="0.35">
      <c r="A137" s="41" t="s">
        <v>674</v>
      </c>
      <c r="B137" s="41">
        <v>841</v>
      </c>
      <c r="C137" s="41"/>
      <c r="D137" s="41" t="s">
        <v>434</v>
      </c>
      <c r="E137" s="49" t="s">
        <v>3453</v>
      </c>
      <c r="F137"/>
      <c r="G137"/>
      <c r="H137"/>
      <c r="I137"/>
      <c r="J137"/>
      <c r="K137"/>
      <c r="L137"/>
    </row>
    <row r="138" spans="1:12" x14ac:dyDescent="0.35">
      <c r="A138" s="41" t="s">
        <v>282</v>
      </c>
      <c r="B138" s="41">
        <v>853</v>
      </c>
      <c r="C138" s="41"/>
      <c r="D138" s="49" t="s">
        <v>2005</v>
      </c>
      <c r="E138" s="49" t="s">
        <v>3500</v>
      </c>
      <c r="F138" s="49" t="s">
        <v>3480</v>
      </c>
      <c r="G138" s="49" t="s">
        <v>3625</v>
      </c>
      <c r="H138" s="54"/>
      <c r="I138"/>
      <c r="J138"/>
      <c r="K138"/>
      <c r="L138"/>
    </row>
    <row r="139" spans="1:12" x14ac:dyDescent="0.35">
      <c r="A139" s="41" t="s">
        <v>285</v>
      </c>
      <c r="B139" s="41">
        <v>854</v>
      </c>
      <c r="C139" s="41"/>
      <c r="D139" s="49" t="s">
        <v>435</v>
      </c>
      <c r="E139" s="49" t="s">
        <v>3513</v>
      </c>
      <c r="F139" s="41" t="s">
        <v>3480</v>
      </c>
      <c r="G139" s="54" t="s">
        <v>3626</v>
      </c>
      <c r="H139"/>
      <c r="I139"/>
      <c r="J139"/>
      <c r="K139"/>
      <c r="L139"/>
    </row>
    <row r="140" spans="1:12" x14ac:dyDescent="0.35">
      <c r="A140" s="41" t="s">
        <v>242</v>
      </c>
      <c r="B140" s="41">
        <v>865</v>
      </c>
      <c r="C140" s="41" t="s">
        <v>3526</v>
      </c>
      <c r="D140" s="41" t="s">
        <v>1564</v>
      </c>
      <c r="E140" s="49" t="s">
        <v>3522</v>
      </c>
      <c r="F140"/>
      <c r="G140" s="49" t="s">
        <v>3627</v>
      </c>
      <c r="H140"/>
      <c r="I140"/>
      <c r="J140"/>
      <c r="K140"/>
      <c r="L140"/>
    </row>
    <row r="141" spans="1:12" x14ac:dyDescent="0.35">
      <c r="A141" s="41" t="s">
        <v>242</v>
      </c>
      <c r="B141" s="41">
        <v>865</v>
      </c>
      <c r="C141" s="41" t="s">
        <v>3527</v>
      </c>
      <c r="D141" s="41" t="s">
        <v>1564</v>
      </c>
      <c r="E141" s="49" t="s">
        <v>3522</v>
      </c>
      <c r="F141"/>
      <c r="G141" s="49" t="s">
        <v>3627</v>
      </c>
      <c r="H141"/>
      <c r="I141"/>
      <c r="J141"/>
      <c r="K141"/>
      <c r="L141"/>
    </row>
    <row r="142" spans="1:12" x14ac:dyDescent="0.35">
      <c r="A142" s="41" t="s">
        <v>244</v>
      </c>
      <c r="B142" s="41">
        <v>867</v>
      </c>
      <c r="C142" s="41"/>
      <c r="D142" s="41" t="s">
        <v>1565</v>
      </c>
      <c r="E142" s="49" t="s">
        <v>3528</v>
      </c>
      <c r="F142" s="41" t="s">
        <v>3529</v>
      </c>
      <c r="G142"/>
      <c r="H142"/>
      <c r="I142"/>
      <c r="J142"/>
      <c r="K142"/>
      <c r="L142"/>
    </row>
    <row r="143" spans="1:12" x14ac:dyDescent="0.35">
      <c r="A143" s="41" t="s">
        <v>252</v>
      </c>
      <c r="B143" s="41">
        <v>885</v>
      </c>
      <c r="C143" s="41"/>
      <c r="D143" s="46" t="s">
        <v>264</v>
      </c>
      <c r="E143" s="49" t="s">
        <v>3530</v>
      </c>
      <c r="F143" s="41" t="s">
        <v>3461</v>
      </c>
      <c r="G143"/>
      <c r="H143"/>
      <c r="I143"/>
      <c r="J143"/>
      <c r="K143"/>
      <c r="L143"/>
    </row>
    <row r="144" spans="1:12" x14ac:dyDescent="0.35">
      <c r="A144" s="41" t="s">
        <v>272</v>
      </c>
      <c r="B144" s="41">
        <v>894</v>
      </c>
      <c r="C144" s="41"/>
      <c r="D144" s="41" t="s">
        <v>2007</v>
      </c>
      <c r="E144" s="49" t="s">
        <v>1234</v>
      </c>
      <c r="F144" s="41" t="s">
        <v>3461</v>
      </c>
      <c r="G144" s="49" t="s">
        <v>3628</v>
      </c>
      <c r="H144"/>
      <c r="I144"/>
      <c r="J144"/>
      <c r="K144"/>
      <c r="L144"/>
    </row>
    <row r="145" spans="1:12" x14ac:dyDescent="0.35">
      <c r="A145" s="41" t="s">
        <v>775</v>
      </c>
      <c r="B145" s="41">
        <v>897</v>
      </c>
      <c r="C145" s="41"/>
      <c r="D145" s="41" t="s">
        <v>1558</v>
      </c>
      <c r="E145" s="51" t="s">
        <v>3531</v>
      </c>
      <c r="F145" s="41" t="s">
        <v>3532</v>
      </c>
      <c r="G145"/>
      <c r="H145"/>
      <c r="I145"/>
      <c r="J145"/>
      <c r="K145"/>
      <c r="L145"/>
    </row>
    <row r="146" spans="1:12" x14ac:dyDescent="0.35">
      <c r="A146" s="41" t="s">
        <v>775</v>
      </c>
      <c r="B146" s="41" t="s">
        <v>3533</v>
      </c>
      <c r="C146" s="41"/>
      <c r="D146" s="41" t="s">
        <v>1558</v>
      </c>
      <c r="E146" s="52" t="s">
        <v>3580</v>
      </c>
      <c r="F146" s="41" t="s">
        <v>3461</v>
      </c>
      <c r="G146"/>
      <c r="H146"/>
      <c r="I146"/>
      <c r="J146"/>
      <c r="K146"/>
      <c r="L146"/>
    </row>
    <row r="147" spans="1:12" x14ac:dyDescent="0.35">
      <c r="A147" s="41" t="s">
        <v>800</v>
      </c>
      <c r="B147" s="41">
        <v>908</v>
      </c>
      <c r="C147" s="41"/>
      <c r="D147" s="41" t="s">
        <v>806</v>
      </c>
      <c r="E147" s="49" t="s">
        <v>32</v>
      </c>
      <c r="F147"/>
      <c r="G147" s="54" t="s">
        <v>3616</v>
      </c>
      <c r="H147"/>
      <c r="I147"/>
      <c r="J147"/>
      <c r="K147"/>
      <c r="L147"/>
    </row>
    <row r="148" spans="1:12" x14ac:dyDescent="0.35">
      <c r="A148" s="41" t="s">
        <v>803</v>
      </c>
      <c r="B148" s="41">
        <v>914</v>
      </c>
      <c r="C148" s="41"/>
      <c r="D148" s="41" t="s">
        <v>1566</v>
      </c>
      <c r="E148" s="49" t="s">
        <v>3534</v>
      </c>
      <c r="F148" s="41" t="s">
        <v>3461</v>
      </c>
      <c r="G148" s="41" t="s">
        <v>3629</v>
      </c>
      <c r="H148"/>
      <c r="I148"/>
      <c r="J148"/>
      <c r="K148"/>
      <c r="L148"/>
    </row>
    <row r="149" spans="1:12" x14ac:dyDescent="0.35">
      <c r="A149" s="43" t="s">
        <v>67</v>
      </c>
      <c r="B149" s="43">
        <v>965</v>
      </c>
      <c r="C149" s="43"/>
      <c r="D149" s="41" t="s">
        <v>1567</v>
      </c>
      <c r="E149" s="49" t="s">
        <v>3500</v>
      </c>
      <c r="F149" s="41" t="s">
        <v>3480</v>
      </c>
      <c r="G149"/>
      <c r="H149"/>
      <c r="I149"/>
      <c r="J149"/>
      <c r="K149"/>
      <c r="L149"/>
    </row>
    <row r="150" spans="1:12" x14ac:dyDescent="0.35">
      <c r="A150" s="43" t="s">
        <v>1112</v>
      </c>
      <c r="B150" s="43">
        <v>981</v>
      </c>
      <c r="C150" s="43"/>
      <c r="D150" s="41" t="s">
        <v>424</v>
      </c>
      <c r="E150"/>
      <c r="F150" s="41" t="s">
        <v>3492</v>
      </c>
      <c r="G150"/>
      <c r="H150"/>
      <c r="I150"/>
      <c r="J150"/>
      <c r="K150"/>
      <c r="L150"/>
    </row>
    <row r="151" spans="1:12" x14ac:dyDescent="0.35">
      <c r="A151" s="43" t="s">
        <v>1115</v>
      </c>
      <c r="B151" s="43">
        <v>984</v>
      </c>
      <c r="C151" s="43"/>
      <c r="D151" s="41" t="s">
        <v>1130</v>
      </c>
      <c r="E151" s="49" t="s">
        <v>3457</v>
      </c>
      <c r="F151" s="41" t="s">
        <v>3480</v>
      </c>
      <c r="G151" s="49" t="s">
        <v>3630</v>
      </c>
      <c r="H151"/>
      <c r="I151"/>
      <c r="J151"/>
      <c r="K151"/>
      <c r="L151"/>
    </row>
    <row r="152" spans="1:12" x14ac:dyDescent="0.35">
      <c r="A152" s="43" t="s">
        <v>1116</v>
      </c>
      <c r="B152" s="43">
        <v>985</v>
      </c>
      <c r="C152" s="43"/>
      <c r="D152" s="41" t="s">
        <v>2015</v>
      </c>
      <c r="E152" s="49" t="s">
        <v>3535</v>
      </c>
      <c r="F152" s="41" t="s">
        <v>3461</v>
      </c>
      <c r="G152" s="49" t="s">
        <v>3631</v>
      </c>
      <c r="H152"/>
      <c r="I152"/>
      <c r="J152"/>
      <c r="K152"/>
      <c r="L152"/>
    </row>
    <row r="153" spans="1:12" x14ac:dyDescent="0.35">
      <c r="A153" s="43" t="s">
        <v>1117</v>
      </c>
      <c r="B153" s="43">
        <v>986</v>
      </c>
      <c r="C153" s="43"/>
      <c r="D153" s="41" t="s">
        <v>436</v>
      </c>
      <c r="E153" s="49" t="s">
        <v>32</v>
      </c>
      <c r="F153" s="41" t="s">
        <v>3480</v>
      </c>
      <c r="G153" s="54" t="s">
        <v>3616</v>
      </c>
      <c r="H153"/>
      <c r="I153"/>
      <c r="J153"/>
      <c r="K153"/>
      <c r="L153"/>
    </row>
    <row r="154" spans="1:12" x14ac:dyDescent="0.35">
      <c r="A154" s="43" t="s">
        <v>1120</v>
      </c>
      <c r="B154" s="43">
        <v>989</v>
      </c>
      <c r="C154" s="43"/>
      <c r="D154" s="41" t="s">
        <v>437</v>
      </c>
      <c r="E154" s="49" t="s">
        <v>32</v>
      </c>
      <c r="F154" s="41" t="s">
        <v>3461</v>
      </c>
      <c r="G154" s="54" t="s">
        <v>3616</v>
      </c>
      <c r="H154"/>
      <c r="I154"/>
      <c r="J154"/>
      <c r="K154"/>
      <c r="L154"/>
    </row>
    <row r="155" spans="1:12" x14ac:dyDescent="0.35">
      <c r="A155" s="43" t="s">
        <v>613</v>
      </c>
      <c r="B155" s="43">
        <v>1003</v>
      </c>
      <c r="C155" s="43"/>
      <c r="D155" s="41" t="s">
        <v>438</v>
      </c>
      <c r="E155" s="49" t="s">
        <v>996</v>
      </c>
      <c r="F155" s="41" t="s">
        <v>3536</v>
      </c>
      <c r="G155"/>
      <c r="H155"/>
      <c r="I155"/>
      <c r="J155"/>
      <c r="K155"/>
      <c r="L155"/>
    </row>
    <row r="156" spans="1:12" x14ac:dyDescent="0.35">
      <c r="A156" s="43" t="s">
        <v>614</v>
      </c>
      <c r="B156" s="43">
        <v>1004</v>
      </c>
      <c r="C156" s="43"/>
      <c r="D156" s="41" t="s">
        <v>439</v>
      </c>
      <c r="E156" s="49" t="s">
        <v>3505</v>
      </c>
      <c r="F156" s="41" t="s">
        <v>3480</v>
      </c>
      <c r="G156"/>
      <c r="H156"/>
      <c r="I156"/>
      <c r="J156"/>
      <c r="K156"/>
      <c r="L156"/>
    </row>
    <row r="157" spans="1:12" x14ac:dyDescent="0.35">
      <c r="A157" s="43" t="s">
        <v>157</v>
      </c>
      <c r="B157" s="43">
        <v>1009</v>
      </c>
      <c r="C157" s="41" t="s">
        <v>3537</v>
      </c>
      <c r="D157" s="41" t="s">
        <v>443</v>
      </c>
      <c r="E157" s="49" t="s">
        <v>3491</v>
      </c>
      <c r="F157" s="49" t="s">
        <v>3480</v>
      </c>
      <c r="G157" s="49" t="s">
        <v>3632</v>
      </c>
      <c r="H157" s="54"/>
      <c r="I157"/>
      <c r="J157"/>
      <c r="K157"/>
      <c r="L157"/>
    </row>
    <row r="158" spans="1:12" x14ac:dyDescent="0.35">
      <c r="A158" s="43" t="s">
        <v>157</v>
      </c>
      <c r="B158" s="43">
        <v>1009</v>
      </c>
      <c r="C158" s="41" t="s">
        <v>3538</v>
      </c>
      <c r="D158" s="41" t="s">
        <v>443</v>
      </c>
      <c r="E158" s="49" t="s">
        <v>3491</v>
      </c>
      <c r="F158" s="49" t="s">
        <v>3461</v>
      </c>
      <c r="G158" s="49" t="s">
        <v>3632</v>
      </c>
      <c r="H158" s="54"/>
      <c r="I158"/>
      <c r="J158"/>
      <c r="K158"/>
      <c r="L158"/>
    </row>
    <row r="159" spans="1:12" x14ac:dyDescent="0.35">
      <c r="A159" s="43" t="s">
        <v>159</v>
      </c>
      <c r="B159" s="43">
        <v>1011</v>
      </c>
      <c r="C159" s="43"/>
      <c r="D159" s="41" t="s">
        <v>2019</v>
      </c>
      <c r="E159" s="49" t="s">
        <v>3539</v>
      </c>
      <c r="F159" s="41" t="s">
        <v>3480</v>
      </c>
      <c r="G159"/>
      <c r="H159"/>
      <c r="I159"/>
      <c r="J159"/>
      <c r="K159"/>
      <c r="L159"/>
    </row>
    <row r="160" spans="1:12" x14ac:dyDescent="0.35">
      <c r="A160" s="43" t="s">
        <v>598</v>
      </c>
      <c r="B160" s="43">
        <v>1043</v>
      </c>
      <c r="C160" s="43"/>
      <c r="D160" s="41" t="s">
        <v>446</v>
      </c>
      <c r="E160" s="41" t="s">
        <v>3540</v>
      </c>
      <c r="F160" s="41" t="s">
        <v>3461</v>
      </c>
      <c r="G160" s="41" t="s">
        <v>3633</v>
      </c>
      <c r="H160"/>
      <c r="I160"/>
      <c r="J160"/>
      <c r="K160"/>
      <c r="L160"/>
    </row>
    <row r="161" spans="1:12" x14ac:dyDescent="0.35">
      <c r="A161" s="43" t="s">
        <v>289</v>
      </c>
      <c r="B161" s="43">
        <v>1063</v>
      </c>
      <c r="C161" s="43"/>
      <c r="D161" s="41" t="s">
        <v>1568</v>
      </c>
      <c r="E161" s="49" t="s">
        <v>3518</v>
      </c>
      <c r="F161" s="41" t="s">
        <v>3480</v>
      </c>
      <c r="G161"/>
      <c r="H161"/>
      <c r="I161"/>
      <c r="J161"/>
      <c r="K161"/>
      <c r="L161"/>
    </row>
    <row r="162" spans="1:12" x14ac:dyDescent="0.35">
      <c r="A162" s="41" t="s">
        <v>348</v>
      </c>
      <c r="B162" s="41">
        <v>1078</v>
      </c>
      <c r="C162" s="41"/>
      <c r="D162" s="41" t="s">
        <v>1569</v>
      </c>
      <c r="E162" s="49" t="s">
        <v>3541</v>
      </c>
      <c r="F162" s="41" t="s">
        <v>3461</v>
      </c>
      <c r="G162"/>
      <c r="H162"/>
      <c r="I162"/>
      <c r="J162"/>
      <c r="K162"/>
      <c r="L162"/>
    </row>
    <row r="163" spans="1:12" x14ac:dyDescent="0.35">
      <c r="A163" s="41" t="s">
        <v>356</v>
      </c>
      <c r="B163" s="41">
        <v>1087</v>
      </c>
      <c r="C163" s="41"/>
      <c r="D163" s="41" t="s">
        <v>440</v>
      </c>
      <c r="E163" s="49" t="s">
        <v>3534</v>
      </c>
      <c r="F163" s="41" t="s">
        <v>3542</v>
      </c>
      <c r="G163" s="41" t="s">
        <v>3629</v>
      </c>
      <c r="H163"/>
      <c r="I163"/>
      <c r="J163"/>
      <c r="K163"/>
      <c r="L163"/>
    </row>
    <row r="164" spans="1:12" x14ac:dyDescent="0.35">
      <c r="A164" s="41" t="s">
        <v>1455</v>
      </c>
      <c r="B164" s="41">
        <v>1123</v>
      </c>
      <c r="C164" s="41"/>
      <c r="D164" s="41" t="s">
        <v>1570</v>
      </c>
      <c r="E164" s="49" t="s">
        <v>60</v>
      </c>
      <c r="F164" s="49" t="s">
        <v>3480</v>
      </c>
      <c r="G164" s="49" t="s">
        <v>3613</v>
      </c>
      <c r="H164" s="54"/>
      <c r="I164" s="54"/>
      <c r="J164"/>
      <c r="K164"/>
      <c r="L164"/>
    </row>
    <row r="165" spans="1:12" x14ac:dyDescent="0.35">
      <c r="A165" s="41" t="s">
        <v>1277</v>
      </c>
      <c r="B165" s="41">
        <v>1134</v>
      </c>
      <c r="C165" s="41" t="s">
        <v>3543</v>
      </c>
      <c r="D165" s="41" t="s">
        <v>3544</v>
      </c>
      <c r="E165" s="47" t="s">
        <v>3545</v>
      </c>
      <c r="F165" s="41" t="s">
        <v>3546</v>
      </c>
      <c r="G165" s="41" t="s">
        <v>3634</v>
      </c>
      <c r="H165"/>
      <c r="I165"/>
      <c r="J165"/>
      <c r="K165"/>
      <c r="L165"/>
    </row>
    <row r="166" spans="1:12" x14ac:dyDescent="0.35">
      <c r="A166" s="41" t="s">
        <v>1277</v>
      </c>
      <c r="B166" s="41">
        <v>1134</v>
      </c>
      <c r="C166" s="42" t="s">
        <v>3547</v>
      </c>
      <c r="D166" s="41" t="s">
        <v>3548</v>
      </c>
      <c r="E166" s="42" t="s">
        <v>3541</v>
      </c>
      <c r="F166" s="41" t="s">
        <v>3480</v>
      </c>
      <c r="G166" s="41" t="s">
        <v>3634</v>
      </c>
      <c r="H166"/>
      <c r="I166"/>
      <c r="J166"/>
      <c r="K166"/>
      <c r="L166"/>
    </row>
    <row r="167" spans="1:12" x14ac:dyDescent="0.35">
      <c r="A167" s="41" t="s">
        <v>125</v>
      </c>
      <c r="B167" s="41">
        <v>1139</v>
      </c>
      <c r="C167" s="41"/>
      <c r="D167" s="41" t="s">
        <v>441</v>
      </c>
      <c r="E167" s="49" t="s">
        <v>3477</v>
      </c>
      <c r="F167" s="41" t="s">
        <v>3480</v>
      </c>
      <c r="G167" s="41" t="s">
        <v>3635</v>
      </c>
      <c r="H167"/>
      <c r="I167"/>
      <c r="J167"/>
      <c r="K167"/>
      <c r="L167"/>
    </row>
    <row r="168" spans="1:12" x14ac:dyDescent="0.35">
      <c r="A168" s="41" t="s">
        <v>779</v>
      </c>
      <c r="B168" s="41">
        <v>1145</v>
      </c>
      <c r="C168" s="41"/>
      <c r="D168" s="41" t="s">
        <v>442</v>
      </c>
      <c r="E168" s="49" t="s">
        <v>770</v>
      </c>
      <c r="F168" s="41" t="s">
        <v>3536</v>
      </c>
      <c r="G168" s="49" t="s">
        <v>3617</v>
      </c>
      <c r="H168"/>
      <c r="I168"/>
      <c r="J168"/>
      <c r="K168"/>
      <c r="L168"/>
    </row>
    <row r="169" spans="1:12" x14ac:dyDescent="0.35">
      <c r="A169" s="50" t="s">
        <v>1536</v>
      </c>
      <c r="B169" s="50">
        <v>1162</v>
      </c>
      <c r="C169" s="50"/>
      <c r="D169" s="50" t="s">
        <v>1572</v>
      </c>
      <c r="E169" s="50" t="s">
        <v>3453</v>
      </c>
      <c r="F169" s="41" t="s">
        <v>3549</v>
      </c>
      <c r="G169" s="49" t="s">
        <v>3636</v>
      </c>
      <c r="H169"/>
      <c r="I169"/>
      <c r="J169"/>
      <c r="K169"/>
      <c r="L169"/>
    </row>
    <row r="170" spans="1:12" x14ac:dyDescent="0.35">
      <c r="A170" s="50" t="s">
        <v>1536</v>
      </c>
      <c r="B170" s="50">
        <v>1162</v>
      </c>
      <c r="C170" s="50" t="s">
        <v>3550</v>
      </c>
      <c r="D170" s="50" t="s">
        <v>1572</v>
      </c>
      <c r="E170" s="50" t="s">
        <v>3477</v>
      </c>
      <c r="F170" s="41" t="s">
        <v>3551</v>
      </c>
      <c r="G170" s="41" t="s">
        <v>3635</v>
      </c>
      <c r="H170"/>
      <c r="I170"/>
      <c r="J170"/>
      <c r="K170"/>
      <c r="L170"/>
    </row>
    <row r="171" spans="1:12" x14ac:dyDescent="0.35">
      <c r="A171" s="43" t="s">
        <v>1537</v>
      </c>
      <c r="B171" s="43">
        <v>1163</v>
      </c>
      <c r="C171" s="43"/>
      <c r="D171" s="43" t="s">
        <v>1573</v>
      </c>
      <c r="E171" s="49" t="s">
        <v>3477</v>
      </c>
      <c r="F171" s="41" t="s">
        <v>3480</v>
      </c>
      <c r="G171"/>
      <c r="H171"/>
      <c r="I171"/>
      <c r="J171"/>
      <c r="K171"/>
      <c r="L171"/>
    </row>
    <row r="172" spans="1:12" x14ac:dyDescent="0.35">
      <c r="A172" s="43" t="s">
        <v>1538</v>
      </c>
      <c r="B172" s="43">
        <v>1164</v>
      </c>
      <c r="C172" s="43"/>
      <c r="D172" s="43" t="s">
        <v>1574</v>
      </c>
      <c r="E172" s="49" t="s">
        <v>1173</v>
      </c>
      <c r="F172" s="41" t="s">
        <v>3480</v>
      </c>
      <c r="G172" s="49" t="s">
        <v>3637</v>
      </c>
      <c r="H172"/>
      <c r="I172"/>
      <c r="J172"/>
      <c r="K172"/>
      <c r="L172"/>
    </row>
    <row r="173" spans="1:12" x14ac:dyDescent="0.35">
      <c r="A173" s="48" t="s">
        <v>1539</v>
      </c>
      <c r="B173" s="48">
        <v>1165</v>
      </c>
      <c r="C173" s="48"/>
      <c r="D173" s="48" t="s">
        <v>1576</v>
      </c>
      <c r="E173" s="49" t="s">
        <v>3451</v>
      </c>
      <c r="F173" s="41" t="s">
        <v>3480</v>
      </c>
      <c r="G173" s="49" t="s">
        <v>3638</v>
      </c>
      <c r="H173"/>
      <c r="I173"/>
      <c r="J173"/>
      <c r="K173"/>
      <c r="L173"/>
    </row>
    <row r="174" spans="1:12" x14ac:dyDescent="0.35">
      <c r="A174" s="48" t="s">
        <v>3421</v>
      </c>
      <c r="B174" s="48">
        <v>1219</v>
      </c>
      <c r="C174" s="48"/>
      <c r="D174" s="48" t="s">
        <v>3422</v>
      </c>
      <c r="E174"/>
      <c r="F174"/>
      <c r="G174"/>
      <c r="H174"/>
      <c r="I174"/>
      <c r="J174"/>
      <c r="K174"/>
      <c r="L174"/>
    </row>
    <row r="175" spans="1:12" x14ac:dyDescent="0.3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35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x14ac:dyDescent="0.35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x14ac:dyDescent="0.35">
      <c r="A178" t="s">
        <v>3639</v>
      </c>
      <c r="B178"/>
      <c r="C178"/>
      <c r="D178"/>
      <c r="E178"/>
      <c r="F178"/>
      <c r="G178"/>
      <c r="H178"/>
      <c r="I178"/>
      <c r="J178"/>
      <c r="K178"/>
      <c r="L178"/>
    </row>
    <row r="179" spans="1:12" x14ac:dyDescent="0.35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x14ac:dyDescent="0.35">
      <c r="A180" s="41" t="s">
        <v>3640</v>
      </c>
      <c r="B180"/>
      <c r="C180"/>
      <c r="D180" t="s">
        <v>3641</v>
      </c>
      <c r="E180"/>
      <c r="F180"/>
      <c r="G180"/>
      <c r="H180"/>
      <c r="I180"/>
      <c r="J180"/>
      <c r="K180"/>
      <c r="L180"/>
    </row>
    <row r="181" spans="1:12" x14ac:dyDescent="0.35">
      <c r="A181"/>
      <c r="B181"/>
      <c r="C181"/>
      <c r="D181"/>
      <c r="E181"/>
      <c r="F181"/>
      <c r="G181"/>
      <c r="H181"/>
      <c r="I181"/>
      <c r="J181"/>
      <c r="K181"/>
      <c r="L181"/>
    </row>
    <row r="183" spans="1:12" x14ac:dyDescent="0.35">
      <c r="A183" t="s">
        <v>3660</v>
      </c>
      <c r="B183"/>
      <c r="C183"/>
      <c r="D183"/>
      <c r="E183"/>
      <c r="F183"/>
    </row>
    <row r="184" spans="1:12" x14ac:dyDescent="0.35">
      <c r="A184"/>
      <c r="B184"/>
      <c r="C184"/>
      <c r="D184"/>
      <c r="E184"/>
      <c r="F184"/>
    </row>
    <row r="185" spans="1:12" x14ac:dyDescent="0.35">
      <c r="A185" s="59">
        <v>853</v>
      </c>
      <c r="B185" s="59"/>
      <c r="C185" s="59"/>
      <c r="D185" s="59" t="s">
        <v>3661</v>
      </c>
      <c r="E185" s="59" t="s">
        <v>3461</v>
      </c>
      <c r="F185" t="s">
        <v>3662</v>
      </c>
    </row>
    <row r="186" spans="1:12" x14ac:dyDescent="0.35">
      <c r="A186">
        <v>814</v>
      </c>
      <c r="B186"/>
      <c r="C186"/>
      <c r="D186" t="s">
        <v>3663</v>
      </c>
      <c r="E186"/>
      <c r="F186"/>
    </row>
    <row r="187" spans="1:12" x14ac:dyDescent="0.35">
      <c r="A187" t="s">
        <v>3664</v>
      </c>
      <c r="B187"/>
      <c r="C187"/>
      <c r="D187" s="41" t="s">
        <v>3665</v>
      </c>
      <c r="E187" t="s">
        <v>3666</v>
      </c>
      <c r="F187"/>
    </row>
    <row r="188" spans="1:12" x14ac:dyDescent="0.35">
      <c r="A188" s="59">
        <v>824</v>
      </c>
      <c r="B188" s="59"/>
      <c r="C188" s="59"/>
      <c r="D188" s="59" t="s">
        <v>3667</v>
      </c>
      <c r="E188" s="59" t="s">
        <v>3668</v>
      </c>
      <c r="F188" t="s">
        <v>3662</v>
      </c>
    </row>
    <row r="189" spans="1:12" x14ac:dyDescent="0.35">
      <c r="A189" s="60">
        <v>1226</v>
      </c>
      <c r="B189" s="54">
        <f xml:space="preserve"> 825</f>
        <v>825</v>
      </c>
      <c r="C189"/>
      <c r="D189" s="54" t="s">
        <v>996</v>
      </c>
      <c r="E189"/>
      <c r="F189"/>
    </row>
    <row r="190" spans="1:12" x14ac:dyDescent="0.35">
      <c r="A190" s="60">
        <v>1221</v>
      </c>
      <c r="B190"/>
      <c r="C190"/>
      <c r="D190" s="61" t="s">
        <v>3654</v>
      </c>
      <c r="E190"/>
      <c r="F190"/>
    </row>
    <row r="191" spans="1:12" x14ac:dyDescent="0.35">
      <c r="A191">
        <v>1227</v>
      </c>
      <c r="B191" s="62">
        <v>1063</v>
      </c>
      <c r="C191"/>
      <c r="D191" s="41" t="s">
        <v>3518</v>
      </c>
      <c r="E191"/>
      <c r="F191"/>
    </row>
    <row r="192" spans="1:12" x14ac:dyDescent="0.35">
      <c r="A192">
        <v>1231</v>
      </c>
      <c r="B192" s="60">
        <v>439</v>
      </c>
      <c r="C192"/>
      <c r="D192" s="41" t="s">
        <v>265</v>
      </c>
      <c r="E192" t="s">
        <v>3669</v>
      </c>
      <c r="F192"/>
    </row>
    <row r="193" spans="1:6" x14ac:dyDescent="0.35">
      <c r="A193">
        <v>1232</v>
      </c>
      <c r="B193" s="60">
        <v>439</v>
      </c>
      <c r="C193"/>
      <c r="D193" s="41" t="s">
        <v>265</v>
      </c>
      <c r="E193" t="s">
        <v>3670</v>
      </c>
      <c r="F193"/>
    </row>
    <row r="194" spans="1:6" x14ac:dyDescent="0.35">
      <c r="A194">
        <v>1233</v>
      </c>
      <c r="B194" s="54">
        <f t="shared" ref="B194:B196" si="0" xml:space="preserve"> 825</f>
        <v>825</v>
      </c>
      <c r="C194"/>
      <c r="D194" s="49" t="s">
        <v>996</v>
      </c>
      <c r="E194"/>
      <c r="F194"/>
    </row>
    <row r="195" spans="1:6" x14ac:dyDescent="0.35">
      <c r="A195">
        <v>1233</v>
      </c>
      <c r="B195" s="54">
        <f t="shared" si="0"/>
        <v>825</v>
      </c>
      <c r="C195"/>
      <c r="D195" s="49" t="s">
        <v>996</v>
      </c>
      <c r="E195"/>
      <c r="F195"/>
    </row>
    <row r="196" spans="1:6" x14ac:dyDescent="0.35">
      <c r="A196">
        <v>1235</v>
      </c>
      <c r="B196" s="54">
        <f t="shared" si="0"/>
        <v>825</v>
      </c>
      <c r="C196"/>
      <c r="D196" s="49" t="s">
        <v>996</v>
      </c>
      <c r="E196"/>
      <c r="F196"/>
    </row>
    <row r="197" spans="1:6" x14ac:dyDescent="0.35">
      <c r="A197">
        <v>1236</v>
      </c>
      <c r="B197" s="63">
        <v>832</v>
      </c>
      <c r="C197"/>
      <c r="D197" s="41" t="s">
        <v>3522</v>
      </c>
      <c r="E197"/>
      <c r="F197"/>
    </row>
    <row r="198" spans="1:6" x14ac:dyDescent="0.35">
      <c r="A198">
        <v>1237</v>
      </c>
      <c r="B198" s="64">
        <v>79</v>
      </c>
      <c r="C198"/>
      <c r="D198" s="41" t="s">
        <v>1030</v>
      </c>
      <c r="E198" t="s">
        <v>3480</v>
      </c>
      <c r="F198"/>
    </row>
    <row r="199" spans="1:6" x14ac:dyDescent="0.35">
      <c r="A199"/>
      <c r="B199"/>
      <c r="C199"/>
      <c r="D199"/>
      <c r="E199"/>
      <c r="F199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3"/>
  <sheetViews>
    <sheetView workbookViewId="0"/>
  </sheetViews>
  <sheetFormatPr defaultColWidth="9.1796875" defaultRowHeight="12.5" x14ac:dyDescent="0.25"/>
  <cols>
    <col min="1" max="1" width="18.1796875" customWidth="1"/>
    <col min="2" max="2" width="6.453125" customWidth="1"/>
    <col min="3" max="3" width="16.1796875" customWidth="1"/>
    <col min="4" max="4" width="7.1796875" customWidth="1"/>
    <col min="5" max="5" width="28" customWidth="1"/>
    <col min="6" max="6" width="5.7265625" customWidth="1"/>
    <col min="7" max="7" width="13.81640625" customWidth="1"/>
    <col min="8" max="8" width="5.54296875" customWidth="1"/>
    <col min="9" max="9" width="47" customWidth="1"/>
    <col min="10" max="10" width="5.7265625" customWidth="1"/>
  </cols>
  <sheetData>
    <row r="2" spans="1:10" ht="14.5" x14ac:dyDescent="0.35">
      <c r="A2" s="19" t="s">
        <v>3245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4.5" x14ac:dyDescent="0.35">
      <c r="A3" s="125" t="s">
        <v>3246</v>
      </c>
      <c r="B3" s="125"/>
      <c r="C3" s="125" t="s">
        <v>3247</v>
      </c>
      <c r="D3" s="125"/>
      <c r="E3" s="125" t="s">
        <v>3248</v>
      </c>
      <c r="F3" s="125"/>
      <c r="G3" s="125" t="s">
        <v>3249</v>
      </c>
      <c r="H3" s="125"/>
      <c r="I3" s="125" t="s">
        <v>3250</v>
      </c>
      <c r="J3" s="125"/>
    </row>
    <row r="4" spans="1:10" ht="14.5" x14ac:dyDescent="0.35">
      <c r="A4" s="11" t="s">
        <v>3251</v>
      </c>
      <c r="B4" s="11" t="s">
        <v>3114</v>
      </c>
      <c r="C4" s="11" t="s">
        <v>3252</v>
      </c>
      <c r="D4" s="11" t="s">
        <v>3115</v>
      </c>
      <c r="E4" s="11" t="s">
        <v>3253</v>
      </c>
      <c r="F4" s="11" t="s">
        <v>3120</v>
      </c>
      <c r="G4" s="11" t="s">
        <v>3254</v>
      </c>
      <c r="H4" s="11" t="s">
        <v>3121</v>
      </c>
      <c r="I4" s="11" t="s">
        <v>3255</v>
      </c>
      <c r="J4" s="11" t="s">
        <v>3118</v>
      </c>
    </row>
    <row r="5" spans="1:10" ht="14.5" x14ac:dyDescent="0.35">
      <c r="A5" s="11" t="s">
        <v>3256</v>
      </c>
      <c r="B5" s="11" t="s">
        <v>3122</v>
      </c>
      <c r="C5" s="11" t="s">
        <v>3257</v>
      </c>
      <c r="D5" s="11" t="s">
        <v>3119</v>
      </c>
      <c r="E5" s="11" t="s">
        <v>3258</v>
      </c>
      <c r="F5" s="11" t="s">
        <v>3133</v>
      </c>
      <c r="G5" s="11" t="s">
        <v>3259</v>
      </c>
      <c r="H5" s="11" t="s">
        <v>3128</v>
      </c>
      <c r="I5" s="11" t="s">
        <v>3260</v>
      </c>
      <c r="J5" s="11" t="s">
        <v>3153</v>
      </c>
    </row>
    <row r="6" spans="1:10" ht="14.5" x14ac:dyDescent="0.35">
      <c r="A6" s="11" t="s">
        <v>3261</v>
      </c>
      <c r="B6" s="11" t="s">
        <v>3262</v>
      </c>
      <c r="C6" s="11" t="s">
        <v>3263</v>
      </c>
      <c r="D6" s="11" t="s">
        <v>3173</v>
      </c>
      <c r="E6" s="11" t="s">
        <v>3264</v>
      </c>
      <c r="F6" s="11" t="s">
        <v>3124</v>
      </c>
      <c r="G6" s="11" t="s">
        <v>3265</v>
      </c>
      <c r="H6" s="11" t="s">
        <v>3168</v>
      </c>
      <c r="I6" s="11" t="s">
        <v>3266</v>
      </c>
      <c r="J6" s="11" t="s">
        <v>3179</v>
      </c>
    </row>
    <row r="7" spans="1:10" ht="14.5" x14ac:dyDescent="0.35">
      <c r="A7" s="11" t="s">
        <v>3267</v>
      </c>
      <c r="B7" s="11" t="s">
        <v>3138</v>
      </c>
      <c r="C7" s="11" t="s">
        <v>3268</v>
      </c>
      <c r="D7" s="11" t="s">
        <v>3169</v>
      </c>
      <c r="E7" s="11" t="s">
        <v>3269</v>
      </c>
      <c r="F7" s="11" t="s">
        <v>3116</v>
      </c>
      <c r="G7" s="11" t="s">
        <v>3270</v>
      </c>
      <c r="H7" s="11" t="s">
        <v>3153</v>
      </c>
      <c r="I7" s="11" t="s">
        <v>3271</v>
      </c>
      <c r="J7" s="11" t="s">
        <v>3147</v>
      </c>
    </row>
    <row r="8" spans="1:10" ht="14.5" x14ac:dyDescent="0.35">
      <c r="A8" s="11" t="s">
        <v>3272</v>
      </c>
      <c r="B8" s="11" t="s">
        <v>3273</v>
      </c>
      <c r="C8" s="11" t="s">
        <v>3274</v>
      </c>
      <c r="D8" s="11" t="s">
        <v>3123</v>
      </c>
      <c r="E8" s="11" t="s">
        <v>3275</v>
      </c>
      <c r="F8" s="11" t="s">
        <v>3161</v>
      </c>
      <c r="G8" s="11"/>
      <c r="H8" s="11"/>
      <c r="I8" s="11" t="s">
        <v>3276</v>
      </c>
      <c r="J8" s="11" t="s">
        <v>3139</v>
      </c>
    </row>
    <row r="9" spans="1:10" ht="14.5" x14ac:dyDescent="0.35">
      <c r="A9" s="11" t="s">
        <v>3277</v>
      </c>
      <c r="B9" s="11" t="s">
        <v>3139</v>
      </c>
      <c r="C9" s="11" t="s">
        <v>3275</v>
      </c>
      <c r="D9" s="11" t="s">
        <v>3161</v>
      </c>
      <c r="E9" s="11"/>
      <c r="F9" s="11"/>
      <c r="G9" s="11"/>
      <c r="H9" s="11"/>
      <c r="I9" s="11" t="s">
        <v>3278</v>
      </c>
      <c r="J9" s="11" t="s">
        <v>3152</v>
      </c>
    </row>
    <row r="10" spans="1:10" ht="14.5" x14ac:dyDescent="0.35">
      <c r="A10" s="11" t="s">
        <v>3279</v>
      </c>
      <c r="B10" s="11" t="s">
        <v>3124</v>
      </c>
      <c r="C10" s="11"/>
      <c r="D10" s="11"/>
      <c r="E10" s="11"/>
      <c r="F10" s="11"/>
      <c r="G10" s="11"/>
      <c r="H10" s="11"/>
      <c r="I10" s="11" t="s">
        <v>3280</v>
      </c>
      <c r="J10" s="11" t="s">
        <v>3174</v>
      </c>
    </row>
    <row r="11" spans="1:10" ht="14.5" x14ac:dyDescent="0.35">
      <c r="A11" s="11" t="s">
        <v>3280</v>
      </c>
      <c r="B11" s="11" t="s">
        <v>3174</v>
      </c>
      <c r="C11" s="11"/>
      <c r="D11" s="11"/>
      <c r="E11" s="11"/>
      <c r="F11" s="11"/>
      <c r="G11" s="11"/>
      <c r="H11" s="11"/>
      <c r="I11" s="11" t="s">
        <v>3281</v>
      </c>
      <c r="J11" s="11" t="s">
        <v>3127</v>
      </c>
    </row>
    <row r="12" spans="1:10" ht="14.5" x14ac:dyDescent="0.35">
      <c r="A12" s="11" t="s">
        <v>3282</v>
      </c>
      <c r="B12" s="11" t="s">
        <v>3121</v>
      </c>
      <c r="C12" s="11"/>
      <c r="D12" s="11"/>
      <c r="E12" s="11"/>
      <c r="F12" s="11"/>
      <c r="G12" s="11"/>
      <c r="H12" s="11"/>
      <c r="I12" s="11" t="s">
        <v>3283</v>
      </c>
      <c r="J12" s="11" t="s">
        <v>3172</v>
      </c>
    </row>
    <row r="13" spans="1:10" ht="14.5" x14ac:dyDescent="0.35">
      <c r="A13" s="11" t="s">
        <v>3275</v>
      </c>
      <c r="B13" s="11" t="s">
        <v>3161</v>
      </c>
      <c r="C13" s="11"/>
      <c r="D13" s="11"/>
      <c r="E13" s="11"/>
      <c r="F13" s="11"/>
      <c r="G13" s="11"/>
      <c r="H13" s="11"/>
      <c r="I13" s="11"/>
      <c r="J13" s="11"/>
    </row>
  </sheetData>
  <mergeCells count="5">
    <mergeCell ref="A3:B3"/>
    <mergeCell ref="C3:D3"/>
    <mergeCell ref="E3:F3"/>
    <mergeCell ref="G3:H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topLeftCell="A28" workbookViewId="0">
      <selection activeCell="B40" sqref="B40"/>
    </sheetView>
  </sheetViews>
  <sheetFormatPr defaultColWidth="9.1796875" defaultRowHeight="12.5" x14ac:dyDescent="0.25"/>
  <cols>
    <col min="1" max="1" width="24.36328125" customWidth="1"/>
    <col min="2" max="2" width="32.7265625" customWidth="1"/>
    <col min="3" max="3" width="39.08984375" customWidth="1"/>
    <col min="4" max="4" width="19.26953125" customWidth="1"/>
  </cols>
  <sheetData>
    <row r="1" spans="1:9" x14ac:dyDescent="0.25">
      <c r="A1" s="20" t="s">
        <v>1525</v>
      </c>
      <c r="B1" s="21" t="s">
        <v>3308</v>
      </c>
      <c r="C1" s="21" t="s">
        <v>4769</v>
      </c>
      <c r="D1" s="20" t="s">
        <v>3309</v>
      </c>
      <c r="E1" s="20" t="s">
        <v>3310</v>
      </c>
      <c r="F1" s="20" t="s">
        <v>3311</v>
      </c>
      <c r="G1" s="20" t="s">
        <v>1532</v>
      </c>
      <c r="H1" s="20" t="s">
        <v>1526</v>
      </c>
      <c r="I1" s="20" t="s">
        <v>3312</v>
      </c>
    </row>
    <row r="2" spans="1:9" x14ac:dyDescent="0.25">
      <c r="A2" s="110" t="s">
        <v>4880</v>
      </c>
      <c r="B2" s="23" t="s">
        <v>3316</v>
      </c>
      <c r="C2" s="23" t="s">
        <v>4770</v>
      </c>
      <c r="D2" s="22" t="s">
        <v>3315</v>
      </c>
      <c r="E2" s="22" t="s">
        <v>130</v>
      </c>
      <c r="F2" s="22" t="s">
        <v>1922</v>
      </c>
      <c r="G2" s="22" t="s">
        <v>918</v>
      </c>
      <c r="H2" s="22" t="s">
        <v>1916</v>
      </c>
      <c r="I2" s="22" t="s">
        <v>1023</v>
      </c>
    </row>
    <row r="3" spans="1:9" x14ac:dyDescent="0.25">
      <c r="A3" s="22" t="s">
        <v>3313</v>
      </c>
      <c r="B3" s="23" t="s">
        <v>3314</v>
      </c>
      <c r="C3" s="23" t="s">
        <v>4771</v>
      </c>
      <c r="D3" s="22" t="s">
        <v>3315</v>
      </c>
      <c r="E3" s="22" t="s">
        <v>130</v>
      </c>
      <c r="F3" s="22" t="s">
        <v>1922</v>
      </c>
      <c r="G3" s="22" t="s">
        <v>918</v>
      </c>
      <c r="H3" s="22" t="s">
        <v>1916</v>
      </c>
      <c r="I3" s="22" t="s">
        <v>1023</v>
      </c>
    </row>
    <row r="4" spans="1:9" x14ac:dyDescent="0.25">
      <c r="A4" s="110" t="s">
        <v>4887</v>
      </c>
      <c r="B4" s="23" t="s">
        <v>3317</v>
      </c>
      <c r="C4" s="23" t="s">
        <v>4772</v>
      </c>
      <c r="D4" s="22" t="s">
        <v>3315</v>
      </c>
      <c r="E4" s="22" t="s">
        <v>130</v>
      </c>
      <c r="F4" s="22" t="s">
        <v>1922</v>
      </c>
      <c r="G4" s="22" t="s">
        <v>932</v>
      </c>
      <c r="H4" s="22" t="s">
        <v>1918</v>
      </c>
      <c r="I4" s="22" t="s">
        <v>882</v>
      </c>
    </row>
    <row r="5" spans="1:9" x14ac:dyDescent="0.25">
      <c r="A5" s="110" t="s">
        <v>4888</v>
      </c>
      <c r="B5" s="23" t="s">
        <v>3318</v>
      </c>
      <c r="C5" s="23" t="s">
        <v>4773</v>
      </c>
      <c r="D5" s="22" t="s">
        <v>3315</v>
      </c>
      <c r="E5" s="22" t="s">
        <v>130</v>
      </c>
      <c r="F5" s="22" t="s">
        <v>1922</v>
      </c>
      <c r="G5" s="22" t="s">
        <v>918</v>
      </c>
      <c r="H5" s="22" t="s">
        <v>1916</v>
      </c>
      <c r="I5" s="22" t="s">
        <v>882</v>
      </c>
    </row>
    <row r="6" spans="1:9" ht="13" x14ac:dyDescent="0.3">
      <c r="A6" s="110" t="s">
        <v>3319</v>
      </c>
      <c r="B6" s="74"/>
      <c r="C6" s="23"/>
      <c r="D6" s="24"/>
      <c r="E6" s="24"/>
      <c r="F6" s="24" t="s">
        <v>1922</v>
      </c>
      <c r="G6" s="24"/>
      <c r="H6" s="24"/>
      <c r="I6" s="24"/>
    </row>
    <row r="7" spans="1:9" ht="13" x14ac:dyDescent="0.3">
      <c r="A7" s="111" t="s">
        <v>4909</v>
      </c>
      <c r="B7" s="109" t="s">
        <v>3320</v>
      </c>
      <c r="C7" s="115" t="s">
        <v>4774</v>
      </c>
      <c r="D7" s="116" t="s">
        <v>3315</v>
      </c>
      <c r="E7" s="116" t="s">
        <v>130</v>
      </c>
      <c r="F7" s="116" t="s">
        <v>1922</v>
      </c>
      <c r="G7" s="117" t="s">
        <v>918</v>
      </c>
      <c r="H7" s="118" t="s">
        <v>1916</v>
      </c>
      <c r="I7" s="116" t="s">
        <v>882</v>
      </c>
    </row>
    <row r="8" spans="1:9" x14ac:dyDescent="0.25">
      <c r="A8" s="22" t="s">
        <v>3321</v>
      </c>
      <c r="B8" s="109" t="s">
        <v>3322</v>
      </c>
      <c r="C8" s="115" t="s">
        <v>4869</v>
      </c>
      <c r="D8" s="116" t="s">
        <v>3315</v>
      </c>
      <c r="E8" s="116" t="s">
        <v>130</v>
      </c>
      <c r="F8" s="116" t="s">
        <v>1922</v>
      </c>
      <c r="G8" s="116" t="s">
        <v>932</v>
      </c>
      <c r="H8" s="116" t="s">
        <v>1918</v>
      </c>
      <c r="I8" s="116" t="s">
        <v>882</v>
      </c>
    </row>
    <row r="9" spans="1:9" x14ac:dyDescent="0.25">
      <c r="A9" s="111" t="s">
        <v>4870</v>
      </c>
      <c r="B9" s="23"/>
      <c r="C9" s="23"/>
      <c r="D9" s="22"/>
      <c r="E9" s="22"/>
      <c r="F9" s="22" t="s">
        <v>1922</v>
      </c>
      <c r="G9" s="22"/>
      <c r="H9" s="22"/>
      <c r="I9" s="22"/>
    </row>
    <row r="10" spans="1:9" x14ac:dyDescent="0.25">
      <c r="A10" s="26" t="s">
        <v>3324</v>
      </c>
      <c r="B10" s="112" t="s">
        <v>3323</v>
      </c>
      <c r="C10" s="25" t="s">
        <v>4775</v>
      </c>
      <c r="D10" s="22" t="s">
        <v>3315</v>
      </c>
      <c r="E10" s="22" t="s">
        <v>130</v>
      </c>
      <c r="F10" s="22" t="s">
        <v>1922</v>
      </c>
      <c r="G10" s="22" t="s">
        <v>932</v>
      </c>
      <c r="H10" s="22" t="s">
        <v>1918</v>
      </c>
      <c r="I10" s="22" t="s">
        <v>882</v>
      </c>
    </row>
    <row r="11" spans="1:9" x14ac:dyDescent="0.25">
      <c r="A11" s="26" t="s">
        <v>3333</v>
      </c>
      <c r="B11" s="113" t="s">
        <v>3334</v>
      </c>
      <c r="C11" s="112" t="s">
        <v>4871</v>
      </c>
      <c r="D11" s="22" t="s">
        <v>3315</v>
      </c>
      <c r="E11" s="22" t="s">
        <v>130</v>
      </c>
      <c r="F11" s="22" t="s">
        <v>1922</v>
      </c>
      <c r="G11" s="26" t="s">
        <v>932</v>
      </c>
      <c r="H11" s="22" t="s">
        <v>1918</v>
      </c>
      <c r="I11" s="22" t="s">
        <v>882</v>
      </c>
    </row>
    <row r="12" spans="1:9" ht="14.5" x14ac:dyDescent="0.35">
      <c r="A12" s="110" t="s">
        <v>4899</v>
      </c>
      <c r="C12" s="114" t="s">
        <v>4872</v>
      </c>
      <c r="D12" s="22" t="s">
        <v>3315</v>
      </c>
      <c r="E12" s="22" t="s">
        <v>130</v>
      </c>
      <c r="F12" s="22" t="s">
        <v>1922</v>
      </c>
      <c r="G12" s="26" t="s">
        <v>932</v>
      </c>
      <c r="H12" s="22" t="s">
        <v>1918</v>
      </c>
      <c r="I12" s="22" t="s">
        <v>882</v>
      </c>
    </row>
    <row r="13" spans="1:9" x14ac:dyDescent="0.25">
      <c r="A13" s="110" t="s">
        <v>4893</v>
      </c>
      <c r="C13" s="61" t="s">
        <v>4873</v>
      </c>
      <c r="D13" s="22" t="s">
        <v>3315</v>
      </c>
      <c r="E13" s="22" t="s">
        <v>130</v>
      </c>
      <c r="F13" s="22" t="s">
        <v>1922</v>
      </c>
      <c r="G13" s="26" t="s">
        <v>932</v>
      </c>
      <c r="H13" s="22" t="s">
        <v>1918</v>
      </c>
      <c r="I13" s="22" t="s">
        <v>882</v>
      </c>
    </row>
    <row r="14" spans="1:9" x14ac:dyDescent="0.25">
      <c r="A14" s="110" t="s">
        <v>4895</v>
      </c>
      <c r="C14" t="s">
        <v>4894</v>
      </c>
      <c r="D14" s="22" t="s">
        <v>3315</v>
      </c>
      <c r="E14" s="22" t="s">
        <v>130</v>
      </c>
      <c r="F14" s="22" t="s">
        <v>1922</v>
      </c>
    </row>
    <row r="15" spans="1:9" x14ac:dyDescent="0.25">
      <c r="A15" s="110" t="s">
        <v>4906</v>
      </c>
    </row>
    <row r="16" spans="1:9" x14ac:dyDescent="0.25">
      <c r="A16" s="110" t="s">
        <v>4877</v>
      </c>
    </row>
    <row r="17" spans="1:9" x14ac:dyDescent="0.25">
      <c r="A17" s="110" t="s">
        <v>4874</v>
      </c>
      <c r="C17" s="61"/>
      <c r="D17" s="22"/>
      <c r="E17" s="22"/>
      <c r="F17" s="22"/>
      <c r="G17" s="26"/>
      <c r="H17" s="22"/>
      <c r="I17" s="22"/>
    </row>
    <row r="18" spans="1:9" x14ac:dyDescent="0.25">
      <c r="A18" s="110" t="s">
        <v>4898</v>
      </c>
      <c r="C18" t="s">
        <v>4878</v>
      </c>
      <c r="D18" s="22" t="s">
        <v>3315</v>
      </c>
      <c r="E18" s="22" t="s">
        <v>130</v>
      </c>
      <c r="F18" s="22" t="s">
        <v>1922</v>
      </c>
      <c r="G18" s="22" t="s">
        <v>918</v>
      </c>
      <c r="H18" s="22" t="s">
        <v>1916</v>
      </c>
      <c r="I18" s="22" t="s">
        <v>882</v>
      </c>
    </row>
    <row r="19" spans="1:9" x14ac:dyDescent="0.25">
      <c r="A19" s="110" t="s">
        <v>4907</v>
      </c>
    </row>
    <row r="20" spans="1:9" x14ac:dyDescent="0.25">
      <c r="A20" s="110" t="s">
        <v>4903</v>
      </c>
      <c r="C20" t="s">
        <v>4901</v>
      </c>
      <c r="D20" s="22" t="s">
        <v>3315</v>
      </c>
      <c r="E20" s="22" t="s">
        <v>130</v>
      </c>
      <c r="F20" s="22" t="s">
        <v>1922</v>
      </c>
      <c r="G20" s="22" t="s">
        <v>918</v>
      </c>
      <c r="H20" s="22" t="s">
        <v>1916</v>
      </c>
      <c r="I20" s="22" t="s">
        <v>882</v>
      </c>
    </row>
    <row r="21" spans="1:9" x14ac:dyDescent="0.25">
      <c r="A21" s="110" t="s">
        <v>4886</v>
      </c>
    </row>
    <row r="22" spans="1:9" x14ac:dyDescent="0.25">
      <c r="A22" s="110" t="s">
        <v>4881</v>
      </c>
    </row>
    <row r="23" spans="1:9" x14ac:dyDescent="0.25">
      <c r="A23" s="110" t="s">
        <v>4902</v>
      </c>
    </row>
    <row r="24" spans="1:9" x14ac:dyDescent="0.25">
      <c r="A24" s="110" t="s">
        <v>4875</v>
      </c>
      <c r="C24" s="61"/>
      <c r="D24" s="22"/>
      <c r="E24" s="22"/>
      <c r="F24" s="22"/>
      <c r="G24" s="26"/>
      <c r="H24" s="22"/>
      <c r="I24" s="22"/>
    </row>
    <row r="25" spans="1:9" x14ac:dyDescent="0.25">
      <c r="A25" s="110" t="s">
        <v>4882</v>
      </c>
    </row>
    <row r="26" spans="1:9" x14ac:dyDescent="0.25">
      <c r="A26" s="110" t="s">
        <v>4889</v>
      </c>
    </row>
    <row r="27" spans="1:9" x14ac:dyDescent="0.25">
      <c r="A27" s="110" t="s">
        <v>4896</v>
      </c>
    </row>
    <row r="28" spans="1:9" x14ac:dyDescent="0.25">
      <c r="A28" s="22" t="s">
        <v>4776</v>
      </c>
      <c r="C28" s="61" t="s">
        <v>3662</v>
      </c>
      <c r="D28" s="22" t="s">
        <v>3315</v>
      </c>
      <c r="E28" s="22" t="s">
        <v>130</v>
      </c>
      <c r="F28" s="22" t="s">
        <v>1922</v>
      </c>
    </row>
    <row r="29" spans="1:9" x14ac:dyDescent="0.25">
      <c r="A29" s="110" t="s">
        <v>4904</v>
      </c>
    </row>
    <row r="30" spans="1:9" x14ac:dyDescent="0.25">
      <c r="A30" s="110" t="s">
        <v>4876</v>
      </c>
      <c r="C30" s="61"/>
      <c r="D30" s="61"/>
      <c r="E30" s="61"/>
      <c r="F30" s="61"/>
      <c r="G30" s="61"/>
      <c r="H30" s="61"/>
      <c r="I30" s="61"/>
    </row>
    <row r="31" spans="1:9" x14ac:dyDescent="0.25">
      <c r="A31" s="22" t="s">
        <v>4799</v>
      </c>
      <c r="C31" s="61" t="s">
        <v>3334</v>
      </c>
      <c r="D31" s="22" t="s">
        <v>3315</v>
      </c>
      <c r="E31" s="22" t="s">
        <v>130</v>
      </c>
      <c r="F31" s="22" t="s">
        <v>1922</v>
      </c>
      <c r="G31" s="22" t="s">
        <v>932</v>
      </c>
      <c r="H31" s="22" t="s">
        <v>1918</v>
      </c>
      <c r="I31" s="22" t="s">
        <v>882</v>
      </c>
    </row>
    <row r="32" spans="1:9" x14ac:dyDescent="0.25">
      <c r="A32" s="110" t="s">
        <v>4908</v>
      </c>
    </row>
    <row r="33" spans="1:9" x14ac:dyDescent="0.25">
      <c r="A33" s="110" t="s">
        <v>4885</v>
      </c>
      <c r="C33" s="61" t="s">
        <v>4879</v>
      </c>
      <c r="D33" s="22" t="s">
        <v>3315</v>
      </c>
      <c r="E33" s="22" t="s">
        <v>130</v>
      </c>
      <c r="F33" s="22" t="s">
        <v>1922</v>
      </c>
    </row>
    <row r="34" spans="1:9" x14ac:dyDescent="0.25">
      <c r="A34" s="110" t="s">
        <v>4890</v>
      </c>
      <c r="C34" s="61"/>
      <c r="D34" s="61"/>
      <c r="E34" s="61"/>
      <c r="F34" s="61"/>
    </row>
    <row r="35" spans="1:9" x14ac:dyDescent="0.25">
      <c r="A35" s="110" t="s">
        <v>4891</v>
      </c>
      <c r="C35" s="61"/>
      <c r="D35" s="61"/>
      <c r="E35" s="61"/>
      <c r="F35" s="61"/>
    </row>
    <row r="36" spans="1:9" x14ac:dyDescent="0.25">
      <c r="A36" s="110" t="s">
        <v>4892</v>
      </c>
      <c r="C36" s="61"/>
      <c r="D36" s="61"/>
      <c r="E36" s="61"/>
      <c r="F36" s="61"/>
    </row>
    <row r="37" spans="1:9" ht="13" x14ac:dyDescent="0.3">
      <c r="A37" s="110" t="s">
        <v>4800</v>
      </c>
      <c r="C37" s="119" t="s">
        <v>4905</v>
      </c>
      <c r="D37" s="22" t="s">
        <v>3315</v>
      </c>
      <c r="E37" s="22" t="s">
        <v>130</v>
      </c>
      <c r="F37" s="22" t="s">
        <v>1922</v>
      </c>
      <c r="G37" s="22" t="s">
        <v>932</v>
      </c>
      <c r="H37" s="22" t="s">
        <v>1918</v>
      </c>
      <c r="I37" s="22" t="s">
        <v>882</v>
      </c>
    </row>
    <row r="38" spans="1:9" x14ac:dyDescent="0.25">
      <c r="A38" s="110" t="s">
        <v>4897</v>
      </c>
    </row>
    <row r="39" spans="1:9" x14ac:dyDescent="0.25">
      <c r="A39" s="110" t="s">
        <v>4900</v>
      </c>
    </row>
    <row r="40" spans="1:9" x14ac:dyDescent="0.25">
      <c r="A40" s="110" t="s">
        <v>4883</v>
      </c>
    </row>
    <row r="41" spans="1:9" x14ac:dyDescent="0.25">
      <c r="A41" s="110" t="s">
        <v>4884</v>
      </c>
      <c r="C41" s="61"/>
      <c r="D41" s="61"/>
      <c r="E41" s="61"/>
      <c r="F41" s="61"/>
    </row>
    <row r="42" spans="1:9" x14ac:dyDescent="0.25">
      <c r="A42" s="110" t="s">
        <v>4955</v>
      </c>
      <c r="D42" s="22" t="s">
        <v>3315</v>
      </c>
      <c r="E42" s="22" t="s">
        <v>130</v>
      </c>
      <c r="F42" s="22" t="s">
        <v>1922</v>
      </c>
      <c r="G42" s="22" t="s">
        <v>932</v>
      </c>
      <c r="H42" s="22" t="s">
        <v>1918</v>
      </c>
      <c r="I42" s="22" t="s">
        <v>882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Lista ordenada por MF</vt:lpstr>
      <vt:lpstr>Alterações nova</vt:lpstr>
      <vt:lpstr>codes</vt:lpstr>
      <vt:lpstr>Ants</vt:lpstr>
      <vt:lpstr>'Lista ordenada por MF'!Print_Area</vt:lpstr>
    </vt:vector>
  </TitlesOfParts>
  <Company>Universidade dos Acores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Paulo Borges</dc:creator>
  <cp:lastModifiedBy>paulo.av.borges</cp:lastModifiedBy>
  <cp:lastPrinted>2001-07-11T16:25:12Z</cp:lastPrinted>
  <dcterms:created xsi:type="dcterms:W3CDTF">1999-03-04T13:07:13Z</dcterms:created>
  <dcterms:modified xsi:type="dcterms:W3CDTF">2021-03-17T14:28:43Z</dcterms:modified>
</cp:coreProperties>
</file>