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myabuuchi/study_2015/結果2015/"/>
    </mc:Choice>
  </mc:AlternateContent>
  <bookViews>
    <workbookView xWindow="0" yWindow="460" windowWidth="25600" windowHeight="142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B22" i="1"/>
  <c r="C21" i="1"/>
  <c r="D21" i="1"/>
  <c r="E21" i="1"/>
  <c r="F21" i="1"/>
  <c r="B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</calcChain>
</file>

<file path=xl/sharedStrings.xml><?xml version="1.0" encoding="utf-8"?>
<sst xmlns="http://schemas.openxmlformats.org/spreadsheetml/2006/main" count="24" uniqueCount="24">
  <si>
    <t>被験者</t>
    <rPh sb="0" eb="3">
      <t>ヒケン</t>
    </rPh>
    <phoneticPr fontId="2"/>
  </si>
  <si>
    <t>kharada</t>
    <phoneticPr fontId="2"/>
  </si>
  <si>
    <t>ckinoshita</t>
    <phoneticPr fontId="2"/>
  </si>
  <si>
    <t>skatsurada</t>
    <phoneticPr fontId="2"/>
  </si>
  <si>
    <t>syokoyama</t>
    <phoneticPr fontId="2"/>
  </si>
  <si>
    <t>nishida</t>
    <phoneticPr fontId="2"/>
  </si>
  <si>
    <t>yokada</t>
    <phoneticPr fontId="2"/>
  </si>
  <si>
    <t>htanaka</t>
    <phoneticPr fontId="2"/>
  </si>
  <si>
    <t>kfukunaga</t>
    <phoneticPr fontId="2"/>
  </si>
  <si>
    <t>robana</t>
    <phoneticPr fontId="2"/>
  </si>
  <si>
    <t>hkimpara</t>
    <phoneticPr fontId="2"/>
  </si>
  <si>
    <t>tishihara</t>
    <phoneticPr fontId="2"/>
  </si>
  <si>
    <t>ttamaki</t>
    <phoneticPr fontId="2"/>
  </si>
  <si>
    <t>khayashinuma</t>
    <phoneticPr fontId="2"/>
  </si>
  <si>
    <t>hwada</t>
    <phoneticPr fontId="2"/>
  </si>
  <si>
    <t>sarita</t>
    <phoneticPr fontId="2"/>
  </si>
  <si>
    <t>ysakaguchi</t>
    <phoneticPr fontId="2"/>
  </si>
  <si>
    <t>ykohri</t>
    <phoneticPr fontId="2"/>
  </si>
  <si>
    <t>amurakami</t>
    <phoneticPr fontId="2"/>
  </si>
  <si>
    <t>各評価の個数</t>
    <rPh sb="0" eb="3">
      <t>カクヒョウカノ</t>
    </rPh>
    <rPh sb="4" eb="6">
      <t>コスウ</t>
    </rPh>
    <phoneticPr fontId="2"/>
  </si>
  <si>
    <t>計</t>
    <rPh sb="0" eb="1">
      <t>ケイ</t>
    </rPh>
    <phoneticPr fontId="2"/>
  </si>
  <si>
    <t>分散</t>
    <rPh sb="0" eb="2">
      <t>ブンサン</t>
    </rPh>
    <phoneticPr fontId="2"/>
  </si>
  <si>
    <t>average</t>
    <phoneticPr fontId="2"/>
  </si>
  <si>
    <t>stdevp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</si>
</sst>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_);[Red]\(0.0\)"/>
  </numFmts>
  <fonts count="3" x14ac:knownFonts="1"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76" fontId="0" fillId="0" borderId="0" xfId="0" applyNumberFormat="1"/>
    <xf numFmtId="176" fontId="0" fillId="0" borderId="0" xfId="1" applyNumberFormat="1" applyFont="1"/>
    <xf numFmtId="177" fontId="0" fillId="0" borderId="0" xfId="0" applyNumberFormat="1"/>
    <xf numFmtId="0" fontId="0" fillId="0" borderId="2" xfId="0" applyFill="1" applyBorder="1"/>
  </cellXfs>
  <cellStyles count="2">
    <cellStyle name="桁区切り [0]" xfId="1" builtinId="6"/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val>
            <c:numRef>
              <c:f>Sheet1!$H$3:$H$20</c:f>
              <c:numCache>
                <c:formatCode>0.0_);[Red]\(0.0\)</c:formatCode>
                <c:ptCount val="18"/>
                <c:pt idx="0">
                  <c:v>6.603029607687671</c:v>
                </c:pt>
                <c:pt idx="1">
                  <c:v>4.898979485566355</c:v>
                </c:pt>
                <c:pt idx="2">
                  <c:v>7.4565407529229</c:v>
                </c:pt>
                <c:pt idx="3">
                  <c:v>7.293833011524188</c:v>
                </c:pt>
                <c:pt idx="4">
                  <c:v>10.05982107196743</c:v>
                </c:pt>
                <c:pt idx="5">
                  <c:v>6.418722614352485</c:v>
                </c:pt>
                <c:pt idx="6">
                  <c:v>7.64198926981712</c:v>
                </c:pt>
                <c:pt idx="7">
                  <c:v>6.54217089351845</c:v>
                </c:pt>
                <c:pt idx="8">
                  <c:v>7.127411872482185</c:v>
                </c:pt>
                <c:pt idx="9">
                  <c:v>12.14907403878995</c:v>
                </c:pt>
                <c:pt idx="10">
                  <c:v>15.28397853963424</c:v>
                </c:pt>
                <c:pt idx="11">
                  <c:v>15.84929020492716</c:v>
                </c:pt>
                <c:pt idx="12">
                  <c:v>8.809086218218096</c:v>
                </c:pt>
                <c:pt idx="13">
                  <c:v>3.346640106136302</c:v>
                </c:pt>
                <c:pt idx="14">
                  <c:v>12.86856635371633</c:v>
                </c:pt>
                <c:pt idx="15">
                  <c:v>12.32882800593795</c:v>
                </c:pt>
                <c:pt idx="16">
                  <c:v>10.63954886261631</c:v>
                </c:pt>
                <c:pt idx="17">
                  <c:v>4.604345773288535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30"/>
        <c:axId val="-2009865040"/>
        <c:axId val="-2010091696"/>
      </c:barChart>
      <c:catAx>
        <c:axId val="-20098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0091696"/>
        <c:crosses val="autoZero"/>
        <c:auto val="1"/>
        <c:lblAlgn val="ctr"/>
        <c:lblOffset val="100"/>
        <c:noMultiLvlLbl val="0"/>
      </c:catAx>
      <c:valAx>
        <c:axId val="-2010091696"/>
        <c:scaling>
          <c:orientation val="minMax"/>
        </c:scaling>
        <c:delete val="0"/>
        <c:axPos val="l"/>
        <c:numFmt formatCode="0.0_);[Red]\(0.0\)" sourceLinked="1"/>
        <c:majorTickMark val="in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98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Sheet1!$B$22:$F$22</c:f>
                <c:numCache>
                  <c:formatCode>General</c:formatCode>
                  <c:ptCount val="5"/>
                  <c:pt idx="0">
                    <c:v>6.709354074630837</c:v>
                  </c:pt>
                  <c:pt idx="1">
                    <c:v>5.223404121574737</c:v>
                  </c:pt>
                  <c:pt idx="2">
                    <c:v>10.68516913793005</c:v>
                  </c:pt>
                  <c:pt idx="3">
                    <c:v>6.305249625471316</c:v>
                  </c:pt>
                  <c:pt idx="4">
                    <c:v>7.54983443527075</c:v>
                  </c:pt>
                </c:numCache>
              </c:numRef>
            </c:plus>
            <c:minus>
              <c:numRef>
                <c:f>Sheet1!$B$22:$F$22</c:f>
                <c:numCache>
                  <c:formatCode>General</c:formatCode>
                  <c:ptCount val="5"/>
                  <c:pt idx="0">
                    <c:v>6.709354074630837</c:v>
                  </c:pt>
                  <c:pt idx="1">
                    <c:v>5.223404121574737</c:v>
                  </c:pt>
                  <c:pt idx="2">
                    <c:v>10.68516913793005</c:v>
                  </c:pt>
                  <c:pt idx="3">
                    <c:v>6.305249625471316</c:v>
                  </c:pt>
                  <c:pt idx="4">
                    <c:v>7.54983443527075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Sheet1!$B$21:$F$21</c:f>
              <c:numCache>
                <c:formatCode>0_);[Red]\(0\)</c:formatCode>
                <c:ptCount val="5"/>
                <c:pt idx="0">
                  <c:v>18.38888888888889</c:v>
                </c:pt>
                <c:pt idx="1">
                  <c:v>20.22222222222222</c:v>
                </c:pt>
                <c:pt idx="2">
                  <c:v>29.77777777777778</c:v>
                </c:pt>
                <c:pt idx="3">
                  <c:v>20.27777777777778</c:v>
                </c:pt>
                <c:pt idx="4">
                  <c:v>11.33333333333333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5140816"/>
        <c:axId val="-2133466912"/>
      </c:barChart>
      <c:catAx>
        <c:axId val="-21351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3466912"/>
        <c:crosses val="autoZero"/>
        <c:auto val="1"/>
        <c:lblAlgn val="ctr"/>
        <c:lblOffset val="100"/>
        <c:noMultiLvlLbl val="0"/>
      </c:catAx>
      <c:valAx>
        <c:axId val="-2133466912"/>
        <c:scaling>
          <c:orientation val="minMax"/>
        </c:scaling>
        <c:delete val="0"/>
        <c:axPos val="l"/>
        <c:numFmt formatCode="0_);[Red]\(0\)" sourceLinked="1"/>
        <c:majorTickMark val="in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5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val>
            <c:numRef>
              <c:f>Sheet1!$B$14:$F$14</c:f>
              <c:numCache>
                <c:formatCode>0_);[Red]\(0\)</c:formatCode>
                <c:ptCount val="5"/>
                <c:pt idx="0">
                  <c:v>13.0</c:v>
                </c:pt>
                <c:pt idx="1">
                  <c:v>11.0</c:v>
                </c:pt>
                <c:pt idx="2">
                  <c:v>50.0</c:v>
                </c:pt>
                <c:pt idx="3">
                  <c:v>21.0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104448"/>
        <c:axId val="-2009646176"/>
      </c:barChart>
      <c:catAx>
        <c:axId val="-20101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9646176"/>
        <c:crosses val="autoZero"/>
        <c:auto val="1"/>
        <c:lblAlgn val="ctr"/>
        <c:lblOffset val="100"/>
        <c:noMultiLvlLbl val="0"/>
      </c:catAx>
      <c:valAx>
        <c:axId val="-2009646176"/>
        <c:scaling>
          <c:orientation val="minMax"/>
        </c:scaling>
        <c:delete val="0"/>
        <c:axPos val="l"/>
        <c:numFmt formatCode="0_);[Red]\(0\)" sourceLinked="1"/>
        <c:majorTickMark val="in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01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tx1"/>
              </a:solidFill>
            </a:ln>
            <a:effectLst/>
          </c:spPr>
          <c:invertIfNegative val="0"/>
          <c:val>
            <c:numRef>
              <c:f>Sheet1!$B$16:$F$16</c:f>
              <c:numCache>
                <c:formatCode>0_);[Red]\(0\)</c:formatCode>
                <c:ptCount val="5"/>
                <c:pt idx="0">
                  <c:v>19.0</c:v>
                </c:pt>
                <c:pt idx="1">
                  <c:v>25.0</c:v>
                </c:pt>
                <c:pt idx="2">
                  <c:v>19.0</c:v>
                </c:pt>
                <c:pt idx="3">
                  <c:v>22.0</c:v>
                </c:pt>
                <c:pt idx="4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6491328"/>
        <c:axId val="-2012922416"/>
      </c:barChart>
      <c:catAx>
        <c:axId val="-20164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2922416"/>
        <c:crosses val="autoZero"/>
        <c:auto val="1"/>
        <c:lblAlgn val="ctr"/>
        <c:lblOffset val="100"/>
        <c:noMultiLvlLbl val="0"/>
      </c:catAx>
      <c:valAx>
        <c:axId val="-2012922416"/>
        <c:scaling>
          <c:orientation val="minMax"/>
          <c:max val="60.0"/>
        </c:scaling>
        <c:delete val="0"/>
        <c:axPos val="l"/>
        <c:numFmt formatCode="0_);[Red]\(0\)" sourceLinked="1"/>
        <c:majorTickMark val="in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164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1058332</xdr:colOff>
      <xdr:row>3</xdr:row>
      <xdr:rowOff>44561</xdr:rowOff>
    </xdr:from>
    <xdr:to>
      <xdr:col>12</xdr:col>
      <xdr:colOff>347579</xdr:colOff>
      <xdr:row>15</xdr:row>
      <xdr:rowOff>174012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1114034</xdr:colOff>
      <xdr:row>17</xdr:row>
      <xdr:rowOff>22281</xdr:rowOff>
    </xdr:from>
    <xdr:to>
      <xdr:col>12</xdr:col>
      <xdr:colOff>403281</xdr:colOff>
      <xdr:row>29</xdr:row>
      <xdr:rowOff>151732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922422</xdr:colOff>
      <xdr:row>24</xdr:row>
      <xdr:rowOff>149057</xdr:rowOff>
    </xdr:from>
    <xdr:to>
      <xdr:col>5</xdr:col>
      <xdr:colOff>993720</xdr:colOff>
      <xdr:row>35</xdr:row>
      <xdr:rowOff>73749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927992</xdr:colOff>
      <xdr:row>12</xdr:row>
      <xdr:rowOff>227041</xdr:rowOff>
    </xdr:from>
    <xdr:to>
      <xdr:col>5</xdr:col>
      <xdr:colOff>999290</xdr:colOff>
      <xdr:row>23</xdr:row>
      <xdr:rowOff>151732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22"/>
  <sheetViews>
    <sheetView tabSelected="1" topLeftCell="A10" zoomScale="114" workbookViewId="0">
      <selection activeCell="G26" sqref="G26"/>
    </sheetView>
  </sheetViews>
  <sheetFormatPr baseColWidth="12" defaultRowHeight="20" x14ac:dyDescent="0.3"/>
  <sheetData>
    <row r="1" spans="1:11" x14ac:dyDescent="0.3">
      <c r="A1" s="2"/>
      <c r="B1" t="s">
        <v>19</v>
      </c>
    </row>
    <row r="2" spans="1:11" x14ac:dyDescent="0.3">
      <c r="A2" s="3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 t="s">
        <v>20</v>
      </c>
      <c r="H2" s="1" t="s">
        <v>21</v>
      </c>
      <c r="I2" s="1"/>
      <c r="J2" s="1"/>
      <c r="K2" s="1"/>
    </row>
    <row r="3" spans="1:11" x14ac:dyDescent="0.3">
      <c r="A3" s="2" t="s">
        <v>18</v>
      </c>
      <c r="B3" s="4">
        <v>13</v>
      </c>
      <c r="C3" s="4">
        <v>26</v>
      </c>
      <c r="D3" s="4">
        <v>24</v>
      </c>
      <c r="E3" s="4">
        <v>26</v>
      </c>
      <c r="F3" s="4">
        <v>11</v>
      </c>
      <c r="G3" s="4">
        <f t="shared" ref="G3:G20" si="0">SUM(B3:F3)</f>
        <v>100</v>
      </c>
      <c r="H3" s="6">
        <f>STDEVP(B3:F3)</f>
        <v>6.6030296076876711</v>
      </c>
    </row>
    <row r="4" spans="1:11" x14ac:dyDescent="0.3">
      <c r="A4" s="2" t="s">
        <v>2</v>
      </c>
      <c r="B4" s="4">
        <v>22</v>
      </c>
      <c r="C4" s="4">
        <v>23</v>
      </c>
      <c r="D4" s="4">
        <v>19</v>
      </c>
      <c r="E4" s="4">
        <v>25</v>
      </c>
      <c r="F4" s="4">
        <v>11</v>
      </c>
      <c r="G4" s="4">
        <f t="shared" si="0"/>
        <v>100</v>
      </c>
      <c r="H4" s="6">
        <f t="shared" ref="H4:H20" si="1">STDEVP(B4:F4)</f>
        <v>4.8989794855663558</v>
      </c>
    </row>
    <row r="5" spans="1:11" x14ac:dyDescent="0.3">
      <c r="A5" s="2" t="s">
        <v>10</v>
      </c>
      <c r="B5" s="4">
        <v>12</v>
      </c>
      <c r="C5" s="4">
        <v>24</v>
      </c>
      <c r="D5" s="4">
        <v>27</v>
      </c>
      <c r="E5" s="4">
        <v>27</v>
      </c>
      <c r="F5" s="4">
        <v>10</v>
      </c>
      <c r="G5" s="4">
        <f t="shared" si="0"/>
        <v>100</v>
      </c>
      <c r="H5" s="6">
        <f t="shared" si="1"/>
        <v>7.4565407529228995</v>
      </c>
    </row>
    <row r="6" spans="1:11" x14ac:dyDescent="0.3">
      <c r="A6" s="2" t="s">
        <v>7</v>
      </c>
      <c r="B6" s="4">
        <v>14</v>
      </c>
      <c r="C6" s="4">
        <v>14</v>
      </c>
      <c r="D6" s="4">
        <v>33</v>
      </c>
      <c r="E6" s="4">
        <v>16</v>
      </c>
      <c r="F6" s="4">
        <v>23</v>
      </c>
      <c r="G6" s="4">
        <f t="shared" si="0"/>
        <v>100</v>
      </c>
      <c r="H6" s="6">
        <f t="shared" si="1"/>
        <v>7.2938330115241881</v>
      </c>
    </row>
    <row r="7" spans="1:11" x14ac:dyDescent="0.3">
      <c r="A7" s="2" t="s">
        <v>14</v>
      </c>
      <c r="B7" s="4">
        <v>26</v>
      </c>
      <c r="C7" s="4">
        <v>8</v>
      </c>
      <c r="D7" s="4">
        <v>35</v>
      </c>
      <c r="E7" s="4">
        <v>21</v>
      </c>
      <c r="F7" s="4">
        <v>10</v>
      </c>
      <c r="G7" s="4">
        <f t="shared" si="0"/>
        <v>100</v>
      </c>
      <c r="H7" s="6">
        <f t="shared" si="1"/>
        <v>10.059821071967434</v>
      </c>
    </row>
    <row r="8" spans="1:11" x14ac:dyDescent="0.3">
      <c r="A8" s="2" t="s">
        <v>8</v>
      </c>
      <c r="B8" s="4">
        <v>26</v>
      </c>
      <c r="C8" s="4">
        <v>15</v>
      </c>
      <c r="D8" s="4">
        <v>23</v>
      </c>
      <c r="E8" s="4">
        <v>10</v>
      </c>
      <c r="F8" s="4">
        <v>26</v>
      </c>
      <c r="G8" s="4">
        <f t="shared" si="0"/>
        <v>100</v>
      </c>
      <c r="H8" s="6">
        <f t="shared" si="1"/>
        <v>6.4187226143524851</v>
      </c>
    </row>
    <row r="9" spans="1:11" x14ac:dyDescent="0.3">
      <c r="A9" s="2" t="s">
        <v>1</v>
      </c>
      <c r="B9" s="4">
        <v>31</v>
      </c>
      <c r="C9" s="5">
        <v>21</v>
      </c>
      <c r="D9" s="4">
        <v>11</v>
      </c>
      <c r="E9" s="4">
        <v>12</v>
      </c>
      <c r="F9" s="4">
        <v>25</v>
      </c>
      <c r="G9" s="4">
        <f t="shared" si="0"/>
        <v>100</v>
      </c>
      <c r="H9" s="6">
        <f t="shared" si="1"/>
        <v>7.6419892698171203</v>
      </c>
    </row>
    <row r="10" spans="1:11" x14ac:dyDescent="0.3">
      <c r="A10" s="2" t="s">
        <v>13</v>
      </c>
      <c r="B10" s="4">
        <v>22</v>
      </c>
      <c r="C10" s="4">
        <v>22</v>
      </c>
      <c r="D10" s="4">
        <v>18</v>
      </c>
      <c r="E10" s="4">
        <v>29</v>
      </c>
      <c r="F10" s="4">
        <v>9</v>
      </c>
      <c r="G10" s="4">
        <f t="shared" si="0"/>
        <v>100</v>
      </c>
      <c r="H10" s="6">
        <f t="shared" si="1"/>
        <v>6.5421708935184499</v>
      </c>
    </row>
    <row r="11" spans="1:11" x14ac:dyDescent="0.3">
      <c r="A11" s="2" t="s">
        <v>5</v>
      </c>
      <c r="B11" s="4">
        <v>24</v>
      </c>
      <c r="C11" s="4">
        <v>21</v>
      </c>
      <c r="D11" s="4">
        <v>25</v>
      </c>
      <c r="E11" s="4">
        <v>24</v>
      </c>
      <c r="F11" s="4">
        <v>6</v>
      </c>
      <c r="G11" s="4">
        <f t="shared" si="0"/>
        <v>100</v>
      </c>
      <c r="H11" s="6">
        <f t="shared" si="1"/>
        <v>7.1274118724821847</v>
      </c>
    </row>
    <row r="12" spans="1:11" x14ac:dyDescent="0.3">
      <c r="A12" s="2" t="s">
        <v>9</v>
      </c>
      <c r="B12" s="4">
        <v>10</v>
      </c>
      <c r="C12" s="4">
        <v>25</v>
      </c>
      <c r="D12" s="4">
        <v>35</v>
      </c>
      <c r="E12" s="4">
        <v>28</v>
      </c>
      <c r="F12" s="4">
        <v>2</v>
      </c>
      <c r="G12" s="4">
        <f t="shared" si="0"/>
        <v>100</v>
      </c>
      <c r="H12" s="6">
        <f t="shared" si="1"/>
        <v>12.149074038789951</v>
      </c>
    </row>
    <row r="13" spans="1:11" x14ac:dyDescent="0.3">
      <c r="A13" s="2" t="s">
        <v>15</v>
      </c>
      <c r="B13" s="4">
        <v>7</v>
      </c>
      <c r="C13" s="4">
        <v>19</v>
      </c>
      <c r="D13" s="4">
        <v>45</v>
      </c>
      <c r="E13" s="4">
        <v>27</v>
      </c>
      <c r="F13" s="4">
        <v>2</v>
      </c>
      <c r="G13" s="4">
        <f t="shared" si="0"/>
        <v>100</v>
      </c>
      <c r="H13" s="6">
        <f t="shared" si="1"/>
        <v>15.283978539634241</v>
      </c>
    </row>
    <row r="14" spans="1:11" x14ac:dyDescent="0.3">
      <c r="A14" s="2" t="s">
        <v>3</v>
      </c>
      <c r="B14" s="4">
        <v>13</v>
      </c>
      <c r="C14" s="4">
        <v>11</v>
      </c>
      <c r="D14" s="4">
        <v>50</v>
      </c>
      <c r="E14" s="4">
        <v>21</v>
      </c>
      <c r="F14" s="4">
        <v>5</v>
      </c>
      <c r="G14" s="4">
        <f t="shared" si="0"/>
        <v>100</v>
      </c>
      <c r="H14" s="6">
        <f t="shared" si="1"/>
        <v>15.84929020492716</v>
      </c>
    </row>
    <row r="15" spans="1:11" x14ac:dyDescent="0.3">
      <c r="A15" s="2" t="s">
        <v>4</v>
      </c>
      <c r="B15" s="4">
        <v>15</v>
      </c>
      <c r="C15" s="4">
        <v>27</v>
      </c>
      <c r="D15" s="4">
        <v>32</v>
      </c>
      <c r="E15" s="4">
        <v>19</v>
      </c>
      <c r="F15" s="4">
        <v>7</v>
      </c>
      <c r="G15" s="4">
        <f t="shared" si="0"/>
        <v>100</v>
      </c>
      <c r="H15" s="6">
        <f t="shared" si="1"/>
        <v>8.8090862182180967</v>
      </c>
    </row>
    <row r="16" spans="1:11" x14ac:dyDescent="0.3">
      <c r="A16" s="2" t="s">
        <v>11</v>
      </c>
      <c r="B16" s="4">
        <v>19</v>
      </c>
      <c r="C16" s="4">
        <v>25</v>
      </c>
      <c r="D16" s="4">
        <v>19</v>
      </c>
      <c r="E16" s="4">
        <v>22</v>
      </c>
      <c r="F16" s="4">
        <v>15</v>
      </c>
      <c r="G16" s="4">
        <f t="shared" si="0"/>
        <v>100</v>
      </c>
      <c r="H16" s="6">
        <f t="shared" si="1"/>
        <v>3.3466401061363023</v>
      </c>
    </row>
    <row r="17" spans="1:8" x14ac:dyDescent="0.3">
      <c r="A17" s="2" t="s">
        <v>12</v>
      </c>
      <c r="B17" s="4">
        <v>19</v>
      </c>
      <c r="C17" s="4">
        <v>19</v>
      </c>
      <c r="D17" s="4">
        <v>44</v>
      </c>
      <c r="E17" s="4">
        <v>11</v>
      </c>
      <c r="F17" s="4">
        <v>7</v>
      </c>
      <c r="G17" s="4">
        <f t="shared" si="0"/>
        <v>100</v>
      </c>
      <c r="H17" s="6">
        <f t="shared" si="1"/>
        <v>12.86856635371633</v>
      </c>
    </row>
    <row r="18" spans="1:8" x14ac:dyDescent="0.3">
      <c r="A18" s="2" t="s">
        <v>17</v>
      </c>
      <c r="B18" s="4">
        <v>11</v>
      </c>
      <c r="C18" s="4">
        <v>25</v>
      </c>
      <c r="D18" s="4">
        <v>39</v>
      </c>
      <c r="E18" s="4">
        <v>22</v>
      </c>
      <c r="F18" s="4">
        <v>3</v>
      </c>
      <c r="G18" s="4">
        <f t="shared" si="0"/>
        <v>100</v>
      </c>
      <c r="H18" s="6">
        <f t="shared" si="1"/>
        <v>12.328828005937952</v>
      </c>
    </row>
    <row r="19" spans="1:8" x14ac:dyDescent="0.3">
      <c r="A19" s="2" t="s">
        <v>6</v>
      </c>
      <c r="B19" s="4">
        <v>19</v>
      </c>
      <c r="C19" s="4">
        <v>22</v>
      </c>
      <c r="D19" s="4">
        <v>39</v>
      </c>
      <c r="E19" s="4">
        <v>10</v>
      </c>
      <c r="F19" s="4">
        <v>10</v>
      </c>
      <c r="G19" s="4">
        <f t="shared" si="0"/>
        <v>100</v>
      </c>
      <c r="H19" s="6">
        <f t="shared" si="1"/>
        <v>10.639548862616309</v>
      </c>
    </row>
    <row r="20" spans="1:8" x14ac:dyDescent="0.3">
      <c r="A20" s="2" t="s">
        <v>16</v>
      </c>
      <c r="B20" s="4">
        <v>28</v>
      </c>
      <c r="C20" s="4">
        <v>17</v>
      </c>
      <c r="D20" s="4">
        <v>18</v>
      </c>
      <c r="E20" s="4">
        <v>15</v>
      </c>
      <c r="F20" s="4">
        <v>22</v>
      </c>
      <c r="G20" s="4">
        <f t="shared" si="0"/>
        <v>100</v>
      </c>
      <c r="H20" s="6">
        <f t="shared" si="1"/>
        <v>4.6043457732885349</v>
      </c>
    </row>
    <row r="21" spans="1:8" x14ac:dyDescent="0.3">
      <c r="A21" s="7" t="s">
        <v>22</v>
      </c>
      <c r="B21" s="4">
        <f>AVERAGE(B3:B20)</f>
        <v>18.388888888888889</v>
      </c>
      <c r="C21" s="4">
        <f t="shared" ref="C21:F21" si="2">AVERAGE(C3:C20)</f>
        <v>20.222222222222221</v>
      </c>
      <c r="D21" s="4">
        <f t="shared" si="2"/>
        <v>29.777777777777779</v>
      </c>
      <c r="E21" s="4">
        <f t="shared" si="2"/>
        <v>20.277777777777779</v>
      </c>
      <c r="F21" s="4">
        <f t="shared" si="2"/>
        <v>11.333333333333334</v>
      </c>
    </row>
    <row r="22" spans="1:8" x14ac:dyDescent="0.3">
      <c r="A22" s="7" t="s">
        <v>23</v>
      </c>
      <c r="B22">
        <f>STDEVP(B3:B20)</f>
        <v>6.7093540746308378</v>
      </c>
      <c r="C22">
        <f t="shared" ref="C22:F22" si="3">STDEVP(C3:C20)</f>
        <v>5.2234041215747373</v>
      </c>
      <c r="D22">
        <f t="shared" si="3"/>
        <v>10.685169137930052</v>
      </c>
      <c r="E22">
        <f t="shared" si="3"/>
        <v>6.3052496254713164</v>
      </c>
      <c r="F22">
        <f t="shared" si="3"/>
        <v>7.5498344352707498</v>
      </c>
    </row>
  </sheetData>
  <sortState ref="A3:G20">
    <sortCondition ref="A3"/>
  </sortState>
  <phoneticPr fontId="2"/>
  <pageMargins left="0.7" right="0.7" top="0.75" bottom="0.75" header="0.3" footer="0.3"/>
  <pageSetup paperSize="9" scale="75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cp:lastPrinted>2015-12-11T07:18:02Z</cp:lastPrinted>
  <dcterms:created xsi:type="dcterms:W3CDTF">2015-12-11T06:11:01Z</dcterms:created>
  <dcterms:modified xsi:type="dcterms:W3CDTF">2016-01-29T08:00:29Z</dcterms:modified>
</cp:coreProperties>
</file>