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statistics_Assignments\"/>
    </mc:Choice>
  </mc:AlternateContent>
  <xr:revisionPtr revIDLastSave="0" documentId="13_ncr:1_{ABB2EB26-CD92-4AA2-AF8D-2BAA2306ECE4}" xr6:coauthVersionLast="47" xr6:coauthVersionMax="47" xr10:uidLastSave="{00000000-0000-0000-0000-000000000000}"/>
  <bookViews>
    <workbookView xWindow="-120" yWindow="-120" windowWidth="20730" windowHeight="11160" xr2:uid="{CED07359-18AA-47D7-81DE-9ADC2242E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M6" i="1"/>
  <c r="E12" i="1"/>
  <c r="E11" i="1"/>
  <c r="E8" i="1"/>
  <c r="E7" i="1"/>
  <c r="E6" i="1"/>
</calcChain>
</file>

<file path=xl/sharedStrings.xml><?xml version="1.0" encoding="utf-8"?>
<sst xmlns="http://schemas.openxmlformats.org/spreadsheetml/2006/main" count="33" uniqueCount="29">
  <si>
    <t>Can we be 95% sure that over half of our placed graduates earn six digits?</t>
  </si>
  <si>
    <t>One Tail Hypothesis Test</t>
  </si>
  <si>
    <t>Legacy Excel Formulas</t>
  </si>
  <si>
    <t>Annual Salary</t>
  </si>
  <si>
    <t>SAMPLE DATA</t>
  </si>
  <si>
    <t>HYPOTHESES</t>
  </si>
  <si>
    <t>SIGNIFICANCE LEVEL</t>
  </si>
  <si>
    <t>HYPOTHESIS TEST</t>
  </si>
  <si>
    <t>CONCLUSION</t>
  </si>
  <si>
    <t>=</t>
  </si>
  <si>
    <t>≠</t>
  </si>
  <si>
    <t>Sample Size:</t>
  </si>
  <si>
    <t>Ho:</t>
  </si>
  <si>
    <t>p</t>
  </si>
  <si>
    <t>Alpha:</t>
  </si>
  <si>
    <t>Standard Error:</t>
  </si>
  <si>
    <t>≤</t>
  </si>
  <si>
    <t>&gt;</t>
  </si>
  <si>
    <t>p:</t>
  </si>
  <si>
    <t>Ha:</t>
  </si>
  <si>
    <t>Test Statistic (Z):</t>
  </si>
  <si>
    <t>≥</t>
  </si>
  <si>
    <t>&lt;</t>
  </si>
  <si>
    <t>1-p:</t>
  </si>
  <si>
    <t>P-Value:</t>
  </si>
  <si>
    <t>CLT TESTS</t>
  </si>
  <si>
    <t>Is p*n&gt;5?</t>
  </si>
  <si>
    <t>Is (1-p)*n&gt;5?:</t>
  </si>
  <si>
    <t>We Have Sufficient evidence to prove that the proportion of placed
graduates that can earn atleast 100000 is greater than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</si>
</sst>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"/>
    <numFmt numFmtId="166" formatCode="#,##0.0000"/>
    <numFmt numFmtId="167" formatCode="0.00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4" borderId="0" xfId="0" applyFont="1" applyFill="1" applyAlignment="1">
      <alignment horizontal="center"/>
    </xf>
    <xf numFmtId="0" fontId="6" fillId="0" borderId="0" xfId="0" applyFont="1"/>
    <xf numFmtId="164" fontId="0" fillId="0" borderId="1" xfId="0" applyNumberFormat="1" applyBorder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13</xdr:row>
      <xdr:rowOff>57150</xdr:rowOff>
    </xdr:from>
    <xdr:to>
      <xdr:col>17</xdr:col>
      <xdr:colOff>1944561</xdr:colOff>
      <xdr:row>23</xdr:row>
      <xdr:rowOff>90846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160D7-C147-47B3-8B07-CE886E71A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2705100"/>
          <a:ext cx="8059611" cy="1938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9860-537E-41B6-B84E-D8B8065D6C87}">
  <dimension ref="B1:V58"/>
  <sheetViews>
    <sheetView tabSelected="1" topLeftCell="E1" workbookViewId="0">
      <selection activeCell="R13" sqref="R13"/>
    </sheetView>
  </sheetViews>
  <sheetFormatPr defaultRowHeight="15" x14ac:dyDescent="0.25"/>
  <cols>
    <col min="1" max="1" width="2.85546875" customWidth="1"/>
    <col min="2" max="2" width="13.140625" bestFit="1" customWidth="1"/>
    <col min="4" max="4" width="13.5703125" customWidth="1"/>
    <col min="5" max="5" width="11.42578125" customWidth="1"/>
    <col min="7" max="7" width="6.5703125" customWidth="1"/>
    <col min="8" max="9" width="2.85546875" customWidth="1"/>
    <col min="12" max="12" width="11.42578125" customWidth="1"/>
    <col min="15" max="15" width="15.7109375" bestFit="1" customWidth="1"/>
    <col min="18" max="18" width="60.7109375" customWidth="1"/>
    <col min="21" max="22" width="9.140625" hidden="1" customWidth="1"/>
  </cols>
  <sheetData>
    <row r="1" spans="2:22" ht="25.5" customHeight="1" x14ac:dyDescent="0.3">
      <c r="B1" s="1" t="s">
        <v>0</v>
      </c>
    </row>
    <row r="2" spans="2:22" ht="15" customHeight="1" x14ac:dyDescent="0.25">
      <c r="B2" s="2" t="s">
        <v>1</v>
      </c>
    </row>
    <row r="3" spans="2:22" ht="18" customHeight="1" x14ac:dyDescent="0.25"/>
    <row r="4" spans="2:22" x14ac:dyDescent="0.25">
      <c r="D4" s="3" t="s">
        <v>2</v>
      </c>
      <c r="G4" s="3"/>
      <c r="O4" s="3" t="s">
        <v>2</v>
      </c>
    </row>
    <row r="5" spans="2:22" x14ac:dyDescent="0.25">
      <c r="B5" s="4" t="s">
        <v>3</v>
      </c>
      <c r="D5" s="20" t="s">
        <v>4</v>
      </c>
      <c r="E5" s="20"/>
      <c r="G5" s="21" t="s">
        <v>5</v>
      </c>
      <c r="H5" s="21"/>
      <c r="I5" s="21"/>
      <c r="J5" s="21"/>
      <c r="L5" s="21" t="s">
        <v>6</v>
      </c>
      <c r="M5" s="21"/>
      <c r="O5" s="20" t="s">
        <v>7</v>
      </c>
      <c r="P5" s="20"/>
      <c r="R5" s="5" t="s">
        <v>8</v>
      </c>
      <c r="U5" t="s">
        <v>9</v>
      </c>
      <c r="V5" s="6" t="s">
        <v>10</v>
      </c>
    </row>
    <row r="6" spans="2:22" x14ac:dyDescent="0.25">
      <c r="B6" s="7">
        <v>111000</v>
      </c>
      <c r="D6" s="8" t="s">
        <v>11</v>
      </c>
      <c r="E6" s="9">
        <f>COUNT(B6:B58)</f>
        <v>53</v>
      </c>
      <c r="G6" s="8" t="s">
        <v>12</v>
      </c>
      <c r="H6" s="10" t="s">
        <v>13</v>
      </c>
      <c r="I6" s="10" t="s">
        <v>16</v>
      </c>
      <c r="J6" s="11">
        <v>0.5</v>
      </c>
      <c r="L6" s="8" t="s">
        <v>14</v>
      </c>
      <c r="M6" s="9">
        <f>1-0.95</f>
        <v>5.0000000000000044E-2</v>
      </c>
      <c r="O6" s="8" t="s">
        <v>15</v>
      </c>
      <c r="P6" s="12">
        <f>SQRT(E7*E8/E6)</f>
        <v>6.5872243431592162E-2</v>
      </c>
      <c r="R6" s="22" t="s">
        <v>28</v>
      </c>
      <c r="U6" t="s">
        <v>16</v>
      </c>
      <c r="V6" s="6" t="s">
        <v>17</v>
      </c>
    </row>
    <row r="7" spans="2:22" x14ac:dyDescent="0.25">
      <c r="B7" s="7">
        <v>107000</v>
      </c>
      <c r="D7" s="8" t="s">
        <v>18</v>
      </c>
      <c r="E7" s="13">
        <f>COUNTIFS(B6:B58,"&gt;=100000")/E6</f>
        <v>0.64150943396226412</v>
      </c>
      <c r="G7" s="8" t="s">
        <v>19</v>
      </c>
      <c r="H7" s="10" t="s">
        <v>13</v>
      </c>
      <c r="I7" s="10" t="s">
        <v>17</v>
      </c>
      <c r="J7" s="11">
        <v>0.5</v>
      </c>
      <c r="L7" s="8"/>
      <c r="M7" s="14"/>
      <c r="O7" s="8" t="s">
        <v>20</v>
      </c>
      <c r="P7" s="15">
        <f>(E7-J6)/P6</f>
        <v>2.14824069426481</v>
      </c>
      <c r="R7" s="22"/>
      <c r="U7" t="s">
        <v>21</v>
      </c>
      <c r="V7" t="s">
        <v>22</v>
      </c>
    </row>
    <row r="8" spans="2:22" x14ac:dyDescent="0.25">
      <c r="B8" s="7">
        <v>109000</v>
      </c>
      <c r="D8" s="8" t="s">
        <v>23</v>
      </c>
      <c r="E8" s="13">
        <f>1-E7</f>
        <v>0.35849056603773588</v>
      </c>
      <c r="G8" s="8"/>
      <c r="H8" s="16"/>
      <c r="I8" s="16"/>
      <c r="J8" s="16"/>
      <c r="O8" s="8" t="s">
        <v>24</v>
      </c>
      <c r="P8" s="17">
        <f>1-_xlfn.NORM.S.DIST(P7,TRUE)</f>
        <v>1.5847319730759257E-2</v>
      </c>
      <c r="R8" s="22"/>
    </row>
    <row r="9" spans="2:22" x14ac:dyDescent="0.25">
      <c r="B9" s="7">
        <v>148000</v>
      </c>
      <c r="G9" s="8"/>
      <c r="H9" s="18"/>
      <c r="I9" s="18"/>
      <c r="J9" s="18"/>
      <c r="R9" s="22"/>
    </row>
    <row r="10" spans="2:22" x14ac:dyDescent="0.25">
      <c r="B10" s="7">
        <v>255500</v>
      </c>
      <c r="D10" s="20" t="s">
        <v>25</v>
      </c>
      <c r="E10" s="20"/>
      <c r="G10" s="8"/>
      <c r="H10" s="19"/>
      <c r="I10" s="19"/>
      <c r="J10" s="19"/>
      <c r="R10" s="22"/>
    </row>
    <row r="11" spans="2:22" x14ac:dyDescent="0.25">
      <c r="B11" s="7">
        <v>103500</v>
      </c>
      <c r="D11" s="8" t="s">
        <v>26</v>
      </c>
      <c r="E11" s="9">
        <f>E7*E6</f>
        <v>34</v>
      </c>
      <c r="G11" s="8"/>
      <c r="H11" s="19"/>
      <c r="I11" s="19"/>
      <c r="J11" s="19"/>
      <c r="R11" s="22"/>
    </row>
    <row r="12" spans="2:22" x14ac:dyDescent="0.25">
      <c r="B12" s="7">
        <v>114500</v>
      </c>
      <c r="D12" s="8" t="s">
        <v>27</v>
      </c>
      <c r="E12" s="9">
        <f>E8*E6</f>
        <v>19</v>
      </c>
    </row>
    <row r="13" spans="2:22" x14ac:dyDescent="0.25">
      <c r="B13" s="7">
        <v>124000</v>
      </c>
    </row>
    <row r="14" spans="2:22" x14ac:dyDescent="0.25">
      <c r="B14" s="7">
        <v>132500</v>
      </c>
    </row>
    <row r="15" spans="2:22" x14ac:dyDescent="0.25">
      <c r="B15" s="7">
        <v>99000</v>
      </c>
    </row>
    <row r="16" spans="2:22" x14ac:dyDescent="0.25">
      <c r="B16" s="7">
        <v>124000</v>
      </c>
    </row>
    <row r="17" spans="2:2" x14ac:dyDescent="0.25">
      <c r="B17" s="7">
        <v>82000</v>
      </c>
    </row>
    <row r="18" spans="2:2" x14ac:dyDescent="0.25">
      <c r="B18" s="7">
        <v>185000</v>
      </c>
    </row>
    <row r="19" spans="2:2" x14ac:dyDescent="0.25">
      <c r="B19" s="7">
        <v>89500</v>
      </c>
    </row>
    <row r="20" spans="2:2" x14ac:dyDescent="0.25">
      <c r="B20" s="7">
        <v>91500</v>
      </c>
    </row>
    <row r="21" spans="2:2" x14ac:dyDescent="0.25">
      <c r="B21" s="7">
        <v>113500</v>
      </c>
    </row>
    <row r="22" spans="2:2" x14ac:dyDescent="0.25">
      <c r="B22" s="7">
        <v>99000</v>
      </c>
    </row>
    <row r="23" spans="2:2" x14ac:dyDescent="0.25">
      <c r="B23" s="7">
        <v>75500</v>
      </c>
    </row>
    <row r="24" spans="2:2" x14ac:dyDescent="0.25">
      <c r="B24" s="7">
        <v>86000</v>
      </c>
    </row>
    <row r="25" spans="2:2" x14ac:dyDescent="0.25">
      <c r="B25" s="7">
        <v>156500</v>
      </c>
    </row>
    <row r="26" spans="2:2" x14ac:dyDescent="0.25">
      <c r="B26" s="7">
        <v>99500</v>
      </c>
    </row>
    <row r="27" spans="2:2" x14ac:dyDescent="0.25">
      <c r="B27" s="7">
        <v>148000</v>
      </c>
    </row>
    <row r="28" spans="2:2" x14ac:dyDescent="0.25">
      <c r="B28" s="7">
        <v>82000</v>
      </c>
    </row>
    <row r="29" spans="2:2" x14ac:dyDescent="0.25">
      <c r="B29" s="7">
        <v>103500</v>
      </c>
    </row>
    <row r="30" spans="2:2" x14ac:dyDescent="0.25">
      <c r="B30" s="7">
        <v>205500</v>
      </c>
    </row>
    <row r="31" spans="2:2" x14ac:dyDescent="0.25">
      <c r="B31" s="7">
        <v>103500</v>
      </c>
    </row>
    <row r="32" spans="2:2" x14ac:dyDescent="0.25">
      <c r="B32" s="7">
        <v>340000</v>
      </c>
    </row>
    <row r="33" spans="2:2" x14ac:dyDescent="0.25">
      <c r="B33" s="7">
        <v>103500</v>
      </c>
    </row>
    <row r="34" spans="2:2" x14ac:dyDescent="0.25">
      <c r="B34" s="7">
        <v>99500</v>
      </c>
    </row>
    <row r="35" spans="2:2" x14ac:dyDescent="0.25">
      <c r="B35" s="7">
        <v>103000</v>
      </c>
    </row>
    <row r="36" spans="2:2" x14ac:dyDescent="0.25">
      <c r="B36" s="7">
        <v>103500</v>
      </c>
    </row>
    <row r="37" spans="2:2" x14ac:dyDescent="0.25">
      <c r="B37" s="7">
        <v>165000</v>
      </c>
    </row>
    <row r="38" spans="2:2" x14ac:dyDescent="0.25">
      <c r="B38" s="7">
        <v>124500</v>
      </c>
    </row>
    <row r="39" spans="2:2" x14ac:dyDescent="0.25">
      <c r="B39" s="7">
        <v>103500</v>
      </c>
    </row>
    <row r="40" spans="2:2" x14ac:dyDescent="0.25">
      <c r="B40" s="7">
        <v>82500</v>
      </c>
    </row>
    <row r="41" spans="2:2" x14ac:dyDescent="0.25">
      <c r="B41" s="7">
        <v>93000</v>
      </c>
    </row>
    <row r="42" spans="2:2" x14ac:dyDescent="0.25">
      <c r="B42" s="7">
        <v>168000</v>
      </c>
    </row>
    <row r="43" spans="2:2" x14ac:dyDescent="0.25">
      <c r="B43" s="7">
        <v>96000</v>
      </c>
    </row>
    <row r="44" spans="2:2" x14ac:dyDescent="0.25">
      <c r="B44" s="7">
        <v>80000</v>
      </c>
    </row>
    <row r="45" spans="2:2" x14ac:dyDescent="0.25">
      <c r="B45" s="7">
        <v>124500</v>
      </c>
    </row>
    <row r="46" spans="2:2" x14ac:dyDescent="0.25">
      <c r="B46" s="7">
        <v>99000</v>
      </c>
    </row>
    <row r="47" spans="2:2" x14ac:dyDescent="0.25">
      <c r="B47" s="7">
        <v>124000</v>
      </c>
    </row>
    <row r="48" spans="2:2" x14ac:dyDescent="0.25">
      <c r="B48" s="7">
        <v>91500</v>
      </c>
    </row>
    <row r="49" spans="2:2" x14ac:dyDescent="0.25">
      <c r="B49" s="7">
        <v>144500</v>
      </c>
    </row>
    <row r="50" spans="2:2" x14ac:dyDescent="0.25">
      <c r="B50" s="7">
        <v>114500</v>
      </c>
    </row>
    <row r="51" spans="2:2" x14ac:dyDescent="0.25">
      <c r="B51" s="7">
        <v>104500</v>
      </c>
    </row>
    <row r="52" spans="2:2" x14ac:dyDescent="0.25">
      <c r="B52" s="7">
        <v>124000</v>
      </c>
    </row>
    <row r="53" spans="2:2" x14ac:dyDescent="0.25">
      <c r="B53" s="7">
        <v>113000</v>
      </c>
    </row>
    <row r="54" spans="2:2" x14ac:dyDescent="0.25">
      <c r="B54" s="7">
        <v>78000</v>
      </c>
    </row>
    <row r="55" spans="2:2" x14ac:dyDescent="0.25">
      <c r="B55" s="7">
        <v>109000</v>
      </c>
    </row>
    <row r="56" spans="2:2" x14ac:dyDescent="0.25">
      <c r="B56" s="7">
        <v>99500</v>
      </c>
    </row>
    <row r="57" spans="2:2" x14ac:dyDescent="0.25">
      <c r="B57" s="7">
        <v>107000</v>
      </c>
    </row>
    <row r="58" spans="2:2" x14ac:dyDescent="0.25">
      <c r="B58" s="7">
        <v>84000</v>
      </c>
    </row>
  </sheetData>
  <mergeCells count="6">
    <mergeCell ref="D5:E5"/>
    <mergeCell ref="G5:J5"/>
    <mergeCell ref="L5:M5"/>
    <mergeCell ref="O5:P5"/>
    <mergeCell ref="R6:R11"/>
    <mergeCell ref="D10:E10"/>
  </mergeCells>
  <dataValidations count="2">
    <dataValidation type="list" allowBlank="1" showInputMessage="1" showErrorMessage="1" sqref="I7" xr:uid="{F05C8445-9D80-44F4-877A-3CB9282E1944}">
      <formula1>$V$5:$V$7</formula1>
    </dataValidation>
    <dataValidation type="list" allowBlank="1" showInputMessage="1" showErrorMessage="1" sqref="I6" xr:uid="{4F07B2E9-8351-466F-B341-717328B7C43D}">
      <formula1>$U$5:$U$7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2024-07-17T08:01:44Z</dcterms:created>
  <dcterms:modified xsi:type="dcterms:W3CDTF">2024-12-04T04:01:38Z</dcterms:modified>
</cp:coreProperties>
</file>