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Downloads\"/>
    </mc:Choice>
  </mc:AlternateContent>
  <xr:revisionPtr revIDLastSave="0" documentId="13_ncr:1_{FFB583B7-F80B-42BF-AA4D-145B0A635C9B}" xr6:coauthVersionLast="47" xr6:coauthVersionMax="47" xr10:uidLastSave="{00000000-0000-0000-0000-000000000000}"/>
  <bookViews>
    <workbookView xWindow="-120" yWindow="-120" windowWidth="20730" windowHeight="11160" xr2:uid="{00ACAA30-AC4B-413D-8ADA-0A2C66E57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H11" i="1"/>
  <c r="H10" i="1"/>
  <c r="H9" i="1"/>
  <c r="H8" i="1"/>
  <c r="H7" i="1"/>
  <c r="E8" i="1"/>
  <c r="E7" i="1"/>
  <c r="E6" i="1"/>
</calcChain>
</file>

<file path=xl/sharedStrings.xml><?xml version="1.0" encoding="utf-8"?>
<sst xmlns="http://schemas.openxmlformats.org/spreadsheetml/2006/main" count="20" uniqueCount="18">
  <si>
    <t>What is the mean employability score we can expect from our future graduates, with 90% confidence?</t>
  </si>
  <si>
    <t>Confidence Intervals - σ unknown</t>
  </si>
  <si>
    <t>Legacy Excel Formulas</t>
  </si>
  <si>
    <t>Employability (After)</t>
  </si>
  <si>
    <t>SAMPLE DATA</t>
  </si>
  <si>
    <t>MARGIN OF ERROR</t>
  </si>
  <si>
    <t>CONFIDENCE INTERVAL</t>
  </si>
  <si>
    <t>Sample Size:</t>
  </si>
  <si>
    <t>Confidence Level:</t>
  </si>
  <si>
    <t>Lower Limit:</t>
  </si>
  <si>
    <t>Mean:</t>
  </si>
  <si>
    <t>Alpha:</t>
  </si>
  <si>
    <t>Upper Limit:</t>
  </si>
  <si>
    <t>Std Dev:</t>
  </si>
  <si>
    <t>Alpha/2:</t>
  </si>
  <si>
    <t>Critical Value (T):</t>
  </si>
  <si>
    <t>Standard Error:</t>
  </si>
  <si>
    <t>Margin of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</si>
</sst>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Border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9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13</xdr:row>
      <xdr:rowOff>19050</xdr:rowOff>
    </xdr:from>
    <xdr:to>
      <xdr:col>8</xdr:col>
      <xdr:colOff>460850</xdr:colOff>
      <xdr:row>15</xdr:row>
      <xdr:rowOff>187498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5ED487-33C6-4264-B4BD-B2A3B608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2667000"/>
          <a:ext cx="2554445" cy="530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53F3-7221-47EB-99B6-72B3A9AC85AF}">
  <dimension ref="B1:K100"/>
  <sheetViews>
    <sheetView tabSelected="1" workbookViewId="0">
      <selection activeCell="K8" sqref="K8"/>
    </sheetView>
  </sheetViews>
  <sheetFormatPr defaultRowHeight="15" x14ac:dyDescent="0.25"/>
  <cols>
    <col min="1" max="1" width="2.85546875" customWidth="1"/>
    <col min="2" max="2" width="19.28515625" bestFit="1" customWidth="1"/>
    <col min="4" max="4" width="12.140625" customWidth="1"/>
    <col min="5" max="5" width="11.42578125" customWidth="1"/>
    <col min="7" max="7" width="20" customWidth="1"/>
    <col min="8" max="8" width="9.5703125" bestFit="1" customWidth="1"/>
    <col min="10" max="10" width="14.28515625" customWidth="1"/>
    <col min="11" max="11" width="11.42578125" customWidth="1"/>
  </cols>
  <sheetData>
    <row r="1" spans="2:11" ht="25.5" customHeight="1" x14ac:dyDescent="0.3">
      <c r="B1" s="1" t="s">
        <v>0</v>
      </c>
    </row>
    <row r="2" spans="2:11" ht="15" customHeight="1" x14ac:dyDescent="0.25">
      <c r="B2" s="2" t="s">
        <v>1</v>
      </c>
    </row>
    <row r="3" spans="2:11" ht="18" customHeight="1" x14ac:dyDescent="0.25"/>
    <row r="4" spans="2:11" x14ac:dyDescent="0.25">
      <c r="D4" s="3" t="s">
        <v>2</v>
      </c>
      <c r="G4" s="3" t="s">
        <v>2</v>
      </c>
      <c r="J4" s="3" t="s">
        <v>2</v>
      </c>
    </row>
    <row r="5" spans="2:11" x14ac:dyDescent="0.25">
      <c r="B5" s="4" t="s">
        <v>3</v>
      </c>
      <c r="D5" s="12" t="s">
        <v>4</v>
      </c>
      <c r="E5" s="12"/>
      <c r="G5" s="12" t="s">
        <v>5</v>
      </c>
      <c r="H5" s="12"/>
      <c r="J5" s="12" t="s">
        <v>6</v>
      </c>
      <c r="K5" s="12"/>
    </row>
    <row r="6" spans="2:11" x14ac:dyDescent="0.25">
      <c r="B6" s="5">
        <v>276</v>
      </c>
      <c r="D6" s="6" t="s">
        <v>7</v>
      </c>
      <c r="E6" s="7">
        <f>COUNT(B6:B100)</f>
        <v>95</v>
      </c>
      <c r="G6" s="6" t="s">
        <v>8</v>
      </c>
      <c r="H6" s="8">
        <v>0.9</v>
      </c>
      <c r="J6" s="6" t="s">
        <v>9</v>
      </c>
      <c r="K6" s="9">
        <f>E7-H11</f>
        <v>273.40781140085119</v>
      </c>
    </row>
    <row r="7" spans="2:11" x14ac:dyDescent="0.25">
      <c r="B7" s="5">
        <v>410</v>
      </c>
      <c r="D7" s="6" t="s">
        <v>10</v>
      </c>
      <c r="E7" s="10">
        <f>AVERAGE(B6:B100)</f>
        <v>289.34736842105264</v>
      </c>
      <c r="G7" s="6" t="s">
        <v>11</v>
      </c>
      <c r="H7" s="8">
        <f>1-H6</f>
        <v>9.9999999999999978E-2</v>
      </c>
      <c r="J7" s="6" t="s">
        <v>12</v>
      </c>
      <c r="K7" s="9">
        <f>E7+H11</f>
        <v>305.28692544125408</v>
      </c>
    </row>
    <row r="8" spans="2:11" x14ac:dyDescent="0.25">
      <c r="B8" s="5">
        <v>119</v>
      </c>
      <c r="D8" s="6" t="s">
        <v>13</v>
      </c>
      <c r="E8" s="9">
        <f>_xlfn.STDEV.S(B6:B100)</f>
        <v>93.521048765238149</v>
      </c>
      <c r="G8" s="6" t="s">
        <v>14</v>
      </c>
      <c r="H8" s="13">
        <f>H7/2</f>
        <v>4.9999999999999989E-2</v>
      </c>
    </row>
    <row r="9" spans="2:11" x14ac:dyDescent="0.25">
      <c r="B9" s="5">
        <v>334</v>
      </c>
      <c r="G9" s="6" t="s">
        <v>15</v>
      </c>
      <c r="H9" s="11">
        <f>_xlfn.T.INV(1-H8,E6-1)</f>
        <v>1.6612258552965111</v>
      </c>
    </row>
    <row r="10" spans="2:11" x14ac:dyDescent="0.25">
      <c r="B10" s="5">
        <v>252</v>
      </c>
      <c r="G10" s="6" t="s">
        <v>16</v>
      </c>
      <c r="H10" s="9">
        <f>E8/SQRT(E6)</f>
        <v>9.5950571497434378</v>
      </c>
    </row>
    <row r="11" spans="2:11" x14ac:dyDescent="0.25">
      <c r="B11" s="5">
        <v>209</v>
      </c>
      <c r="G11" s="6" t="s">
        <v>17</v>
      </c>
      <c r="H11" s="9">
        <f>_xlfn.CONFIDENCE.T(H7,E8,E6)</f>
        <v>15.939557020201446</v>
      </c>
    </row>
    <row r="12" spans="2:11" x14ac:dyDescent="0.25">
      <c r="B12" s="5">
        <v>462</v>
      </c>
    </row>
    <row r="13" spans="2:11" x14ac:dyDescent="0.25">
      <c r="B13" s="5">
        <v>342</v>
      </c>
    </row>
    <row r="14" spans="2:11" x14ac:dyDescent="0.25">
      <c r="B14" s="5">
        <v>347</v>
      </c>
    </row>
    <row r="15" spans="2:11" x14ac:dyDescent="0.25">
      <c r="B15" s="5">
        <v>313</v>
      </c>
    </row>
    <row r="16" spans="2:11" x14ac:dyDescent="0.25">
      <c r="B16" s="5">
        <v>232</v>
      </c>
    </row>
    <row r="17" spans="2:2" x14ac:dyDescent="0.25">
      <c r="B17" s="5">
        <v>163</v>
      </c>
    </row>
    <row r="18" spans="2:2" x14ac:dyDescent="0.25">
      <c r="B18" s="5">
        <v>119</v>
      </c>
    </row>
    <row r="19" spans="2:2" x14ac:dyDescent="0.25">
      <c r="B19" s="5">
        <v>304</v>
      </c>
    </row>
    <row r="20" spans="2:2" x14ac:dyDescent="0.25">
      <c r="B20" s="5">
        <v>211</v>
      </c>
    </row>
    <row r="21" spans="2:2" x14ac:dyDescent="0.25">
      <c r="B21" s="5">
        <v>286</v>
      </c>
    </row>
    <row r="22" spans="2:2" x14ac:dyDescent="0.25">
      <c r="B22" s="5">
        <v>122</v>
      </c>
    </row>
    <row r="23" spans="2:2" x14ac:dyDescent="0.25">
      <c r="B23" s="5">
        <v>443</v>
      </c>
    </row>
    <row r="24" spans="2:2" x14ac:dyDescent="0.25">
      <c r="B24" s="5">
        <v>366</v>
      </c>
    </row>
    <row r="25" spans="2:2" x14ac:dyDescent="0.25">
      <c r="B25" s="5">
        <v>244</v>
      </c>
    </row>
    <row r="26" spans="2:2" x14ac:dyDescent="0.25">
      <c r="B26" s="5">
        <v>241</v>
      </c>
    </row>
    <row r="27" spans="2:2" x14ac:dyDescent="0.25">
      <c r="B27" s="5">
        <v>237</v>
      </c>
    </row>
    <row r="28" spans="2:2" x14ac:dyDescent="0.25">
      <c r="B28" s="5">
        <v>122</v>
      </c>
    </row>
    <row r="29" spans="2:2" x14ac:dyDescent="0.25">
      <c r="B29" s="5">
        <v>129</v>
      </c>
    </row>
    <row r="30" spans="2:2" x14ac:dyDescent="0.25">
      <c r="B30" s="5">
        <v>236</v>
      </c>
    </row>
    <row r="31" spans="2:2" x14ac:dyDescent="0.25">
      <c r="B31" s="5">
        <v>251</v>
      </c>
    </row>
    <row r="32" spans="2:2" x14ac:dyDescent="0.25">
      <c r="B32" s="5">
        <v>283</v>
      </c>
    </row>
    <row r="33" spans="2:2" x14ac:dyDescent="0.25">
      <c r="B33" s="5">
        <v>225</v>
      </c>
    </row>
    <row r="34" spans="2:2" x14ac:dyDescent="0.25">
      <c r="B34" s="5">
        <v>102</v>
      </c>
    </row>
    <row r="35" spans="2:2" x14ac:dyDescent="0.25">
      <c r="B35" s="5">
        <v>180</v>
      </c>
    </row>
    <row r="36" spans="2:2" x14ac:dyDescent="0.25">
      <c r="B36" s="5">
        <v>247</v>
      </c>
    </row>
    <row r="37" spans="2:2" x14ac:dyDescent="0.25">
      <c r="B37" s="5">
        <v>343</v>
      </c>
    </row>
    <row r="38" spans="2:2" x14ac:dyDescent="0.25">
      <c r="B38" s="5">
        <v>283</v>
      </c>
    </row>
    <row r="39" spans="2:2" x14ac:dyDescent="0.25">
      <c r="B39" s="5">
        <v>253</v>
      </c>
    </row>
    <row r="40" spans="2:2" x14ac:dyDescent="0.25">
      <c r="B40" s="5">
        <v>263</v>
      </c>
    </row>
    <row r="41" spans="2:2" x14ac:dyDescent="0.25">
      <c r="B41" s="5">
        <v>291</v>
      </c>
    </row>
    <row r="42" spans="2:2" x14ac:dyDescent="0.25">
      <c r="B42" s="5">
        <v>368</v>
      </c>
    </row>
    <row r="43" spans="2:2" x14ac:dyDescent="0.25">
      <c r="B43" s="5">
        <v>206</v>
      </c>
    </row>
    <row r="44" spans="2:2" x14ac:dyDescent="0.25">
      <c r="B44" s="5">
        <v>231</v>
      </c>
    </row>
    <row r="45" spans="2:2" x14ac:dyDescent="0.25">
      <c r="B45" s="5">
        <v>389</v>
      </c>
    </row>
    <row r="46" spans="2:2" x14ac:dyDescent="0.25">
      <c r="B46" s="5">
        <v>396</v>
      </c>
    </row>
    <row r="47" spans="2:2" x14ac:dyDescent="0.25">
      <c r="B47" s="5">
        <v>339</v>
      </c>
    </row>
    <row r="48" spans="2:2" x14ac:dyDescent="0.25">
      <c r="B48" s="5">
        <v>286</v>
      </c>
    </row>
    <row r="49" spans="2:2" x14ac:dyDescent="0.25">
      <c r="B49" s="5">
        <v>146</v>
      </c>
    </row>
    <row r="50" spans="2:2" x14ac:dyDescent="0.25">
      <c r="B50" s="5">
        <v>315</v>
      </c>
    </row>
    <row r="51" spans="2:2" x14ac:dyDescent="0.25">
      <c r="B51" s="5">
        <v>183</v>
      </c>
    </row>
    <row r="52" spans="2:2" x14ac:dyDescent="0.25">
      <c r="B52" s="5">
        <v>481</v>
      </c>
    </row>
    <row r="53" spans="2:2" x14ac:dyDescent="0.25">
      <c r="B53" s="5">
        <v>349</v>
      </c>
    </row>
    <row r="54" spans="2:2" x14ac:dyDescent="0.25">
      <c r="B54" s="5">
        <v>225</v>
      </c>
    </row>
    <row r="55" spans="2:2" x14ac:dyDescent="0.25">
      <c r="B55" s="5">
        <v>217</v>
      </c>
    </row>
    <row r="56" spans="2:2" x14ac:dyDescent="0.25">
      <c r="B56" s="5">
        <v>353</v>
      </c>
    </row>
    <row r="57" spans="2:2" x14ac:dyDescent="0.25">
      <c r="B57" s="5">
        <v>314</v>
      </c>
    </row>
    <row r="58" spans="2:2" x14ac:dyDescent="0.25">
      <c r="B58" s="5">
        <v>247</v>
      </c>
    </row>
    <row r="59" spans="2:2" x14ac:dyDescent="0.25">
      <c r="B59" s="5">
        <v>410</v>
      </c>
    </row>
    <row r="60" spans="2:2" x14ac:dyDescent="0.25">
      <c r="B60" s="5">
        <v>395</v>
      </c>
    </row>
    <row r="61" spans="2:2" x14ac:dyDescent="0.25">
      <c r="B61" s="5">
        <v>416</v>
      </c>
    </row>
    <row r="62" spans="2:2" x14ac:dyDescent="0.25">
      <c r="B62" s="5">
        <v>342</v>
      </c>
    </row>
    <row r="63" spans="2:2" x14ac:dyDescent="0.25">
      <c r="B63" s="5">
        <v>446</v>
      </c>
    </row>
    <row r="64" spans="2:2" x14ac:dyDescent="0.25">
      <c r="B64" s="5">
        <v>477</v>
      </c>
    </row>
    <row r="65" spans="2:2" x14ac:dyDescent="0.25">
      <c r="B65" s="5">
        <v>444</v>
      </c>
    </row>
    <row r="66" spans="2:2" x14ac:dyDescent="0.25">
      <c r="B66" s="5">
        <v>351</v>
      </c>
    </row>
    <row r="67" spans="2:2" x14ac:dyDescent="0.25">
      <c r="B67" s="5">
        <v>165</v>
      </c>
    </row>
    <row r="68" spans="2:2" x14ac:dyDescent="0.25">
      <c r="B68" s="5">
        <v>317</v>
      </c>
    </row>
    <row r="69" spans="2:2" x14ac:dyDescent="0.25">
      <c r="B69" s="5">
        <v>250</v>
      </c>
    </row>
    <row r="70" spans="2:2" x14ac:dyDescent="0.25">
      <c r="B70" s="5">
        <v>217</v>
      </c>
    </row>
    <row r="71" spans="2:2" x14ac:dyDescent="0.25">
      <c r="B71" s="5">
        <v>138</v>
      </c>
    </row>
    <row r="72" spans="2:2" x14ac:dyDescent="0.25">
      <c r="B72" s="5">
        <v>302</v>
      </c>
    </row>
    <row r="73" spans="2:2" x14ac:dyDescent="0.25">
      <c r="B73" s="5">
        <v>311</v>
      </c>
    </row>
    <row r="74" spans="2:2" x14ac:dyDescent="0.25">
      <c r="B74" s="5">
        <v>373</v>
      </c>
    </row>
    <row r="75" spans="2:2" x14ac:dyDescent="0.25">
      <c r="B75" s="5">
        <v>196</v>
      </c>
    </row>
    <row r="76" spans="2:2" x14ac:dyDescent="0.25">
      <c r="B76" s="5">
        <v>306</v>
      </c>
    </row>
    <row r="77" spans="2:2" x14ac:dyDescent="0.25">
      <c r="B77" s="5">
        <v>302</v>
      </c>
    </row>
    <row r="78" spans="2:2" x14ac:dyDescent="0.25">
      <c r="B78" s="5">
        <v>278</v>
      </c>
    </row>
    <row r="79" spans="2:2" x14ac:dyDescent="0.25">
      <c r="B79" s="5">
        <v>429</v>
      </c>
    </row>
    <row r="80" spans="2:2" x14ac:dyDescent="0.25">
      <c r="B80" s="5">
        <v>338</v>
      </c>
    </row>
    <row r="81" spans="2:2" x14ac:dyDescent="0.25">
      <c r="B81" s="5">
        <v>261</v>
      </c>
    </row>
    <row r="82" spans="2:2" x14ac:dyDescent="0.25">
      <c r="B82" s="5">
        <v>256</v>
      </c>
    </row>
    <row r="83" spans="2:2" x14ac:dyDescent="0.25">
      <c r="B83" s="5">
        <v>183</v>
      </c>
    </row>
    <row r="84" spans="2:2" x14ac:dyDescent="0.25">
      <c r="B84" s="5">
        <v>274</v>
      </c>
    </row>
    <row r="85" spans="2:2" x14ac:dyDescent="0.25">
      <c r="B85" s="5">
        <v>182</v>
      </c>
    </row>
    <row r="86" spans="2:2" x14ac:dyDescent="0.25">
      <c r="B86" s="5">
        <v>183</v>
      </c>
    </row>
    <row r="87" spans="2:2" x14ac:dyDescent="0.25">
      <c r="B87" s="5">
        <v>309</v>
      </c>
    </row>
    <row r="88" spans="2:2" x14ac:dyDescent="0.25">
      <c r="B88" s="5">
        <v>178</v>
      </c>
    </row>
    <row r="89" spans="2:2" x14ac:dyDescent="0.25">
      <c r="B89" s="5">
        <v>458</v>
      </c>
    </row>
    <row r="90" spans="2:2" x14ac:dyDescent="0.25">
      <c r="B90" s="5">
        <v>234</v>
      </c>
    </row>
    <row r="91" spans="2:2" x14ac:dyDescent="0.25">
      <c r="B91" s="5">
        <v>306</v>
      </c>
    </row>
    <row r="92" spans="2:2" x14ac:dyDescent="0.25">
      <c r="B92" s="5">
        <v>400</v>
      </c>
    </row>
    <row r="93" spans="2:2" x14ac:dyDescent="0.25">
      <c r="B93" s="5">
        <v>337</v>
      </c>
    </row>
    <row r="94" spans="2:2" x14ac:dyDescent="0.25">
      <c r="B94" s="5">
        <v>325</v>
      </c>
    </row>
    <row r="95" spans="2:2" x14ac:dyDescent="0.25">
      <c r="B95" s="5">
        <v>329</v>
      </c>
    </row>
    <row r="96" spans="2:2" x14ac:dyDescent="0.25">
      <c r="B96" s="5">
        <v>369</v>
      </c>
    </row>
    <row r="97" spans="2:2" x14ac:dyDescent="0.25">
      <c r="B97" s="5">
        <v>457</v>
      </c>
    </row>
    <row r="98" spans="2:2" x14ac:dyDescent="0.25">
      <c r="B98" s="5">
        <v>421</v>
      </c>
    </row>
    <row r="99" spans="2:2" x14ac:dyDescent="0.25">
      <c r="B99" s="5">
        <v>282</v>
      </c>
    </row>
    <row r="100" spans="2:2" x14ac:dyDescent="0.25">
      <c r="B100" s="5">
        <v>256</v>
      </c>
    </row>
  </sheetData>
  <mergeCells count="3">
    <mergeCell ref="D5:E5"/>
    <mergeCell ref="G5:H5"/>
    <mergeCell ref="J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2024-06-18T19:00:30Z</dcterms:created>
  <dcterms:modified xsi:type="dcterms:W3CDTF">2024-11-30T02:45:15Z</dcterms:modified>
</cp:coreProperties>
</file>