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statistics_classroom_ Excercies\"/>
    </mc:Choice>
  </mc:AlternateContent>
  <xr:revisionPtr revIDLastSave="0" documentId="13_ncr:1_{F51DDCBC-ADEB-4BCB-A3B7-40ED2A353107}" xr6:coauthVersionLast="47" xr6:coauthVersionMax="47" xr10:uidLastSave="{00000000-0000-0000-0000-000000000000}"/>
  <bookViews>
    <workbookView xWindow="-120" yWindow="-120" windowWidth="20730" windowHeight="11160" xr2:uid="{334C2B41-626F-42CA-94C5-70C2120AF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7" i="1"/>
  <c r="M8" i="1" s="1"/>
  <c r="M9" i="1" s="1"/>
  <c r="M11" i="1" s="1"/>
  <c r="J6" i="1"/>
  <c r="G13" i="1"/>
  <c r="F13" i="1"/>
  <c r="G12" i="1"/>
  <c r="F12" i="1"/>
  <c r="G9" i="1"/>
  <c r="F9" i="1"/>
  <c r="G8" i="1"/>
  <c r="F8" i="1"/>
  <c r="G7" i="1"/>
  <c r="F7" i="1"/>
  <c r="P6" i="1" l="1"/>
  <c r="P7" i="1"/>
</calcChain>
</file>

<file path=xl/sharedStrings.xml><?xml version="1.0" encoding="utf-8"?>
<sst xmlns="http://schemas.openxmlformats.org/spreadsheetml/2006/main" count="219" uniqueCount="28">
  <si>
    <t>Are graduates with previous work experience placed at a higher rate?</t>
  </si>
  <si>
    <t>Confidence Intervals for Difference in Proportions</t>
  </si>
  <si>
    <t>Legacy Excel Formulas</t>
  </si>
  <si>
    <t>Work Experience</t>
  </si>
  <si>
    <t>Status</t>
  </si>
  <si>
    <t>SAMPLE DATA</t>
  </si>
  <si>
    <t>POINT ESTIMATE</t>
  </si>
  <si>
    <t>MARGIN OF ERROR</t>
  </si>
  <si>
    <t>CONFIDENCE INTERVAL</t>
  </si>
  <si>
    <t>No</t>
  </si>
  <si>
    <t>Placed</t>
  </si>
  <si>
    <t>Yes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</si>
  <si>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-p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:  </t>
    </r>
  </si>
  <si>
    <t>Confidence Level:</t>
  </si>
  <si>
    <t>Lower Limit:</t>
  </si>
  <si>
    <t>Not Placed</t>
  </si>
  <si>
    <t>Sample Size (n):</t>
  </si>
  <si>
    <t>Alpha:</t>
  </si>
  <si>
    <t>Upper Limit:</t>
  </si>
  <si>
    <t>p(Placed):</t>
  </si>
  <si>
    <t>Alpha/2:</t>
  </si>
  <si>
    <t>1-p:</t>
  </si>
  <si>
    <t>Critical Value (Z):</t>
  </si>
  <si>
    <t>Standard Error:</t>
  </si>
  <si>
    <t>CLT TESTS</t>
  </si>
  <si>
    <t>Margin of Error:</t>
  </si>
  <si>
    <t>Is p*n&gt;5?:</t>
  </si>
  <si>
    <t>Is (1-p)*n&gt;5?: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</si>
</sst>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9" fontId="0" fillId="0" borderId="3" xfId="1" applyNumberFormat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14</xdr:row>
      <xdr:rowOff>0</xdr:rowOff>
    </xdr:from>
    <xdr:to>
      <xdr:col>16</xdr:col>
      <xdr:colOff>342900</xdr:colOff>
      <xdr:row>28</xdr:row>
      <xdr:rowOff>106848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C3F6D4-14BA-4FC5-9E37-A42DB0D47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2876550"/>
          <a:ext cx="9667875" cy="2773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B27C-500C-4BFD-A7AC-9E2775A7A39D}">
  <dimension ref="B1:P100"/>
  <sheetViews>
    <sheetView tabSelected="1" workbookViewId="0">
      <selection activeCell="M7" sqref="M7"/>
    </sheetView>
  </sheetViews>
  <sheetFormatPr defaultRowHeight="15" x14ac:dyDescent="0.25"/>
  <cols>
    <col min="1" max="1" width="2.85546875" customWidth="1"/>
    <col min="2" max="2" width="17.140625" customWidth="1"/>
    <col min="3" max="3" width="11.42578125" customWidth="1"/>
    <col min="5" max="5" width="15.42578125" bestFit="1" customWidth="1"/>
    <col min="9" max="10" width="11.42578125" customWidth="1"/>
    <col min="12" max="12" width="19.85546875" bestFit="1" customWidth="1"/>
    <col min="13" max="13" width="12" bestFit="1" customWidth="1"/>
    <col min="15" max="15" width="14.28515625" customWidth="1"/>
    <col min="16" max="16" width="11.42578125" customWidth="1"/>
  </cols>
  <sheetData>
    <row r="1" spans="2:16" ht="25.5" customHeight="1" x14ac:dyDescent="0.3">
      <c r="B1" s="1" t="s">
        <v>0</v>
      </c>
    </row>
    <row r="2" spans="2:16" ht="15" customHeight="1" x14ac:dyDescent="0.25">
      <c r="B2" s="2" t="s">
        <v>1</v>
      </c>
    </row>
    <row r="3" spans="2:16" ht="18" customHeight="1" x14ac:dyDescent="0.25"/>
    <row r="4" spans="2:16" x14ac:dyDescent="0.25">
      <c r="E4" s="3" t="s">
        <v>2</v>
      </c>
      <c r="I4" s="3" t="s">
        <v>2</v>
      </c>
      <c r="L4" s="3" t="s">
        <v>2</v>
      </c>
      <c r="O4" s="3" t="s">
        <v>2</v>
      </c>
    </row>
    <row r="5" spans="2:16" x14ac:dyDescent="0.25">
      <c r="B5" s="4" t="s">
        <v>3</v>
      </c>
      <c r="C5" s="5" t="s">
        <v>4</v>
      </c>
      <c r="E5" s="14" t="s">
        <v>5</v>
      </c>
      <c r="F5" s="14"/>
      <c r="G5" s="14"/>
      <c r="I5" s="14" t="s">
        <v>6</v>
      </c>
      <c r="J5" s="14"/>
      <c r="L5" s="14" t="s">
        <v>7</v>
      </c>
      <c r="M5" s="14"/>
      <c r="O5" s="14" t="s">
        <v>8</v>
      </c>
      <c r="P5" s="14"/>
    </row>
    <row r="6" spans="2:16" ht="18" x14ac:dyDescent="0.35">
      <c r="B6" s="6" t="s">
        <v>9</v>
      </c>
      <c r="C6" s="6" t="s">
        <v>10</v>
      </c>
      <c r="F6" s="7" t="s">
        <v>11</v>
      </c>
      <c r="G6" s="7" t="s">
        <v>9</v>
      </c>
      <c r="I6" s="8" t="s">
        <v>12</v>
      </c>
      <c r="J6" s="9">
        <f>F8-G8</f>
        <v>0.23913043478260865</v>
      </c>
      <c r="L6" s="8" t="s">
        <v>13</v>
      </c>
      <c r="M6" s="15">
        <v>0.95</v>
      </c>
      <c r="O6" s="8" t="s">
        <v>14</v>
      </c>
      <c r="P6" s="10">
        <f>J6-M11</f>
        <v>2.5723257768830748E-2</v>
      </c>
    </row>
    <row r="7" spans="2:16" x14ac:dyDescent="0.25">
      <c r="B7" s="6" t="s">
        <v>9</v>
      </c>
      <c r="C7" s="6" t="s">
        <v>15</v>
      </c>
      <c r="E7" s="8" t="s">
        <v>16</v>
      </c>
      <c r="F7" s="11">
        <f>COUNTIFS($B$6:$B$100,F6)</f>
        <v>23</v>
      </c>
      <c r="G7" s="11">
        <f>COUNTIFS($B$6:$B$100,G6)</f>
        <v>72</v>
      </c>
      <c r="L7" s="8" t="s">
        <v>17</v>
      </c>
      <c r="M7" s="12">
        <f>1-M6</f>
        <v>5.0000000000000044E-2</v>
      </c>
      <c r="O7" s="8" t="s">
        <v>18</v>
      </c>
      <c r="P7" s="10">
        <f>J6+M11</f>
        <v>0.45253761179638652</v>
      </c>
    </row>
    <row r="8" spans="2:16" x14ac:dyDescent="0.25">
      <c r="B8" s="6" t="s">
        <v>11</v>
      </c>
      <c r="C8" s="6" t="s">
        <v>10</v>
      </c>
      <c r="E8" s="8" t="s">
        <v>19</v>
      </c>
      <c r="F8" s="9">
        <f>COUNTIFS($B$6:$B$100,F6,$C$6:$C$100,"placed")/F7</f>
        <v>0.73913043478260865</v>
      </c>
      <c r="G8" s="9">
        <f>COUNTIFS($B$6:$B$100,G6,$C$6:$C$100,"placed")/G7</f>
        <v>0.5</v>
      </c>
      <c r="L8" s="8" t="s">
        <v>20</v>
      </c>
      <c r="M8" s="11">
        <f>M7/2</f>
        <v>2.5000000000000022E-2</v>
      </c>
    </row>
    <row r="9" spans="2:16" x14ac:dyDescent="0.25">
      <c r="B9" s="6" t="s">
        <v>9</v>
      </c>
      <c r="C9" s="6" t="s">
        <v>15</v>
      </c>
      <c r="E9" s="8" t="s">
        <v>21</v>
      </c>
      <c r="F9" s="9">
        <f>1-F8</f>
        <v>0.26086956521739135</v>
      </c>
      <c r="G9" s="9">
        <f>1-G8</f>
        <v>0.5</v>
      </c>
      <c r="L9" s="8" t="s">
        <v>22</v>
      </c>
      <c r="M9" s="9">
        <f>_xlfn.NORM.S.INV(1-M8)</f>
        <v>1.9599639845400536</v>
      </c>
    </row>
    <row r="10" spans="2:16" x14ac:dyDescent="0.25">
      <c r="B10" s="6" t="s">
        <v>9</v>
      </c>
      <c r="C10" s="6" t="s">
        <v>15</v>
      </c>
      <c r="E10" s="8"/>
      <c r="F10" s="13"/>
      <c r="G10" s="13"/>
      <c r="L10" s="8" t="s">
        <v>23</v>
      </c>
      <c r="M10" s="9">
        <f>SQRT(SUM(F8*F9/F7,G8*G9/G7))</f>
        <v>0.10888321351673119</v>
      </c>
    </row>
    <row r="11" spans="2:16" x14ac:dyDescent="0.25">
      <c r="B11" s="6" t="s">
        <v>9</v>
      </c>
      <c r="C11" s="6" t="s">
        <v>15</v>
      </c>
      <c r="E11" s="14" t="s">
        <v>24</v>
      </c>
      <c r="F11" s="14"/>
      <c r="G11" s="14"/>
      <c r="L11" s="8" t="s">
        <v>25</v>
      </c>
      <c r="M11" s="9">
        <f>M9*M10</f>
        <v>0.2134071770137779</v>
      </c>
    </row>
    <row r="12" spans="2:16" x14ac:dyDescent="0.25">
      <c r="B12" s="6" t="s">
        <v>9</v>
      </c>
      <c r="C12" s="6" t="s">
        <v>10</v>
      </c>
      <c r="E12" s="8" t="s">
        <v>26</v>
      </c>
      <c r="F12" s="11">
        <f>F8*F7</f>
        <v>17</v>
      </c>
      <c r="G12" s="11">
        <f>G8*G7</f>
        <v>36</v>
      </c>
    </row>
    <row r="13" spans="2:16" x14ac:dyDescent="0.25">
      <c r="B13" s="6" t="s">
        <v>9</v>
      </c>
      <c r="C13" s="6" t="s">
        <v>10</v>
      </c>
      <c r="E13" s="8" t="s">
        <v>27</v>
      </c>
      <c r="F13" s="11">
        <f>F9*F7</f>
        <v>6.0000000000000009</v>
      </c>
      <c r="G13" s="11">
        <f>G9*G7</f>
        <v>36</v>
      </c>
    </row>
    <row r="14" spans="2:16" x14ac:dyDescent="0.25">
      <c r="B14" s="6" t="s">
        <v>9</v>
      </c>
      <c r="C14" s="6" t="s">
        <v>10</v>
      </c>
    </row>
    <row r="15" spans="2:16" x14ac:dyDescent="0.25">
      <c r="B15" s="6" t="s">
        <v>9</v>
      </c>
      <c r="C15" s="6" t="s">
        <v>10</v>
      </c>
    </row>
    <row r="16" spans="2:16" x14ac:dyDescent="0.25">
      <c r="B16" s="6" t="s">
        <v>9</v>
      </c>
      <c r="C16" s="6" t="s">
        <v>15</v>
      </c>
    </row>
    <row r="17" spans="2:3" x14ac:dyDescent="0.25">
      <c r="B17" s="6" t="s">
        <v>9</v>
      </c>
      <c r="C17" s="6" t="s">
        <v>10</v>
      </c>
    </row>
    <row r="18" spans="2:3" x14ac:dyDescent="0.25">
      <c r="B18" s="6" t="s">
        <v>9</v>
      </c>
      <c r="C18" s="6" t="s">
        <v>15</v>
      </c>
    </row>
    <row r="19" spans="2:3" x14ac:dyDescent="0.25">
      <c r="B19" s="6" t="s">
        <v>9</v>
      </c>
      <c r="C19" s="6" t="s">
        <v>10</v>
      </c>
    </row>
    <row r="20" spans="2:3" x14ac:dyDescent="0.25">
      <c r="B20" s="6" t="s">
        <v>9</v>
      </c>
      <c r="C20" s="6" t="s">
        <v>10</v>
      </c>
    </row>
    <row r="21" spans="2:3" x14ac:dyDescent="0.25">
      <c r="B21" s="6" t="s">
        <v>9</v>
      </c>
      <c r="C21" s="6" t="s">
        <v>10</v>
      </c>
    </row>
    <row r="22" spans="2:3" x14ac:dyDescent="0.25">
      <c r="B22" s="6" t="s">
        <v>11</v>
      </c>
      <c r="C22" s="6" t="s">
        <v>15</v>
      </c>
    </row>
    <row r="23" spans="2:3" x14ac:dyDescent="0.25">
      <c r="B23" s="6" t="s">
        <v>9</v>
      </c>
      <c r="C23" s="6" t="s">
        <v>10</v>
      </c>
    </row>
    <row r="24" spans="2:3" x14ac:dyDescent="0.25">
      <c r="B24" s="6" t="s">
        <v>9</v>
      </c>
      <c r="C24" s="6" t="s">
        <v>15</v>
      </c>
    </row>
    <row r="25" spans="2:3" x14ac:dyDescent="0.25">
      <c r="B25" s="6" t="s">
        <v>9</v>
      </c>
      <c r="C25" s="6" t="s">
        <v>15</v>
      </c>
    </row>
    <row r="26" spans="2:3" x14ac:dyDescent="0.25">
      <c r="B26" s="6" t="s">
        <v>9</v>
      </c>
      <c r="C26" s="6" t="s">
        <v>15</v>
      </c>
    </row>
    <row r="27" spans="2:3" x14ac:dyDescent="0.25">
      <c r="B27" s="6" t="s">
        <v>9</v>
      </c>
      <c r="C27" s="6" t="s">
        <v>10</v>
      </c>
    </row>
    <row r="28" spans="2:3" x14ac:dyDescent="0.25">
      <c r="B28" s="6" t="s">
        <v>9</v>
      </c>
      <c r="C28" s="6" t="s">
        <v>15</v>
      </c>
    </row>
    <row r="29" spans="2:3" x14ac:dyDescent="0.25">
      <c r="B29" s="6" t="s">
        <v>9</v>
      </c>
      <c r="C29" s="6" t="s">
        <v>15</v>
      </c>
    </row>
    <row r="30" spans="2:3" x14ac:dyDescent="0.25">
      <c r="B30" s="6" t="s">
        <v>9</v>
      </c>
      <c r="C30" s="6" t="s">
        <v>10</v>
      </c>
    </row>
    <row r="31" spans="2:3" x14ac:dyDescent="0.25">
      <c r="B31" s="6" t="s">
        <v>9</v>
      </c>
      <c r="C31" s="6" t="s">
        <v>10</v>
      </c>
    </row>
    <row r="32" spans="2:3" x14ac:dyDescent="0.25">
      <c r="B32" s="6" t="s">
        <v>9</v>
      </c>
      <c r="C32" s="6" t="s">
        <v>10</v>
      </c>
    </row>
    <row r="33" spans="2:3" x14ac:dyDescent="0.25">
      <c r="B33" s="6" t="s">
        <v>9</v>
      </c>
      <c r="C33" s="6" t="s">
        <v>15</v>
      </c>
    </row>
    <row r="34" spans="2:3" x14ac:dyDescent="0.25">
      <c r="B34" s="6" t="s">
        <v>9</v>
      </c>
      <c r="C34" s="6" t="s">
        <v>15</v>
      </c>
    </row>
    <row r="35" spans="2:3" x14ac:dyDescent="0.25">
      <c r="B35" s="6" t="s">
        <v>9</v>
      </c>
      <c r="C35" s="6" t="s">
        <v>10</v>
      </c>
    </row>
    <row r="36" spans="2:3" x14ac:dyDescent="0.25">
      <c r="B36" s="6" t="s">
        <v>9</v>
      </c>
      <c r="C36" s="6" t="s">
        <v>15</v>
      </c>
    </row>
    <row r="37" spans="2:3" x14ac:dyDescent="0.25">
      <c r="B37" s="6" t="s">
        <v>9</v>
      </c>
      <c r="C37" s="6" t="s">
        <v>15</v>
      </c>
    </row>
    <row r="38" spans="2:3" x14ac:dyDescent="0.25">
      <c r="B38" s="6" t="s">
        <v>9</v>
      </c>
      <c r="C38" s="6" t="s">
        <v>15</v>
      </c>
    </row>
    <row r="39" spans="2:3" x14ac:dyDescent="0.25">
      <c r="B39" s="6" t="s">
        <v>11</v>
      </c>
      <c r="C39" s="6" t="s">
        <v>10</v>
      </c>
    </row>
    <row r="40" spans="2:3" x14ac:dyDescent="0.25">
      <c r="B40" s="6" t="s">
        <v>9</v>
      </c>
      <c r="C40" s="6" t="s">
        <v>15</v>
      </c>
    </row>
    <row r="41" spans="2:3" x14ac:dyDescent="0.25">
      <c r="B41" s="6" t="s">
        <v>9</v>
      </c>
      <c r="C41" s="6" t="s">
        <v>10</v>
      </c>
    </row>
    <row r="42" spans="2:3" x14ac:dyDescent="0.25">
      <c r="B42" s="6" t="s">
        <v>11</v>
      </c>
      <c r="C42" s="6" t="s">
        <v>10</v>
      </c>
    </row>
    <row r="43" spans="2:3" x14ac:dyDescent="0.25">
      <c r="B43" s="6" t="s">
        <v>9</v>
      </c>
      <c r="C43" s="6" t="s">
        <v>15</v>
      </c>
    </row>
    <row r="44" spans="2:3" x14ac:dyDescent="0.25">
      <c r="B44" s="6" t="s">
        <v>9</v>
      </c>
      <c r="C44" s="6" t="s">
        <v>15</v>
      </c>
    </row>
    <row r="45" spans="2:3" x14ac:dyDescent="0.25">
      <c r="B45" s="6" t="s">
        <v>11</v>
      </c>
      <c r="C45" s="6" t="s">
        <v>15</v>
      </c>
    </row>
    <row r="46" spans="2:3" x14ac:dyDescent="0.25">
      <c r="B46" s="6" t="s">
        <v>9</v>
      </c>
      <c r="C46" s="6" t="s">
        <v>10</v>
      </c>
    </row>
    <row r="47" spans="2:3" x14ac:dyDescent="0.25">
      <c r="B47" s="6" t="s">
        <v>11</v>
      </c>
      <c r="C47" s="6" t="s">
        <v>10</v>
      </c>
    </row>
    <row r="48" spans="2:3" x14ac:dyDescent="0.25">
      <c r="B48" s="6" t="s">
        <v>11</v>
      </c>
      <c r="C48" s="6" t="s">
        <v>10</v>
      </c>
    </row>
    <row r="49" spans="2:3" x14ac:dyDescent="0.25">
      <c r="B49" s="6" t="s">
        <v>9</v>
      </c>
      <c r="C49" s="6" t="s">
        <v>15</v>
      </c>
    </row>
    <row r="50" spans="2:3" x14ac:dyDescent="0.25">
      <c r="B50" s="6" t="s">
        <v>9</v>
      </c>
      <c r="C50" s="6" t="s">
        <v>10</v>
      </c>
    </row>
    <row r="51" spans="2:3" x14ac:dyDescent="0.25">
      <c r="B51" s="6" t="s">
        <v>11</v>
      </c>
      <c r="C51" s="6" t="s">
        <v>15</v>
      </c>
    </row>
    <row r="52" spans="2:3" x14ac:dyDescent="0.25">
      <c r="B52" s="6" t="s">
        <v>9</v>
      </c>
      <c r="C52" s="6" t="s">
        <v>10</v>
      </c>
    </row>
    <row r="53" spans="2:3" x14ac:dyDescent="0.25">
      <c r="B53" s="6" t="s">
        <v>9</v>
      </c>
      <c r="C53" s="6" t="s">
        <v>15</v>
      </c>
    </row>
    <row r="54" spans="2:3" x14ac:dyDescent="0.25">
      <c r="B54" s="6" t="s">
        <v>9</v>
      </c>
      <c r="C54" s="6" t="s">
        <v>10</v>
      </c>
    </row>
    <row r="55" spans="2:3" x14ac:dyDescent="0.25">
      <c r="B55" s="6" t="s">
        <v>9</v>
      </c>
      <c r="C55" s="6" t="s">
        <v>10</v>
      </c>
    </row>
    <row r="56" spans="2:3" x14ac:dyDescent="0.25">
      <c r="B56" s="6" t="s">
        <v>11</v>
      </c>
      <c r="C56" s="6" t="s">
        <v>10</v>
      </c>
    </row>
    <row r="57" spans="2:3" x14ac:dyDescent="0.25">
      <c r="B57" s="6" t="s">
        <v>9</v>
      </c>
      <c r="C57" s="6" t="s">
        <v>15</v>
      </c>
    </row>
    <row r="58" spans="2:3" x14ac:dyDescent="0.25">
      <c r="B58" s="6" t="s">
        <v>11</v>
      </c>
      <c r="C58" s="6" t="s">
        <v>10</v>
      </c>
    </row>
    <row r="59" spans="2:3" x14ac:dyDescent="0.25">
      <c r="B59" s="6" t="s">
        <v>11</v>
      </c>
      <c r="C59" s="6" t="s">
        <v>10</v>
      </c>
    </row>
    <row r="60" spans="2:3" x14ac:dyDescent="0.25">
      <c r="B60" s="6" t="s">
        <v>11</v>
      </c>
      <c r="C60" s="6" t="s">
        <v>10</v>
      </c>
    </row>
    <row r="61" spans="2:3" x14ac:dyDescent="0.25">
      <c r="B61" s="6" t="s">
        <v>9</v>
      </c>
      <c r="C61" s="6" t="s">
        <v>10</v>
      </c>
    </row>
    <row r="62" spans="2:3" x14ac:dyDescent="0.25">
      <c r="B62" s="6" t="s">
        <v>11</v>
      </c>
      <c r="C62" s="6" t="s">
        <v>10</v>
      </c>
    </row>
    <row r="63" spans="2:3" x14ac:dyDescent="0.25">
      <c r="B63" s="6" t="s">
        <v>11</v>
      </c>
      <c r="C63" s="6" t="s">
        <v>10</v>
      </c>
    </row>
    <row r="64" spans="2:3" x14ac:dyDescent="0.25">
      <c r="B64" s="6" t="s">
        <v>11</v>
      </c>
      <c r="C64" s="6" t="s">
        <v>10</v>
      </c>
    </row>
    <row r="65" spans="2:3" x14ac:dyDescent="0.25">
      <c r="B65" s="6" t="s">
        <v>9</v>
      </c>
      <c r="C65" s="6" t="s">
        <v>10</v>
      </c>
    </row>
    <row r="66" spans="2:3" x14ac:dyDescent="0.25">
      <c r="B66" s="6" t="s">
        <v>9</v>
      </c>
      <c r="C66" s="6" t="s">
        <v>10</v>
      </c>
    </row>
    <row r="67" spans="2:3" x14ac:dyDescent="0.25">
      <c r="B67" s="6" t="s">
        <v>9</v>
      </c>
      <c r="C67" s="6" t="s">
        <v>15</v>
      </c>
    </row>
    <row r="68" spans="2:3" x14ac:dyDescent="0.25">
      <c r="B68" s="6" t="s">
        <v>9</v>
      </c>
      <c r="C68" s="6" t="s">
        <v>10</v>
      </c>
    </row>
    <row r="69" spans="2:3" x14ac:dyDescent="0.25">
      <c r="B69" s="6" t="s">
        <v>9</v>
      </c>
      <c r="C69" s="6" t="s">
        <v>10</v>
      </c>
    </row>
    <row r="70" spans="2:3" x14ac:dyDescent="0.25">
      <c r="B70" s="6" t="s">
        <v>11</v>
      </c>
      <c r="C70" s="6" t="s">
        <v>15</v>
      </c>
    </row>
    <row r="71" spans="2:3" x14ac:dyDescent="0.25">
      <c r="B71" s="6" t="s">
        <v>11</v>
      </c>
      <c r="C71" s="6" t="s">
        <v>15</v>
      </c>
    </row>
    <row r="72" spans="2:3" x14ac:dyDescent="0.25">
      <c r="B72" s="6" t="s">
        <v>11</v>
      </c>
      <c r="C72" s="6" t="s">
        <v>10</v>
      </c>
    </row>
    <row r="73" spans="2:3" x14ac:dyDescent="0.25">
      <c r="B73" s="6" t="s">
        <v>9</v>
      </c>
      <c r="C73" s="6" t="s">
        <v>15</v>
      </c>
    </row>
    <row r="74" spans="2:3" x14ac:dyDescent="0.25">
      <c r="B74" s="6" t="s">
        <v>11</v>
      </c>
      <c r="C74" s="6" t="s">
        <v>10</v>
      </c>
    </row>
    <row r="75" spans="2:3" x14ac:dyDescent="0.25">
      <c r="B75" s="6" t="s">
        <v>9</v>
      </c>
      <c r="C75" s="6" t="s">
        <v>15</v>
      </c>
    </row>
    <row r="76" spans="2:3" x14ac:dyDescent="0.25">
      <c r="B76" s="6" t="s">
        <v>11</v>
      </c>
      <c r="C76" s="6" t="s">
        <v>10</v>
      </c>
    </row>
    <row r="77" spans="2:3" x14ac:dyDescent="0.25">
      <c r="B77" s="6" t="s">
        <v>11</v>
      </c>
      <c r="C77" s="6" t="s">
        <v>15</v>
      </c>
    </row>
    <row r="78" spans="2:3" x14ac:dyDescent="0.25">
      <c r="B78" s="6" t="s">
        <v>9</v>
      </c>
      <c r="C78" s="6" t="s">
        <v>15</v>
      </c>
    </row>
    <row r="79" spans="2:3" x14ac:dyDescent="0.25">
      <c r="B79" s="6" t="s">
        <v>9</v>
      </c>
      <c r="C79" s="6" t="s">
        <v>15</v>
      </c>
    </row>
    <row r="80" spans="2:3" x14ac:dyDescent="0.25">
      <c r="B80" s="6" t="s">
        <v>9</v>
      </c>
      <c r="C80" s="6" t="s">
        <v>10</v>
      </c>
    </row>
    <row r="81" spans="2:3" x14ac:dyDescent="0.25">
      <c r="B81" s="6" t="s">
        <v>9</v>
      </c>
      <c r="C81" s="6" t="s">
        <v>15</v>
      </c>
    </row>
    <row r="82" spans="2:3" x14ac:dyDescent="0.25">
      <c r="B82" s="6" t="s">
        <v>9</v>
      </c>
      <c r="C82" s="6" t="s">
        <v>15</v>
      </c>
    </row>
    <row r="83" spans="2:3" x14ac:dyDescent="0.25">
      <c r="B83" s="6" t="s">
        <v>9</v>
      </c>
      <c r="C83" s="6" t="s">
        <v>10</v>
      </c>
    </row>
    <row r="84" spans="2:3" x14ac:dyDescent="0.25">
      <c r="B84" s="6" t="s">
        <v>9</v>
      </c>
      <c r="C84" s="6" t="s">
        <v>10</v>
      </c>
    </row>
    <row r="85" spans="2:3" x14ac:dyDescent="0.25">
      <c r="B85" s="6" t="s">
        <v>9</v>
      </c>
      <c r="C85" s="6" t="s">
        <v>15</v>
      </c>
    </row>
    <row r="86" spans="2:3" x14ac:dyDescent="0.25">
      <c r="B86" s="6" t="s">
        <v>9</v>
      </c>
      <c r="C86" s="6" t="s">
        <v>15</v>
      </c>
    </row>
    <row r="87" spans="2:3" x14ac:dyDescent="0.25">
      <c r="B87" s="6" t="s">
        <v>9</v>
      </c>
      <c r="C87" s="6" t="s">
        <v>10</v>
      </c>
    </row>
    <row r="88" spans="2:3" x14ac:dyDescent="0.25">
      <c r="B88" s="6" t="s">
        <v>9</v>
      </c>
      <c r="C88" s="6" t="s">
        <v>15</v>
      </c>
    </row>
    <row r="89" spans="2:3" x14ac:dyDescent="0.25">
      <c r="B89" s="6" t="s">
        <v>9</v>
      </c>
      <c r="C89" s="6" t="s">
        <v>10</v>
      </c>
    </row>
    <row r="90" spans="2:3" x14ac:dyDescent="0.25">
      <c r="B90" s="6" t="s">
        <v>11</v>
      </c>
      <c r="C90" s="6" t="s">
        <v>10</v>
      </c>
    </row>
    <row r="91" spans="2:3" x14ac:dyDescent="0.25">
      <c r="B91" s="6" t="s">
        <v>11</v>
      </c>
      <c r="C91" s="6" t="s">
        <v>10</v>
      </c>
    </row>
    <row r="92" spans="2:3" x14ac:dyDescent="0.25">
      <c r="B92" s="6" t="s">
        <v>9</v>
      </c>
      <c r="C92" s="6" t="s">
        <v>10</v>
      </c>
    </row>
    <row r="93" spans="2:3" x14ac:dyDescent="0.25">
      <c r="B93" s="6" t="s">
        <v>9</v>
      </c>
      <c r="C93" s="6" t="s">
        <v>15</v>
      </c>
    </row>
    <row r="94" spans="2:3" x14ac:dyDescent="0.25">
      <c r="B94" s="6" t="s">
        <v>9</v>
      </c>
      <c r="C94" s="6" t="s">
        <v>10</v>
      </c>
    </row>
    <row r="95" spans="2:3" x14ac:dyDescent="0.25">
      <c r="B95" s="6" t="s">
        <v>9</v>
      </c>
      <c r="C95" s="6" t="s">
        <v>15</v>
      </c>
    </row>
    <row r="96" spans="2:3" x14ac:dyDescent="0.25">
      <c r="B96" s="6" t="s">
        <v>9</v>
      </c>
      <c r="C96" s="6" t="s">
        <v>10</v>
      </c>
    </row>
    <row r="97" spans="2:3" x14ac:dyDescent="0.25">
      <c r="B97" s="6" t="s">
        <v>9</v>
      </c>
      <c r="C97" s="6" t="s">
        <v>10</v>
      </c>
    </row>
    <row r="98" spans="2:3" x14ac:dyDescent="0.25">
      <c r="B98" s="6" t="s">
        <v>9</v>
      </c>
      <c r="C98" s="6" t="s">
        <v>15</v>
      </c>
    </row>
    <row r="99" spans="2:3" x14ac:dyDescent="0.25">
      <c r="B99" s="6" t="s">
        <v>9</v>
      </c>
      <c r="C99" s="6" t="s">
        <v>10</v>
      </c>
    </row>
    <row r="100" spans="2:3" x14ac:dyDescent="0.25">
      <c r="B100" s="6" t="s">
        <v>9</v>
      </c>
      <c r="C100" s="6" t="s">
        <v>15</v>
      </c>
    </row>
  </sheetData>
  <mergeCells count="5">
    <mergeCell ref="E5:G5"/>
    <mergeCell ref="I5:J5"/>
    <mergeCell ref="L5:M5"/>
    <mergeCell ref="O5:P5"/>
    <mergeCell ref="E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2024-06-28T15:59:49Z</dcterms:created>
  <dcterms:modified xsi:type="dcterms:W3CDTF">2024-12-03T13:03:08Z</dcterms:modified>
</cp:coreProperties>
</file>