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_class room_ Excercies\"/>
    </mc:Choice>
  </mc:AlternateContent>
  <xr:revisionPtr revIDLastSave="0" documentId="13_ncr:1_{443DA185-CF86-4484-A1AC-DD2DEBA4F3D7}" xr6:coauthVersionLast="47" xr6:coauthVersionMax="47" xr10:uidLastSave="{00000000-0000-0000-0000-000000000000}"/>
  <bookViews>
    <workbookView xWindow="16284" yWindow="-108" windowWidth="23256" windowHeight="12576" activeTab="1" xr2:uid="{5881A2A4-AD40-4E48-9E9F-A81CB1374CB1}"/>
  </bookViews>
  <sheets>
    <sheet name="Mean, Median &amp; Mode" sheetId="1" r:id="rId1"/>
    <sheet name="skew" sheetId="2" r:id="rId2"/>
  </sheets>
  <definedNames>
    <definedName name="_xlchart.v1.0" hidden="1">'Mean, Median &amp; Mode'!$C$6:$C$58</definedName>
    <definedName name="_xlchart.v1.1" hidden="1">'Mean, Median &amp; Mode'!$C$6:$C$58</definedName>
    <definedName name="_xlchart.v1.2" hidden="1">'Mean, Median &amp; Mode'!$C$6:$C$58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N9" i="1" a="1"/>
  <c r="N9" i="1" s="1"/>
  <c r="M9" i="1" a="1"/>
  <c r="M9" i="1" s="1"/>
  <c r="M8" i="1" a="1"/>
  <c r="M8" i="1" s="1"/>
  <c r="N8" i="1" a="1"/>
  <c r="N8" i="1" s="1"/>
  <c r="M7" i="1" a="1"/>
  <c r="M7" i="1" s="1"/>
  <c r="J9" i="1" a="1"/>
  <c r="J9" i="1" s="1"/>
  <c r="I9" i="1" a="1"/>
  <c r="I9" i="1" s="1"/>
  <c r="J8" i="1" a="1"/>
  <c r="J8" i="1" s="1"/>
  <c r="I8" i="1" a="1"/>
  <c r="I8" i="1" s="1"/>
  <c r="J7" i="1"/>
  <c r="I7" i="1"/>
  <c r="F8" i="1"/>
  <c r="F7" i="1"/>
  <c r="F6" i="1"/>
  <c r="E7" i="2"/>
  <c r="E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<sst xmlns="http://schemas.openxmlformats.org/spreadsheetml/2006/main" count="84" uniqueCount="17">
  <si>
    <t>What is the average salary for our current graduates? Does it vary by work experience?</t>
  </si>
  <si>
    <t>Measures of Central Tendency</t>
  </si>
  <si>
    <t>Legacy Excel Formulas</t>
  </si>
  <si>
    <t>Dynamic Excel Formulas</t>
  </si>
  <si>
    <t>Work Experience</t>
  </si>
  <si>
    <t>Annual Salary</t>
  </si>
  <si>
    <t>SALARY STATISTICS</t>
  </si>
  <si>
    <t>SALARY STATISTICS BY WORK EXPERIENCE</t>
  </si>
  <si>
    <t>No</t>
  </si>
  <si>
    <t>Mean:</t>
  </si>
  <si>
    <t>Yes</t>
  </si>
  <si>
    <t>Median:</t>
  </si>
  <si>
    <t>Mode:</t>
  </si>
  <si>
    <t>Mode(s):</t>
  </si>
  <si>
    <t>Are the salaries for our graduates centered around the mean?</t>
  </si>
  <si>
    <t>Skew</t>
  </si>
  <si>
    <t>Skew: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</si>
</sst>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6" fontId="0" fillId="0" borderId="1" xfId="0" applyNumberFormat="1" applyBorder="1"/>
    <xf numFmtId="0" fontId="4" fillId="0" borderId="0" xfId="0" applyFont="1" applyAlignment="1">
      <alignment horizontal="right"/>
    </xf>
    <xf numFmtId="6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EFF94210-8597-4C09-A93D-D9F9EEC022F3}"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13</xdr:row>
      <xdr:rowOff>167640</xdr:rowOff>
    </xdr:from>
    <xdr:to>
      <xdr:col>16</xdr:col>
      <xdr:colOff>371475</xdr:colOff>
      <xdr:row>28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079770-ED96-43B0-BE4F-566CF81C14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1035" y="281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2F65-226C-45AD-B591-A367F17ADD8B}">
  <dimension ref="B1:N58"/>
  <sheetViews>
    <sheetView workbookViewId="0">
      <selection activeCell="L12" sqref="L12"/>
    </sheetView>
  </sheetViews>
  <sheetFormatPr defaultRowHeight="15" x14ac:dyDescent="0.25"/>
  <cols>
    <col min="1" max="1" width="2.85546875" customWidth="1"/>
    <col min="2" max="2" width="16.28515625" bestFit="1" customWidth="1"/>
    <col min="3" max="3" width="13.140625" bestFit="1" customWidth="1"/>
    <col min="6" max="6" width="14.28515625" customWidth="1"/>
    <col min="8" max="10" width="14.28515625" customWidth="1"/>
    <col min="12" max="14" width="14.28515625" customWidth="1"/>
  </cols>
  <sheetData>
    <row r="1" spans="2:14" ht="25.5" customHeight="1" x14ac:dyDescent="0.3">
      <c r="B1" s="1" t="s">
        <v>0</v>
      </c>
    </row>
    <row r="2" spans="2:14" ht="15" customHeight="1" x14ac:dyDescent="0.25">
      <c r="B2" s="2" t="s">
        <v>1</v>
      </c>
    </row>
    <row r="3" spans="2:14" ht="18" customHeight="1" x14ac:dyDescent="0.25"/>
    <row r="4" spans="2:14" x14ac:dyDescent="0.25">
      <c r="E4" s="3" t="s">
        <v>2</v>
      </c>
      <c r="H4" s="3" t="s">
        <v>2</v>
      </c>
      <c r="L4" s="3" t="s">
        <v>3</v>
      </c>
    </row>
    <row r="5" spans="2:14" x14ac:dyDescent="0.25">
      <c r="B5" s="4" t="s">
        <v>4</v>
      </c>
      <c r="C5" s="4" t="s">
        <v>5</v>
      </c>
      <c r="E5" s="12" t="s">
        <v>6</v>
      </c>
      <c r="F5" s="12"/>
      <c r="H5" s="12" t="s">
        <v>7</v>
      </c>
      <c r="I5" s="12"/>
      <c r="J5" s="12"/>
      <c r="L5" s="13" t="s">
        <v>7</v>
      </c>
      <c r="M5" s="13"/>
      <c r="N5" s="13"/>
    </row>
    <row r="6" spans="2:14" x14ac:dyDescent="0.25">
      <c r="B6" s="5" t="s">
        <v>8</v>
      </c>
      <c r="C6" s="6">
        <v>111000</v>
      </c>
      <c r="E6" s="7" t="s">
        <v>9</v>
      </c>
      <c r="F6" s="8">
        <f>AVERAGE(C6:C58)</f>
        <v>119386.7924528302</v>
      </c>
      <c r="I6" s="9" t="s">
        <v>10</v>
      </c>
      <c r="J6" s="9" t="s">
        <v>8</v>
      </c>
      <c r="M6" s="9" t="s">
        <v>10</v>
      </c>
      <c r="N6" s="9" t="s">
        <v>8</v>
      </c>
    </row>
    <row r="7" spans="2:14" x14ac:dyDescent="0.25">
      <c r="B7" s="5" t="s">
        <v>10</v>
      </c>
      <c r="C7" s="6">
        <v>107000</v>
      </c>
      <c r="E7" s="7" t="s">
        <v>11</v>
      </c>
      <c r="F7" s="8">
        <f>MEDIAN(C6:C58)</f>
        <v>104500</v>
      </c>
      <c r="H7" s="7" t="s">
        <v>9</v>
      </c>
      <c r="I7" s="8">
        <f>AVERAGEIFS($C$6:$C$58,$B$6:$B$58,I6)</f>
        <v>124647.05882352941</v>
      </c>
      <c r="J7" s="8">
        <f>AVERAGEIFS($C$6:$C$58,$B$6:$B$58,J6)</f>
        <v>116902.77777777778</v>
      </c>
      <c r="L7" s="7" t="s">
        <v>9</v>
      </c>
      <c r="M7" s="8" cm="1">
        <f t="array" ref="M7:N7">AVERAGEIFS(C6:C58,B6:B58,M6:N6)</f>
        <v>124647.05882352941</v>
      </c>
      <c r="N7" s="8">
        <v>116902.77777777778</v>
      </c>
    </row>
    <row r="8" spans="2:14" x14ac:dyDescent="0.25">
      <c r="B8" s="5" t="s">
        <v>8</v>
      </c>
      <c r="C8" s="6">
        <v>109000</v>
      </c>
      <c r="E8" s="7" t="s">
        <v>12</v>
      </c>
      <c r="F8" s="8">
        <f>_xlfn.MODE.SNGL(C6:C58)</f>
        <v>103500</v>
      </c>
      <c r="H8" s="7" t="s">
        <v>11</v>
      </c>
      <c r="I8" s="8" cm="1">
        <f t="array" ref="I8">MEDIAN(IF($B$6:$B$58=I6,$C$6:$C$58))</f>
        <v>103500</v>
      </c>
      <c r="J8" s="8" cm="1">
        <f t="array" ref="J8">MEDIAN(IF($B$6:$B$58=J6,$C$6:$C$58))</f>
        <v>105750</v>
      </c>
      <c r="L8" s="7" t="s">
        <v>11</v>
      </c>
      <c r="M8" s="8" cm="1">
        <f t="array" ref="M8">MEDIAN(_xlfn._xlws.FILTER($C$6:$C$58,$B$6:$B$58=M6))</f>
        <v>103500</v>
      </c>
      <c r="N8" s="8" cm="1">
        <f t="array" ref="N8">MEDIAN(_xlfn._xlws.FILTER($C$6:$C$58,$B$6:$B$58=N6))</f>
        <v>105750</v>
      </c>
    </row>
    <row r="9" spans="2:14" x14ac:dyDescent="0.25">
      <c r="B9" s="5" t="s">
        <v>8</v>
      </c>
      <c r="C9" s="6">
        <v>148000</v>
      </c>
      <c r="H9" s="7" t="s">
        <v>12</v>
      </c>
      <c r="I9" s="8" cm="1">
        <f t="array" ref="I9">_xlfn.MODE.SNGL(IF($B$6:$B$58=I6,$C$6:$C$58))</f>
        <v>99000</v>
      </c>
      <c r="J9" s="8" cm="1">
        <f t="array" ref="J9">_xlfn.MODE.SNGL(IF($B$6:$B$58=J6,$C$6:$C$58))</f>
        <v>103500</v>
      </c>
      <c r="L9" s="7" t="s">
        <v>13</v>
      </c>
      <c r="M9" s="8" cm="1">
        <f t="array" ref="M9:M12">_xlfn.MODE.MULT(_xlfn._xlws.FILTER($C$6:$C$58,$B$6:$B$58=M6))</f>
        <v>99000</v>
      </c>
      <c r="N9" s="8" cm="1">
        <f t="array" ref="N9">_xlfn.MODE.MULT(_xlfn._xlws.FILTER($C$6:$C$58,$B$6:$B$58=N6))</f>
        <v>103500</v>
      </c>
    </row>
    <row r="10" spans="2:14" x14ac:dyDescent="0.25">
      <c r="B10" s="5" t="s">
        <v>8</v>
      </c>
      <c r="C10" s="6">
        <v>255500</v>
      </c>
      <c r="M10" s="10">
        <v>99500</v>
      </c>
    </row>
    <row r="11" spans="2:14" x14ac:dyDescent="0.25">
      <c r="B11" s="5" t="s">
        <v>8</v>
      </c>
      <c r="C11" s="6">
        <v>103500</v>
      </c>
      <c r="M11" s="10">
        <v>103500</v>
      </c>
    </row>
    <row r="12" spans="2:14" x14ac:dyDescent="0.25">
      <c r="B12" s="5" t="s">
        <v>8</v>
      </c>
      <c r="C12" s="6">
        <v>114500</v>
      </c>
      <c r="M12" s="10">
        <v>124500</v>
      </c>
    </row>
    <row r="13" spans="2:14" x14ac:dyDescent="0.25">
      <c r="B13" s="5" t="s">
        <v>8</v>
      </c>
      <c r="C13" s="6">
        <v>124000</v>
      </c>
    </row>
    <row r="14" spans="2:14" x14ac:dyDescent="0.25">
      <c r="B14" s="5" t="s">
        <v>8</v>
      </c>
      <c r="C14" s="6">
        <v>132500</v>
      </c>
    </row>
    <row r="15" spans="2:14" x14ac:dyDescent="0.25">
      <c r="B15" s="5" t="s">
        <v>8</v>
      </c>
      <c r="C15" s="6">
        <v>99000</v>
      </c>
    </row>
    <row r="16" spans="2:14" x14ac:dyDescent="0.25">
      <c r="B16" s="5" t="s">
        <v>8</v>
      </c>
      <c r="C16" s="6">
        <v>124000</v>
      </c>
    </row>
    <row r="17" spans="2:3" x14ac:dyDescent="0.25">
      <c r="B17" s="5" t="s">
        <v>8</v>
      </c>
      <c r="C17" s="6">
        <v>82000</v>
      </c>
    </row>
    <row r="18" spans="2:3" x14ac:dyDescent="0.25">
      <c r="B18" s="5" t="s">
        <v>8</v>
      </c>
      <c r="C18" s="6">
        <v>185000</v>
      </c>
    </row>
    <row r="19" spans="2:3" x14ac:dyDescent="0.25">
      <c r="B19" s="5" t="s">
        <v>8</v>
      </c>
      <c r="C19" s="6">
        <v>89500</v>
      </c>
    </row>
    <row r="20" spans="2:3" x14ac:dyDescent="0.25">
      <c r="B20" s="5" t="s">
        <v>8</v>
      </c>
      <c r="C20" s="6">
        <v>91500</v>
      </c>
    </row>
    <row r="21" spans="2:3" x14ac:dyDescent="0.25">
      <c r="B21" s="5" t="s">
        <v>8</v>
      </c>
      <c r="C21" s="6">
        <v>113500</v>
      </c>
    </row>
    <row r="22" spans="2:3" x14ac:dyDescent="0.25">
      <c r="B22" s="5" t="s">
        <v>10</v>
      </c>
      <c r="C22" s="6">
        <v>99000</v>
      </c>
    </row>
    <row r="23" spans="2:3" x14ac:dyDescent="0.25">
      <c r="B23" s="5" t="s">
        <v>8</v>
      </c>
      <c r="C23" s="6">
        <v>75500</v>
      </c>
    </row>
    <row r="24" spans="2:3" x14ac:dyDescent="0.25">
      <c r="B24" s="5" t="s">
        <v>10</v>
      </c>
      <c r="C24" s="6">
        <v>86000</v>
      </c>
    </row>
    <row r="25" spans="2:3" x14ac:dyDescent="0.25">
      <c r="B25" s="5" t="s">
        <v>8</v>
      </c>
      <c r="C25" s="6">
        <v>156500</v>
      </c>
    </row>
    <row r="26" spans="2:3" x14ac:dyDescent="0.25">
      <c r="B26" s="5" t="s">
        <v>10</v>
      </c>
      <c r="C26" s="6">
        <v>99500</v>
      </c>
    </row>
    <row r="27" spans="2:3" x14ac:dyDescent="0.25">
      <c r="B27" s="5" t="s">
        <v>10</v>
      </c>
      <c r="C27" s="6">
        <v>148000</v>
      </c>
    </row>
    <row r="28" spans="2:3" x14ac:dyDescent="0.25">
      <c r="B28" s="5" t="s">
        <v>8</v>
      </c>
      <c r="C28" s="6">
        <v>82000</v>
      </c>
    </row>
    <row r="29" spans="2:3" x14ac:dyDescent="0.25">
      <c r="B29" s="5" t="s">
        <v>8</v>
      </c>
      <c r="C29" s="6">
        <v>103500</v>
      </c>
    </row>
    <row r="30" spans="2:3" x14ac:dyDescent="0.25">
      <c r="B30" s="5" t="s">
        <v>8</v>
      </c>
      <c r="C30" s="6">
        <v>205500</v>
      </c>
    </row>
    <row r="31" spans="2:3" x14ac:dyDescent="0.25">
      <c r="B31" s="5" t="s">
        <v>8</v>
      </c>
      <c r="C31" s="6">
        <v>103500</v>
      </c>
    </row>
    <row r="32" spans="2:3" x14ac:dyDescent="0.25">
      <c r="B32" s="5" t="s">
        <v>10</v>
      </c>
      <c r="C32" s="6">
        <v>340000</v>
      </c>
    </row>
    <row r="33" spans="2:3" x14ac:dyDescent="0.25">
      <c r="B33" s="5" t="s">
        <v>10</v>
      </c>
      <c r="C33" s="6">
        <v>103500</v>
      </c>
    </row>
    <row r="34" spans="2:3" x14ac:dyDescent="0.25">
      <c r="B34" s="5" t="s">
        <v>10</v>
      </c>
      <c r="C34" s="6">
        <v>99500</v>
      </c>
    </row>
    <row r="35" spans="2:3" x14ac:dyDescent="0.25">
      <c r="B35" s="5" t="s">
        <v>10</v>
      </c>
      <c r="C35" s="6">
        <v>103000</v>
      </c>
    </row>
    <row r="36" spans="2:3" x14ac:dyDescent="0.25">
      <c r="B36" s="5" t="s">
        <v>8</v>
      </c>
      <c r="C36" s="6">
        <v>103500</v>
      </c>
    </row>
    <row r="37" spans="2:3" x14ac:dyDescent="0.25">
      <c r="B37" s="5" t="s">
        <v>10</v>
      </c>
      <c r="C37" s="6">
        <v>165000</v>
      </c>
    </row>
    <row r="38" spans="2:3" x14ac:dyDescent="0.25">
      <c r="B38" s="5" t="s">
        <v>10</v>
      </c>
      <c r="C38" s="6">
        <v>124500</v>
      </c>
    </row>
    <row r="39" spans="2:3" x14ac:dyDescent="0.25">
      <c r="B39" s="5" t="s">
        <v>10</v>
      </c>
      <c r="C39" s="6">
        <v>103500</v>
      </c>
    </row>
    <row r="40" spans="2:3" x14ac:dyDescent="0.25">
      <c r="B40" s="5" t="s">
        <v>8</v>
      </c>
      <c r="C40" s="6">
        <v>82500</v>
      </c>
    </row>
    <row r="41" spans="2:3" x14ac:dyDescent="0.25">
      <c r="B41" s="5" t="s">
        <v>8</v>
      </c>
      <c r="C41" s="6">
        <v>93000</v>
      </c>
    </row>
    <row r="42" spans="2:3" x14ac:dyDescent="0.25">
      <c r="B42" s="5" t="s">
        <v>8</v>
      </c>
      <c r="C42" s="6">
        <v>168000</v>
      </c>
    </row>
    <row r="43" spans="2:3" x14ac:dyDescent="0.25">
      <c r="B43" s="5" t="s">
        <v>8</v>
      </c>
      <c r="C43" s="6">
        <v>96000</v>
      </c>
    </row>
    <row r="44" spans="2:3" x14ac:dyDescent="0.25">
      <c r="B44" s="5" t="s">
        <v>10</v>
      </c>
      <c r="C44" s="6">
        <v>80000</v>
      </c>
    </row>
    <row r="45" spans="2:3" x14ac:dyDescent="0.25">
      <c r="B45" s="5" t="s">
        <v>10</v>
      </c>
      <c r="C45" s="6">
        <v>124500</v>
      </c>
    </row>
    <row r="46" spans="2:3" x14ac:dyDescent="0.25">
      <c r="B46" s="5" t="s">
        <v>10</v>
      </c>
      <c r="C46" s="6">
        <v>99000</v>
      </c>
    </row>
    <row r="47" spans="2:3" x14ac:dyDescent="0.25">
      <c r="B47" s="5" t="s">
        <v>8</v>
      </c>
      <c r="C47" s="6">
        <v>124000</v>
      </c>
    </row>
    <row r="48" spans="2:3" x14ac:dyDescent="0.25">
      <c r="B48" s="5" t="s">
        <v>8</v>
      </c>
      <c r="C48" s="6">
        <v>91500</v>
      </c>
    </row>
    <row r="49" spans="2:3" x14ac:dyDescent="0.25">
      <c r="B49" s="5" t="s">
        <v>8</v>
      </c>
      <c r="C49" s="6">
        <v>144500</v>
      </c>
    </row>
    <row r="50" spans="2:3" x14ac:dyDescent="0.25">
      <c r="B50" s="5" t="s">
        <v>8</v>
      </c>
      <c r="C50" s="6">
        <v>114500</v>
      </c>
    </row>
    <row r="51" spans="2:3" x14ac:dyDescent="0.25">
      <c r="B51" s="5" t="s">
        <v>8</v>
      </c>
      <c r="C51" s="6">
        <v>104500</v>
      </c>
    </row>
    <row r="52" spans="2:3" x14ac:dyDescent="0.25">
      <c r="B52" s="5" t="s">
        <v>10</v>
      </c>
      <c r="C52" s="6">
        <v>124000</v>
      </c>
    </row>
    <row r="53" spans="2:3" x14ac:dyDescent="0.25">
      <c r="B53" s="5" t="s">
        <v>10</v>
      </c>
      <c r="C53" s="6">
        <v>113000</v>
      </c>
    </row>
    <row r="54" spans="2:3" x14ac:dyDescent="0.25">
      <c r="B54" s="5" t="s">
        <v>8</v>
      </c>
      <c r="C54" s="6">
        <v>78000</v>
      </c>
    </row>
    <row r="55" spans="2:3" x14ac:dyDescent="0.25">
      <c r="B55" s="5" t="s">
        <v>8</v>
      </c>
      <c r="C55" s="6">
        <v>109000</v>
      </c>
    </row>
    <row r="56" spans="2:3" x14ac:dyDescent="0.25">
      <c r="B56" s="5" t="s">
        <v>8</v>
      </c>
      <c r="C56" s="6">
        <v>99500</v>
      </c>
    </row>
    <row r="57" spans="2:3" x14ac:dyDescent="0.25">
      <c r="B57" s="5" t="s">
        <v>8</v>
      </c>
      <c r="C57" s="6">
        <v>107000</v>
      </c>
    </row>
    <row r="58" spans="2:3" x14ac:dyDescent="0.25">
      <c r="B58" s="5" t="s">
        <v>8</v>
      </c>
      <c r="C58" s="6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7F25-3D1F-47C3-82A8-8B76B628A0EE}">
  <dimension ref="B1:E58"/>
  <sheetViews>
    <sheetView tabSelected="1" workbookViewId="0">
      <selection activeCell="E9" sqref="E9"/>
    </sheetView>
  </sheetViews>
  <sheetFormatPr defaultRowHeight="15" x14ac:dyDescent="0.25"/>
  <cols>
    <col min="1" max="1" width="2.85546875" customWidth="1"/>
    <col min="2" max="2" width="13.140625" bestFit="1" customWidth="1"/>
    <col min="5" max="5" width="14.28515625" customWidth="1"/>
  </cols>
  <sheetData>
    <row r="1" spans="2:5" ht="25.5" customHeight="1" x14ac:dyDescent="0.3">
      <c r="B1" s="1" t="s">
        <v>14</v>
      </c>
    </row>
    <row r="2" spans="2:5" ht="15" customHeight="1" x14ac:dyDescent="0.25">
      <c r="B2" s="2" t="s">
        <v>15</v>
      </c>
    </row>
    <row r="3" spans="2:5" ht="18" customHeight="1" x14ac:dyDescent="0.25"/>
    <row r="4" spans="2:5" x14ac:dyDescent="0.25">
      <c r="D4" s="3" t="s">
        <v>2</v>
      </c>
    </row>
    <row r="5" spans="2:5" x14ac:dyDescent="0.25">
      <c r="B5" s="4" t="s">
        <v>5</v>
      </c>
      <c r="D5" s="12" t="s">
        <v>6</v>
      </c>
      <c r="E5" s="12"/>
    </row>
    <row r="6" spans="2:5" x14ac:dyDescent="0.25">
      <c r="B6" s="6">
        <v>111000</v>
      </c>
      <c r="D6" s="7" t="s">
        <v>9</v>
      </c>
      <c r="E6" s="8">
        <f>AVERAGE(B6:B58)</f>
        <v>119386.7924528302</v>
      </c>
    </row>
    <row r="7" spans="2:5" x14ac:dyDescent="0.25">
      <c r="B7" s="6">
        <v>107000</v>
      </c>
      <c r="D7" s="7" t="s">
        <v>11</v>
      </c>
      <c r="E7" s="8">
        <f>MEDIAN(B6:B58)</f>
        <v>104500</v>
      </c>
    </row>
    <row r="8" spans="2:5" x14ac:dyDescent="0.25">
      <c r="B8" s="6">
        <v>109000</v>
      </c>
      <c r="D8" s="7" t="s">
        <v>16</v>
      </c>
      <c r="E8" s="11">
        <f>SKEW(B6:B58)</f>
        <v>2.9324340018176889</v>
      </c>
    </row>
    <row r="9" spans="2:5" x14ac:dyDescent="0.25">
      <c r="B9" s="6">
        <v>148000</v>
      </c>
    </row>
    <row r="10" spans="2:5" x14ac:dyDescent="0.25">
      <c r="B10" s="6">
        <v>255500</v>
      </c>
    </row>
    <row r="11" spans="2:5" x14ac:dyDescent="0.25">
      <c r="B11" s="6">
        <v>103500</v>
      </c>
    </row>
    <row r="12" spans="2:5" x14ac:dyDescent="0.25">
      <c r="B12" s="6">
        <v>114500</v>
      </c>
    </row>
    <row r="13" spans="2:5" x14ac:dyDescent="0.25">
      <c r="B13" s="6">
        <v>124000</v>
      </c>
    </row>
    <row r="14" spans="2:5" x14ac:dyDescent="0.25">
      <c r="B14" s="6">
        <v>132500</v>
      </c>
    </row>
    <row r="15" spans="2:5" x14ac:dyDescent="0.25">
      <c r="B15" s="6">
        <v>99000</v>
      </c>
    </row>
    <row r="16" spans="2:5" x14ac:dyDescent="0.25">
      <c r="B16" s="6">
        <v>124000</v>
      </c>
    </row>
    <row r="17" spans="2:2" x14ac:dyDescent="0.25">
      <c r="B17" s="6">
        <v>82000</v>
      </c>
    </row>
    <row r="18" spans="2:2" x14ac:dyDescent="0.25">
      <c r="B18" s="6">
        <v>185000</v>
      </c>
    </row>
    <row r="19" spans="2:2" x14ac:dyDescent="0.25">
      <c r="B19" s="6">
        <v>89500</v>
      </c>
    </row>
    <row r="20" spans="2:2" x14ac:dyDescent="0.25">
      <c r="B20" s="6">
        <v>91500</v>
      </c>
    </row>
    <row r="21" spans="2:2" x14ac:dyDescent="0.25">
      <c r="B21" s="6">
        <v>113500</v>
      </c>
    </row>
    <row r="22" spans="2:2" x14ac:dyDescent="0.25">
      <c r="B22" s="6">
        <v>99000</v>
      </c>
    </row>
    <row r="23" spans="2:2" x14ac:dyDescent="0.25">
      <c r="B23" s="6">
        <v>75500</v>
      </c>
    </row>
    <row r="24" spans="2:2" x14ac:dyDescent="0.25">
      <c r="B24" s="6">
        <v>86000</v>
      </c>
    </row>
    <row r="25" spans="2:2" x14ac:dyDescent="0.25">
      <c r="B25" s="6">
        <v>156500</v>
      </c>
    </row>
    <row r="26" spans="2:2" x14ac:dyDescent="0.25">
      <c r="B26" s="6">
        <v>99500</v>
      </c>
    </row>
    <row r="27" spans="2:2" x14ac:dyDescent="0.25">
      <c r="B27" s="6">
        <v>148000</v>
      </c>
    </row>
    <row r="28" spans="2:2" x14ac:dyDescent="0.25">
      <c r="B28" s="6">
        <v>82000</v>
      </c>
    </row>
    <row r="29" spans="2:2" x14ac:dyDescent="0.25">
      <c r="B29" s="6">
        <v>103500</v>
      </c>
    </row>
    <row r="30" spans="2:2" x14ac:dyDescent="0.25">
      <c r="B30" s="6">
        <v>205500</v>
      </c>
    </row>
    <row r="31" spans="2:2" x14ac:dyDescent="0.25">
      <c r="B31" s="6">
        <v>103500</v>
      </c>
    </row>
    <row r="32" spans="2:2" x14ac:dyDescent="0.25">
      <c r="B32" s="6">
        <v>340000</v>
      </c>
    </row>
    <row r="33" spans="2:2" x14ac:dyDescent="0.25">
      <c r="B33" s="6">
        <v>103500</v>
      </c>
    </row>
    <row r="34" spans="2:2" x14ac:dyDescent="0.25">
      <c r="B34" s="6">
        <v>99500</v>
      </c>
    </row>
    <row r="35" spans="2:2" x14ac:dyDescent="0.25">
      <c r="B35" s="6">
        <v>103000</v>
      </c>
    </row>
    <row r="36" spans="2:2" x14ac:dyDescent="0.25">
      <c r="B36" s="6">
        <v>103500</v>
      </c>
    </row>
    <row r="37" spans="2:2" x14ac:dyDescent="0.25">
      <c r="B37" s="6">
        <v>165000</v>
      </c>
    </row>
    <row r="38" spans="2:2" x14ac:dyDescent="0.25">
      <c r="B38" s="6">
        <v>124500</v>
      </c>
    </row>
    <row r="39" spans="2:2" x14ac:dyDescent="0.25">
      <c r="B39" s="6">
        <v>103500</v>
      </c>
    </row>
    <row r="40" spans="2:2" x14ac:dyDescent="0.25">
      <c r="B40" s="6">
        <v>82500</v>
      </c>
    </row>
    <row r="41" spans="2:2" x14ac:dyDescent="0.25">
      <c r="B41" s="6">
        <v>93000</v>
      </c>
    </row>
    <row r="42" spans="2:2" x14ac:dyDescent="0.25">
      <c r="B42" s="6">
        <v>168000</v>
      </c>
    </row>
    <row r="43" spans="2:2" x14ac:dyDescent="0.25">
      <c r="B43" s="6">
        <v>96000</v>
      </c>
    </row>
    <row r="44" spans="2:2" x14ac:dyDescent="0.25">
      <c r="B44" s="6">
        <v>80000</v>
      </c>
    </row>
    <row r="45" spans="2:2" x14ac:dyDescent="0.25">
      <c r="B45" s="6">
        <v>124500</v>
      </c>
    </row>
    <row r="46" spans="2:2" x14ac:dyDescent="0.25">
      <c r="B46" s="6">
        <v>99000</v>
      </c>
    </row>
    <row r="47" spans="2:2" x14ac:dyDescent="0.25">
      <c r="B47" s="6">
        <v>124000</v>
      </c>
    </row>
    <row r="48" spans="2:2" x14ac:dyDescent="0.25">
      <c r="B48" s="6">
        <v>91500</v>
      </c>
    </row>
    <row r="49" spans="2:2" x14ac:dyDescent="0.25">
      <c r="B49" s="6">
        <v>144500</v>
      </c>
    </row>
    <row r="50" spans="2:2" x14ac:dyDescent="0.25">
      <c r="B50" s="6">
        <v>114500</v>
      </c>
    </row>
    <row r="51" spans="2:2" x14ac:dyDescent="0.25">
      <c r="B51" s="6">
        <v>104500</v>
      </c>
    </row>
    <row r="52" spans="2:2" x14ac:dyDescent="0.25">
      <c r="B52" s="6">
        <v>124000</v>
      </c>
    </row>
    <row r="53" spans="2:2" x14ac:dyDescent="0.25">
      <c r="B53" s="6">
        <v>113000</v>
      </c>
    </row>
    <row r="54" spans="2:2" x14ac:dyDescent="0.25">
      <c r="B54" s="6">
        <v>78000</v>
      </c>
    </row>
    <row r="55" spans="2:2" x14ac:dyDescent="0.25">
      <c r="B55" s="6">
        <v>109000</v>
      </c>
    </row>
    <row r="56" spans="2:2" x14ac:dyDescent="0.25">
      <c r="B56" s="6">
        <v>99500</v>
      </c>
    </row>
    <row r="57" spans="2:2" x14ac:dyDescent="0.25">
      <c r="B57" s="6">
        <v>107000</v>
      </c>
    </row>
    <row r="58" spans="2:2" x14ac:dyDescent="0.25">
      <c r="B58" s="6">
        <v>84000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Mean, Median &amp; Mode</vt:lpstr>
      <vt:lpstr>skew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2024-05-05T08:28:53Z</dcterms:created>
  <dcterms:modified xsi:type="dcterms:W3CDTF">2024-11-17T16:40:41Z</dcterms:modified>
</cp:coreProperties>
</file>