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ish\OneDrive\Desktop\Data Analyst\statistics_classroom_ practices\"/>
    </mc:Choice>
  </mc:AlternateContent>
  <xr:revisionPtr revIDLastSave="0" documentId="13_ncr:1_{27203F99-5C82-40F1-A40C-F75CCD5CA430}" xr6:coauthVersionLast="47" xr6:coauthVersionMax="47" xr10:uidLastSave="{00000000-0000-0000-0000-000000000000}"/>
  <bookViews>
    <workbookView xWindow="-120" yWindow="-120" windowWidth="20730" windowHeight="11160" xr2:uid="{126A5838-4AD9-4713-B554-1322AB10EB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 i="1" l="1"/>
  <c r="Q7" i="1"/>
  <c r="Q6" i="1"/>
  <c r="N8" i="1" a="1"/>
  <c r="N8" i="1" s="1"/>
  <c r="N7" i="1"/>
  <c r="N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<sst xmlns="http://schemas.openxmlformats.org/spreadsheetml/2006/main" count="124" uniqueCount="27">
  <si>
    <t>We're assuming average employability scores of 300 from our graduates… but are they higher than 300 for placed graduates? (let's accept a 15% chance of type I error)</t>
  </si>
  <si>
    <t>One Tail Hypothesis Test</t>
  </si>
  <si>
    <t>Legacy Excel Formulas</t>
  </si>
  <si>
    <t>Employability (After)</t>
  </si>
  <si>
    <t>Status</t>
  </si>
  <si>
    <t>HYPOTHESES</t>
  </si>
  <si>
    <t>SIGNIFICANCE LEVEL</t>
  </si>
  <si>
    <t>SAMPLE DATA</t>
  </si>
  <si>
    <t>HYPOTHESIS TEST</t>
  </si>
  <si>
    <t>CONCLUSION</t>
  </si>
  <si>
    <t>≤</t>
  </si>
  <si>
    <t>&gt;</t>
  </si>
  <si>
    <t>Placed</t>
  </si>
  <si>
    <t>Ho:</t>
  </si>
  <si>
    <t>μ</t>
  </si>
  <si>
    <t>Alpha:</t>
  </si>
  <si>
    <t>Sample Size:</t>
  </si>
  <si>
    <t>Standard Error:</t>
  </si>
  <si>
    <t>≥</t>
  </si>
  <si>
    <t>&lt;</t>
  </si>
  <si>
    <t>Not Placed</t>
  </si>
  <si>
    <t>Ha:</t>
  </si>
  <si>
    <t>Mean:</t>
  </si>
  <si>
    <t>Test Statistic (t):</t>
  </si>
  <si>
    <t>Std Dev:</t>
  </si>
  <si>
    <t>P-Value:</t>
  </si>
  <si>
    <t>since P&lt;a, We have sufficient evidence to prove that the average employability score for placed graduates is greater than 300, we should use this as our target, especially since we estimated that our program improves score by atleast 41 points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</si>
</sst>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2"/>
      <color theme="1" tint="0.34998626667073579"/>
      <name val="Calibri"/>
      <family val="2"/>
      <scheme val="minor"/>
    </font>
    <font>
      <i/>
      <sz val="11"/>
      <color theme="1"/>
      <name val="Calibri"/>
      <family val="2"/>
      <scheme val="minor"/>
    </font>
    <font>
      <sz val="11"/>
      <color theme="1"/>
      <name val="Calibri"/>
      <family val="2"/>
    </font>
  </fonts>
  <fills count="5">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style="thin">
        <color theme="2"/>
      </right>
      <top style="thin">
        <color theme="2"/>
      </top>
      <bottom style="thin">
        <color theme="2"/>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3" fillId="0" borderId="0" xfId="0" applyFont="1"/>
    <xf numFmtId="0" fontId="4" fillId="0" borderId="0" xfId="0" applyFont="1"/>
    <xf numFmtId="0" fontId="5" fillId="0" borderId="0" xfId="0" applyFont="1"/>
    <xf numFmtId="0" fontId="2" fillId="2" borderId="1" xfId="0" applyFont="1" applyFill="1" applyBorder="1"/>
    <xf numFmtId="0" fontId="2" fillId="2" borderId="2" xfId="0" applyFont="1" applyFill="1" applyBorder="1"/>
    <xf numFmtId="0" fontId="2" fillId="3" borderId="0" xfId="0" applyFont="1" applyFill="1" applyAlignment="1">
      <alignment horizontal="center"/>
    </xf>
    <xf numFmtId="0" fontId="6" fillId="0" borderId="0" xfId="0" applyFont="1"/>
    <xf numFmtId="0" fontId="0" fillId="0" borderId="3" xfId="0" applyBorder="1"/>
    <xf numFmtId="0" fontId="5" fillId="0" borderId="0" xfId="0" applyFont="1" applyAlignment="1">
      <alignment horizontal="right"/>
    </xf>
    <xf numFmtId="9" fontId="6" fillId="0" borderId="4" xfId="0" applyNumberFormat="1" applyFont="1" applyBorder="1" applyAlignment="1">
      <alignment horizontal="center"/>
    </xf>
    <xf numFmtId="0" fontId="6" fillId="0" borderId="4" xfId="0" applyFont="1" applyBorder="1" applyAlignment="1">
      <alignment horizontal="center"/>
    </xf>
    <xf numFmtId="0" fontId="0" fillId="0" borderId="4" xfId="0" applyBorder="1" applyAlignment="1">
      <alignment horizontal="center"/>
    </xf>
    <xf numFmtId="2" fontId="0" fillId="0" borderId="4" xfId="0" applyNumberFormat="1" applyBorder="1" applyAlignment="1">
      <alignment horizontal="center"/>
    </xf>
    <xf numFmtId="0" fontId="0" fillId="0" borderId="4" xfId="0" applyBorder="1"/>
    <xf numFmtId="0" fontId="0" fillId="0" borderId="0" xfId="0" applyAlignment="1">
      <alignment horizontal="center"/>
    </xf>
    <xf numFmtId="164" fontId="0" fillId="0" borderId="4" xfId="0" applyNumberFormat="1" applyBorder="1" applyAlignment="1">
      <alignment horizontal="center"/>
    </xf>
    <xf numFmtId="4" fontId="0" fillId="0" borderId="4" xfId="0" applyNumberFormat="1" applyBorder="1" applyAlignment="1">
      <alignment horizontal="center"/>
    </xf>
    <xf numFmtId="0" fontId="0" fillId="0" borderId="0" xfId="1" applyNumberFormat="1" applyFont="1" applyAlignment="1">
      <alignment horizontal="center"/>
    </xf>
    <xf numFmtId="165" fontId="0" fillId="0" borderId="4" xfId="0" applyNumberFormat="1" applyBorder="1" applyAlignment="1">
      <alignment horizontal="center"/>
    </xf>
    <xf numFmtId="165" fontId="0" fillId="0" borderId="0" xfId="1" applyNumberFormat="1" applyFont="1" applyAlignment="1">
      <alignment horizontal="center"/>
    </xf>
    <xf numFmtId="2" fontId="0" fillId="0" borderId="0" xfId="0" applyNumberForma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0" fillId="0" borderId="4" xfId="0" applyBorder="1" applyAlignment="1">
      <alignment horizontal="left"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10</xdr:row>
      <xdr:rowOff>47626</xdr:rowOff>
    </xdr:from>
    <xdr:to>
      <xdr:col>17</xdr:col>
      <xdr:colOff>0</xdr:colOff>
      <xdr:row>29</xdr:row>
      <xdr:rowOff>187888</xdr:rowOff>
    </xdr:to>
    <xdr:pic>
      <xdr:nvPicPr>
        <xdr:cNvPr id="2" name="Picture 1">
          <a:extLst>
            <a:ext uri="{FF2B5EF4-FFF2-40B4-BE49-F238E27FC236}">
              <a16:creationId xmlns:a16="http://schemas.microsoft.com/office/drawing/2014/main" id="{E177548B-38B7-4B74-B3AA-38A9786B0760}"/>
            </a:ext>
          </a:extLst>
        </xdr:cNvPr>
        <xdr:cNvPicPr>
          <a:picLocks noChangeAspect="1"/>
        </xdr:cNvPicPr>
      </xdr:nvPicPr>
      <xdr:blipFill>
        <a:blip xmlns:r="http://schemas.openxmlformats.org/officeDocument/2006/relationships" r:embed="rId1"/>
        <a:stretch>
          <a:fillRect/>
        </a:stretch>
      </xdr:blipFill>
      <xdr:spPr>
        <a:xfrm>
          <a:off x="2762250" y="2124076"/>
          <a:ext cx="7867650" cy="3759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0D79-4581-4776-8516-048EDE9DB4FE}">
  <dimension ref="B1:V100"/>
  <sheetViews>
    <sheetView tabSelected="1" topLeftCell="K1" workbookViewId="0">
      <selection activeCell="S6" sqref="S6:S11"/>
    </sheetView>
  </sheetViews>
  <sheetFormatPr defaultRowHeight="15" x14ac:dyDescent="0.25"/>
  <cols>
    <col min="1" max="1" width="2.85546875" customWidth="1"/>
    <col min="2" max="2" width="19.28515625" bestFit="1" customWidth="1"/>
    <col min="3" max="3" width="10.28515625" bestFit="1" customWidth="1"/>
    <col min="5" max="5" width="6.5703125" customWidth="1"/>
    <col min="6" max="7" width="2.85546875" customWidth="1"/>
    <col min="10" max="10" width="11.42578125" customWidth="1"/>
    <col min="13" max="13" width="12.140625" customWidth="1"/>
    <col min="14" max="14" width="11.42578125" customWidth="1"/>
    <col min="16" max="16" width="15.7109375" bestFit="1" customWidth="1"/>
    <col min="19" max="19" width="59" customWidth="1"/>
    <col min="21" max="22" width="0" hidden="1" customWidth="1"/>
  </cols>
  <sheetData>
    <row r="1" spans="2:22" ht="25.5" customHeight="1" x14ac:dyDescent="0.3">
      <c r="B1" s="1" t="s">
        <v>0</v>
      </c>
    </row>
    <row r="2" spans="2:22" ht="15" customHeight="1" x14ac:dyDescent="0.25">
      <c r="B2" s="2" t="s">
        <v>1</v>
      </c>
    </row>
    <row r="3" spans="2:22" ht="18" customHeight="1" x14ac:dyDescent="0.25"/>
    <row r="4" spans="2:22" x14ac:dyDescent="0.25">
      <c r="E4" s="3"/>
      <c r="M4" s="3" t="s">
        <v>2</v>
      </c>
      <c r="P4" s="3" t="s">
        <v>2</v>
      </c>
    </row>
    <row r="5" spans="2:22" x14ac:dyDescent="0.25">
      <c r="B5" s="4" t="s">
        <v>3</v>
      </c>
      <c r="C5" s="5" t="s">
        <v>4</v>
      </c>
      <c r="E5" s="22" t="s">
        <v>5</v>
      </c>
      <c r="F5" s="22"/>
      <c r="G5" s="22"/>
      <c r="H5" s="22"/>
      <c r="J5" s="22" t="s">
        <v>6</v>
      </c>
      <c r="K5" s="22"/>
      <c r="M5" s="23" t="s">
        <v>7</v>
      </c>
      <c r="N5" s="23"/>
      <c r="P5" s="23" t="s">
        <v>8</v>
      </c>
      <c r="Q5" s="23"/>
      <c r="S5" s="6" t="s">
        <v>9</v>
      </c>
      <c r="U5" s="7" t="s">
        <v>10</v>
      </c>
      <c r="V5" t="s">
        <v>11</v>
      </c>
    </row>
    <row r="6" spans="2:22" x14ac:dyDescent="0.25">
      <c r="B6" s="8">
        <v>276</v>
      </c>
      <c r="C6" s="8" t="s">
        <v>12</v>
      </c>
      <c r="E6" s="9" t="s">
        <v>13</v>
      </c>
      <c r="F6" s="10" t="s">
        <v>14</v>
      </c>
      <c r="G6" s="10" t="s">
        <v>10</v>
      </c>
      <c r="H6" s="11">
        <v>300</v>
      </c>
      <c r="J6" s="9" t="s">
        <v>15</v>
      </c>
      <c r="K6" s="12">
        <v>0.15</v>
      </c>
      <c r="M6" s="9" t="s">
        <v>16</v>
      </c>
      <c r="N6" s="12">
        <f>COUNTIFS(C6:C100,"Placed")</f>
        <v>53</v>
      </c>
      <c r="P6" s="9" t="s">
        <v>17</v>
      </c>
      <c r="Q6" s="13">
        <f>N8/SQRT(N6)</f>
        <v>11.879737349258281</v>
      </c>
      <c r="S6" s="24" t="s">
        <v>26</v>
      </c>
      <c r="U6" s="7" t="s">
        <v>18</v>
      </c>
      <c r="V6" t="s">
        <v>19</v>
      </c>
    </row>
    <row r="7" spans="2:22" x14ac:dyDescent="0.25">
      <c r="B7" s="14">
        <v>410</v>
      </c>
      <c r="C7" s="14" t="s">
        <v>20</v>
      </c>
      <c r="E7" s="9" t="s">
        <v>21</v>
      </c>
      <c r="F7" s="10" t="s">
        <v>14</v>
      </c>
      <c r="G7" s="10" t="s">
        <v>11</v>
      </c>
      <c r="H7" s="11">
        <v>300</v>
      </c>
      <c r="J7" s="9"/>
      <c r="K7" s="15"/>
      <c r="M7" s="9" t="s">
        <v>22</v>
      </c>
      <c r="N7" s="16">
        <f>AVERAGEIFS(B6:B100,C6:C100,"=placed")</f>
        <v>320.52830188679246</v>
      </c>
      <c r="P7" s="9" t="s">
        <v>23</v>
      </c>
      <c r="Q7" s="17">
        <f>(N7-H6)/Q6</f>
        <v>1.728009743251955</v>
      </c>
      <c r="S7" s="24"/>
    </row>
    <row r="8" spans="2:22" x14ac:dyDescent="0.25">
      <c r="B8" s="14">
        <v>119</v>
      </c>
      <c r="C8" s="14" t="s">
        <v>12</v>
      </c>
      <c r="E8" s="9"/>
      <c r="F8" s="18"/>
      <c r="G8" s="18"/>
      <c r="H8" s="18"/>
      <c r="M8" s="9" t="s">
        <v>24</v>
      </c>
      <c r="N8" s="13" cm="1">
        <f t="array" ref="N8">_xlfn.STDEV.S(IF(C6:C100="placed",B6:B100))</f>
        <v>86.485793358390339</v>
      </c>
      <c r="P8" s="9" t="s">
        <v>25</v>
      </c>
      <c r="Q8" s="19">
        <f>_xlfn.T.DIST.RT(Q7,N6-1)</f>
        <v>4.4960734951048485E-2</v>
      </c>
      <c r="S8" s="24"/>
    </row>
    <row r="9" spans="2:22" x14ac:dyDescent="0.25">
      <c r="B9" s="14">
        <v>334</v>
      </c>
      <c r="C9" s="14" t="s">
        <v>20</v>
      </c>
      <c r="E9" s="9"/>
      <c r="F9" s="20"/>
      <c r="G9" s="20"/>
      <c r="H9" s="20"/>
      <c r="S9" s="24"/>
    </row>
    <row r="10" spans="2:22" x14ac:dyDescent="0.25">
      <c r="B10" s="14">
        <v>252</v>
      </c>
      <c r="C10" s="14" t="s">
        <v>20</v>
      </c>
      <c r="E10" s="9"/>
      <c r="F10" s="21"/>
      <c r="G10" s="21"/>
      <c r="H10" s="21"/>
      <c r="S10" s="24"/>
    </row>
    <row r="11" spans="2:22" x14ac:dyDescent="0.25">
      <c r="B11" s="14">
        <v>209</v>
      </c>
      <c r="C11" s="14" t="s">
        <v>20</v>
      </c>
      <c r="E11" s="9"/>
      <c r="F11" s="21"/>
      <c r="G11" s="21"/>
      <c r="H11" s="21"/>
      <c r="S11" s="24"/>
    </row>
    <row r="12" spans="2:22" x14ac:dyDescent="0.25">
      <c r="B12" s="14">
        <v>462</v>
      </c>
      <c r="C12" s="14" t="s">
        <v>12</v>
      </c>
    </row>
    <row r="13" spans="2:22" x14ac:dyDescent="0.25">
      <c r="B13" s="14">
        <v>342</v>
      </c>
      <c r="C13" s="14" t="s">
        <v>12</v>
      </c>
    </row>
    <row r="14" spans="2:22" x14ac:dyDescent="0.25">
      <c r="B14" s="14">
        <v>347</v>
      </c>
      <c r="C14" s="14" t="s">
        <v>12</v>
      </c>
    </row>
    <row r="15" spans="2:22" x14ac:dyDescent="0.25">
      <c r="B15" s="14">
        <v>313</v>
      </c>
      <c r="C15" s="14" t="s">
        <v>12</v>
      </c>
    </row>
    <row r="16" spans="2:22" x14ac:dyDescent="0.25">
      <c r="B16" s="14">
        <v>232</v>
      </c>
      <c r="C16" s="14" t="s">
        <v>20</v>
      </c>
    </row>
    <row r="17" spans="2:3" x14ac:dyDescent="0.25">
      <c r="B17" s="14">
        <v>163</v>
      </c>
      <c r="C17" s="14" t="s">
        <v>12</v>
      </c>
    </row>
    <row r="18" spans="2:3" x14ac:dyDescent="0.25">
      <c r="B18" s="14">
        <v>119</v>
      </c>
      <c r="C18" s="14" t="s">
        <v>20</v>
      </c>
    </row>
    <row r="19" spans="2:3" x14ac:dyDescent="0.25">
      <c r="B19" s="14">
        <v>304</v>
      </c>
      <c r="C19" s="14" t="s">
        <v>12</v>
      </c>
    </row>
    <row r="20" spans="2:3" x14ac:dyDescent="0.25">
      <c r="B20" s="14">
        <v>211</v>
      </c>
      <c r="C20" s="14" t="s">
        <v>12</v>
      </c>
    </row>
    <row r="21" spans="2:3" x14ac:dyDescent="0.25">
      <c r="B21" s="14">
        <v>286</v>
      </c>
      <c r="C21" s="14" t="s">
        <v>12</v>
      </c>
    </row>
    <row r="22" spans="2:3" x14ac:dyDescent="0.25">
      <c r="B22" s="14">
        <v>122</v>
      </c>
      <c r="C22" s="14" t="s">
        <v>20</v>
      </c>
    </row>
    <row r="23" spans="2:3" x14ac:dyDescent="0.25">
      <c r="B23" s="14">
        <v>443</v>
      </c>
      <c r="C23" s="14" t="s">
        <v>12</v>
      </c>
    </row>
    <row r="24" spans="2:3" x14ac:dyDescent="0.25">
      <c r="B24" s="14">
        <v>366</v>
      </c>
      <c r="C24" s="14" t="s">
        <v>20</v>
      </c>
    </row>
    <row r="25" spans="2:3" x14ac:dyDescent="0.25">
      <c r="B25" s="14">
        <v>244</v>
      </c>
      <c r="C25" s="14" t="s">
        <v>20</v>
      </c>
    </row>
    <row r="26" spans="2:3" x14ac:dyDescent="0.25">
      <c r="B26" s="14">
        <v>241</v>
      </c>
      <c r="C26" s="14" t="s">
        <v>20</v>
      </c>
    </row>
    <row r="27" spans="2:3" x14ac:dyDescent="0.25">
      <c r="B27" s="14">
        <v>237</v>
      </c>
      <c r="C27" s="14" t="s">
        <v>12</v>
      </c>
    </row>
    <row r="28" spans="2:3" x14ac:dyDescent="0.25">
      <c r="B28" s="14">
        <v>122</v>
      </c>
      <c r="C28" s="14" t="s">
        <v>20</v>
      </c>
    </row>
    <row r="29" spans="2:3" x14ac:dyDescent="0.25">
      <c r="B29" s="14">
        <v>129</v>
      </c>
      <c r="C29" s="14" t="s">
        <v>20</v>
      </c>
    </row>
    <row r="30" spans="2:3" x14ac:dyDescent="0.25">
      <c r="B30" s="14">
        <v>236</v>
      </c>
      <c r="C30" s="14" t="s">
        <v>12</v>
      </c>
    </row>
    <row r="31" spans="2:3" x14ac:dyDescent="0.25">
      <c r="B31" s="14">
        <v>251</v>
      </c>
      <c r="C31" s="14" t="s">
        <v>12</v>
      </c>
    </row>
    <row r="32" spans="2:3" x14ac:dyDescent="0.25">
      <c r="B32" s="14">
        <v>283</v>
      </c>
      <c r="C32" s="14" t="s">
        <v>12</v>
      </c>
    </row>
    <row r="33" spans="2:3" x14ac:dyDescent="0.25">
      <c r="B33" s="14">
        <v>225</v>
      </c>
      <c r="C33" s="14" t="s">
        <v>20</v>
      </c>
    </row>
    <row r="34" spans="2:3" x14ac:dyDescent="0.25">
      <c r="B34" s="14">
        <v>102</v>
      </c>
      <c r="C34" s="14" t="s">
        <v>20</v>
      </c>
    </row>
    <row r="35" spans="2:3" x14ac:dyDescent="0.25">
      <c r="B35" s="14">
        <v>180</v>
      </c>
      <c r="C35" s="14" t="s">
        <v>12</v>
      </c>
    </row>
    <row r="36" spans="2:3" x14ac:dyDescent="0.25">
      <c r="B36" s="14">
        <v>247</v>
      </c>
      <c r="C36" s="14" t="s">
        <v>20</v>
      </c>
    </row>
    <row r="37" spans="2:3" x14ac:dyDescent="0.25">
      <c r="B37" s="14">
        <v>343</v>
      </c>
      <c r="C37" s="14" t="s">
        <v>20</v>
      </c>
    </row>
    <row r="38" spans="2:3" x14ac:dyDescent="0.25">
      <c r="B38" s="14">
        <v>283</v>
      </c>
      <c r="C38" s="14" t="s">
        <v>20</v>
      </c>
    </row>
    <row r="39" spans="2:3" x14ac:dyDescent="0.25">
      <c r="B39" s="14">
        <v>253</v>
      </c>
      <c r="C39" s="14" t="s">
        <v>12</v>
      </c>
    </row>
    <row r="40" spans="2:3" x14ac:dyDescent="0.25">
      <c r="B40" s="14">
        <v>263</v>
      </c>
      <c r="C40" s="14" t="s">
        <v>20</v>
      </c>
    </row>
    <row r="41" spans="2:3" x14ac:dyDescent="0.25">
      <c r="B41" s="14">
        <v>291</v>
      </c>
      <c r="C41" s="14" t="s">
        <v>12</v>
      </c>
    </row>
    <row r="42" spans="2:3" x14ac:dyDescent="0.25">
      <c r="B42" s="14">
        <v>368</v>
      </c>
      <c r="C42" s="14" t="s">
        <v>12</v>
      </c>
    </row>
    <row r="43" spans="2:3" x14ac:dyDescent="0.25">
      <c r="B43" s="14">
        <v>206</v>
      </c>
      <c r="C43" s="14" t="s">
        <v>20</v>
      </c>
    </row>
    <row r="44" spans="2:3" x14ac:dyDescent="0.25">
      <c r="B44" s="14">
        <v>231</v>
      </c>
      <c r="C44" s="14" t="s">
        <v>20</v>
      </c>
    </row>
    <row r="45" spans="2:3" x14ac:dyDescent="0.25">
      <c r="B45" s="14">
        <v>389</v>
      </c>
      <c r="C45" s="14" t="s">
        <v>20</v>
      </c>
    </row>
    <row r="46" spans="2:3" x14ac:dyDescent="0.25">
      <c r="B46" s="14">
        <v>396</v>
      </c>
      <c r="C46" s="14" t="s">
        <v>12</v>
      </c>
    </row>
    <row r="47" spans="2:3" x14ac:dyDescent="0.25">
      <c r="B47" s="14">
        <v>339</v>
      </c>
      <c r="C47" s="14" t="s">
        <v>12</v>
      </c>
    </row>
    <row r="48" spans="2:3" x14ac:dyDescent="0.25">
      <c r="B48" s="14">
        <v>286</v>
      </c>
      <c r="C48" s="14" t="s">
        <v>12</v>
      </c>
    </row>
    <row r="49" spans="2:3" x14ac:dyDescent="0.25">
      <c r="B49" s="14">
        <v>146</v>
      </c>
      <c r="C49" s="14" t="s">
        <v>20</v>
      </c>
    </row>
    <row r="50" spans="2:3" x14ac:dyDescent="0.25">
      <c r="B50" s="14">
        <v>315</v>
      </c>
      <c r="C50" s="14" t="s">
        <v>12</v>
      </c>
    </row>
    <row r="51" spans="2:3" x14ac:dyDescent="0.25">
      <c r="B51" s="14">
        <v>183</v>
      </c>
      <c r="C51" s="14" t="s">
        <v>20</v>
      </c>
    </row>
    <row r="52" spans="2:3" x14ac:dyDescent="0.25">
      <c r="B52" s="14">
        <v>481</v>
      </c>
      <c r="C52" s="14" t="s">
        <v>12</v>
      </c>
    </row>
    <row r="53" spans="2:3" x14ac:dyDescent="0.25">
      <c r="B53" s="14">
        <v>349</v>
      </c>
      <c r="C53" s="14" t="s">
        <v>20</v>
      </c>
    </row>
    <row r="54" spans="2:3" x14ac:dyDescent="0.25">
      <c r="B54" s="14">
        <v>225</v>
      </c>
      <c r="C54" s="14" t="s">
        <v>12</v>
      </c>
    </row>
    <row r="55" spans="2:3" x14ac:dyDescent="0.25">
      <c r="B55" s="14">
        <v>217</v>
      </c>
      <c r="C55" s="14" t="s">
        <v>12</v>
      </c>
    </row>
    <row r="56" spans="2:3" x14ac:dyDescent="0.25">
      <c r="B56" s="14">
        <v>353</v>
      </c>
      <c r="C56" s="14" t="s">
        <v>12</v>
      </c>
    </row>
    <row r="57" spans="2:3" x14ac:dyDescent="0.25">
      <c r="B57" s="14">
        <v>314</v>
      </c>
      <c r="C57" s="14" t="s">
        <v>20</v>
      </c>
    </row>
    <row r="58" spans="2:3" x14ac:dyDescent="0.25">
      <c r="B58" s="14">
        <v>247</v>
      </c>
      <c r="C58" s="14" t="s">
        <v>12</v>
      </c>
    </row>
    <row r="59" spans="2:3" x14ac:dyDescent="0.25">
      <c r="B59" s="14">
        <v>410</v>
      </c>
      <c r="C59" s="14" t="s">
        <v>12</v>
      </c>
    </row>
    <row r="60" spans="2:3" x14ac:dyDescent="0.25">
      <c r="B60" s="14">
        <v>395</v>
      </c>
      <c r="C60" s="14" t="s">
        <v>12</v>
      </c>
    </row>
    <row r="61" spans="2:3" x14ac:dyDescent="0.25">
      <c r="B61" s="14">
        <v>416</v>
      </c>
      <c r="C61" s="14" t="s">
        <v>12</v>
      </c>
    </row>
    <row r="62" spans="2:3" x14ac:dyDescent="0.25">
      <c r="B62" s="14">
        <v>342</v>
      </c>
      <c r="C62" s="14" t="s">
        <v>12</v>
      </c>
    </row>
    <row r="63" spans="2:3" x14ac:dyDescent="0.25">
      <c r="B63" s="14">
        <v>446</v>
      </c>
      <c r="C63" s="14" t="s">
        <v>12</v>
      </c>
    </row>
    <row r="64" spans="2:3" x14ac:dyDescent="0.25">
      <c r="B64" s="14">
        <v>477</v>
      </c>
      <c r="C64" s="14" t="s">
        <v>12</v>
      </c>
    </row>
    <row r="65" spans="2:3" x14ac:dyDescent="0.25">
      <c r="B65" s="14">
        <v>444</v>
      </c>
      <c r="C65" s="14" t="s">
        <v>12</v>
      </c>
    </row>
    <row r="66" spans="2:3" x14ac:dyDescent="0.25">
      <c r="B66" s="14">
        <v>351</v>
      </c>
      <c r="C66" s="14" t="s">
        <v>12</v>
      </c>
    </row>
    <row r="67" spans="2:3" x14ac:dyDescent="0.25">
      <c r="B67" s="14">
        <v>165</v>
      </c>
      <c r="C67" s="14" t="s">
        <v>20</v>
      </c>
    </row>
    <row r="68" spans="2:3" x14ac:dyDescent="0.25">
      <c r="B68" s="14">
        <v>317</v>
      </c>
      <c r="C68" s="14" t="s">
        <v>12</v>
      </c>
    </row>
    <row r="69" spans="2:3" x14ac:dyDescent="0.25">
      <c r="B69" s="14">
        <v>250</v>
      </c>
      <c r="C69" s="14" t="s">
        <v>12</v>
      </c>
    </row>
    <row r="70" spans="2:3" x14ac:dyDescent="0.25">
      <c r="B70" s="14">
        <v>217</v>
      </c>
      <c r="C70" s="14" t="s">
        <v>20</v>
      </c>
    </row>
    <row r="71" spans="2:3" x14ac:dyDescent="0.25">
      <c r="B71" s="14">
        <v>138</v>
      </c>
      <c r="C71" s="14" t="s">
        <v>20</v>
      </c>
    </row>
    <row r="72" spans="2:3" x14ac:dyDescent="0.25">
      <c r="B72" s="14">
        <v>302</v>
      </c>
      <c r="C72" s="14" t="s">
        <v>12</v>
      </c>
    </row>
    <row r="73" spans="2:3" x14ac:dyDescent="0.25">
      <c r="B73" s="14">
        <v>311</v>
      </c>
      <c r="C73" s="14" t="s">
        <v>20</v>
      </c>
    </row>
    <row r="74" spans="2:3" x14ac:dyDescent="0.25">
      <c r="B74" s="14">
        <v>373</v>
      </c>
      <c r="C74" s="14" t="s">
        <v>12</v>
      </c>
    </row>
    <row r="75" spans="2:3" x14ac:dyDescent="0.25">
      <c r="B75" s="14">
        <v>196</v>
      </c>
      <c r="C75" s="14" t="s">
        <v>20</v>
      </c>
    </row>
    <row r="76" spans="2:3" x14ac:dyDescent="0.25">
      <c r="B76" s="14">
        <v>306</v>
      </c>
      <c r="C76" s="14" t="s">
        <v>12</v>
      </c>
    </row>
    <row r="77" spans="2:3" x14ac:dyDescent="0.25">
      <c r="B77" s="14">
        <v>302</v>
      </c>
      <c r="C77" s="14" t="s">
        <v>20</v>
      </c>
    </row>
    <row r="78" spans="2:3" x14ac:dyDescent="0.25">
      <c r="B78" s="14">
        <v>278</v>
      </c>
      <c r="C78" s="14" t="s">
        <v>20</v>
      </c>
    </row>
    <row r="79" spans="2:3" x14ac:dyDescent="0.25">
      <c r="B79" s="14">
        <v>429</v>
      </c>
      <c r="C79" s="14" t="s">
        <v>20</v>
      </c>
    </row>
    <row r="80" spans="2:3" x14ac:dyDescent="0.25">
      <c r="B80" s="14">
        <v>338</v>
      </c>
      <c r="C80" s="14" t="s">
        <v>12</v>
      </c>
    </row>
    <row r="81" spans="2:3" x14ac:dyDescent="0.25">
      <c r="B81" s="14">
        <v>261</v>
      </c>
      <c r="C81" s="14" t="s">
        <v>20</v>
      </c>
    </row>
    <row r="82" spans="2:3" x14ac:dyDescent="0.25">
      <c r="B82" s="14">
        <v>256</v>
      </c>
      <c r="C82" s="14" t="s">
        <v>20</v>
      </c>
    </row>
    <row r="83" spans="2:3" x14ac:dyDescent="0.25">
      <c r="B83" s="14">
        <v>183</v>
      </c>
      <c r="C83" s="14" t="s">
        <v>12</v>
      </c>
    </row>
    <row r="84" spans="2:3" x14ac:dyDescent="0.25">
      <c r="B84" s="14">
        <v>274</v>
      </c>
      <c r="C84" s="14" t="s">
        <v>12</v>
      </c>
    </row>
    <row r="85" spans="2:3" x14ac:dyDescent="0.25">
      <c r="B85" s="14">
        <v>182</v>
      </c>
      <c r="C85" s="14" t="s">
        <v>20</v>
      </c>
    </row>
    <row r="86" spans="2:3" x14ac:dyDescent="0.25">
      <c r="B86" s="14">
        <v>183</v>
      </c>
      <c r="C86" s="14" t="s">
        <v>20</v>
      </c>
    </row>
    <row r="87" spans="2:3" x14ac:dyDescent="0.25">
      <c r="B87" s="14">
        <v>309</v>
      </c>
      <c r="C87" s="14" t="s">
        <v>12</v>
      </c>
    </row>
    <row r="88" spans="2:3" x14ac:dyDescent="0.25">
      <c r="B88" s="14">
        <v>178</v>
      </c>
      <c r="C88" s="14" t="s">
        <v>20</v>
      </c>
    </row>
    <row r="89" spans="2:3" x14ac:dyDescent="0.25">
      <c r="B89" s="14">
        <v>458</v>
      </c>
      <c r="C89" s="14" t="s">
        <v>12</v>
      </c>
    </row>
    <row r="90" spans="2:3" x14ac:dyDescent="0.25">
      <c r="B90" s="14">
        <v>234</v>
      </c>
      <c r="C90" s="14" t="s">
        <v>12</v>
      </c>
    </row>
    <row r="91" spans="2:3" x14ac:dyDescent="0.25">
      <c r="B91" s="14">
        <v>306</v>
      </c>
      <c r="C91" s="14" t="s">
        <v>12</v>
      </c>
    </row>
    <row r="92" spans="2:3" x14ac:dyDescent="0.25">
      <c r="B92" s="14">
        <v>400</v>
      </c>
      <c r="C92" s="14" t="s">
        <v>12</v>
      </c>
    </row>
    <row r="93" spans="2:3" x14ac:dyDescent="0.25">
      <c r="B93" s="14">
        <v>337</v>
      </c>
      <c r="C93" s="14" t="s">
        <v>20</v>
      </c>
    </row>
    <row r="94" spans="2:3" x14ac:dyDescent="0.25">
      <c r="B94" s="14">
        <v>325</v>
      </c>
      <c r="C94" s="14" t="s">
        <v>12</v>
      </c>
    </row>
    <row r="95" spans="2:3" x14ac:dyDescent="0.25">
      <c r="B95" s="14">
        <v>329</v>
      </c>
      <c r="C95" s="14" t="s">
        <v>20</v>
      </c>
    </row>
    <row r="96" spans="2:3" x14ac:dyDescent="0.25">
      <c r="B96" s="14">
        <v>369</v>
      </c>
      <c r="C96" s="14" t="s">
        <v>12</v>
      </c>
    </row>
    <row r="97" spans="2:3" x14ac:dyDescent="0.25">
      <c r="B97" s="14">
        <v>457</v>
      </c>
      <c r="C97" s="14" t="s">
        <v>12</v>
      </c>
    </row>
    <row r="98" spans="2:3" x14ac:dyDescent="0.25">
      <c r="B98" s="14">
        <v>421</v>
      </c>
      <c r="C98" s="14" t="s">
        <v>20</v>
      </c>
    </row>
    <row r="99" spans="2:3" x14ac:dyDescent="0.25">
      <c r="B99" s="14">
        <v>282</v>
      </c>
      <c r="C99" s="14" t="s">
        <v>12</v>
      </c>
    </row>
    <row r="100" spans="2:3" x14ac:dyDescent="0.25">
      <c r="B100" s="14">
        <v>256</v>
      </c>
      <c r="C100" s="14" t="s">
        <v>20</v>
      </c>
    </row>
  </sheetData>
  <mergeCells count="5">
    <mergeCell ref="E5:H5"/>
    <mergeCell ref="J5:K5"/>
    <mergeCell ref="M5:N5"/>
    <mergeCell ref="P5:Q5"/>
    <mergeCell ref="S6:S11"/>
  </mergeCells>
  <dataValidations count="2">
    <dataValidation type="list" allowBlank="1" showInputMessage="1" showErrorMessage="1" sqref="G7" xr:uid="{30425153-EFC9-4749-AEF4-8A69FFD4DC63}">
      <formula1>$V$5:$V$6</formula1>
    </dataValidation>
    <dataValidation type="list" allowBlank="1" showInputMessage="1" showErrorMessage="1" sqref="G6" xr:uid="{F081DE90-86DD-45DE-8B7A-F02E3B4AA96A}">
      <formula1>$U$5:$U$6</formula1>
    </dataValidation>
  </dataValidation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murugan</dc:creator>
  <cp:lastModifiedBy>JS Michael</cp:lastModifiedBy>
  <dcterms:created xsi:type="dcterms:W3CDTF">2024-07-17T06:28:44Z</dcterms:created>
  <dcterms:modified xsi:type="dcterms:W3CDTF">2024-12-04T03:48:59Z</dcterms:modified>
</cp:coreProperties>
</file>