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Excel Modeling Folder\Activity 2\"/>
    </mc:Choice>
  </mc:AlternateContent>
  <xr:revisionPtr revIDLastSave="0" documentId="13_ncr:1_{E8FAF56C-0858-4B48-8FBD-6A13CCF80D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estion 10__" sheetId="1" r:id="rId1"/>
    <sheet name="question_11" sheetId="3" r:id="rId2"/>
  </sheets>
  <definedNames>
    <definedName name="cumulative_principal">question_11!$C$6</definedName>
    <definedName name="end">question_11!$F$3</definedName>
    <definedName name="interest" localSheetId="1">question_11!$C$4</definedName>
    <definedName name="interest">'question 10__'!$C$4</definedName>
    <definedName name="Nyears" localSheetId="1">question_11!$C$3</definedName>
    <definedName name="Nyears">'question 10__'!$C$3</definedName>
    <definedName name="Principal" localSheetId="1">question_11!$C$2</definedName>
    <definedName name="Principal">'question 10__'!$C$2</definedName>
    <definedName name="start">question_11!$E$3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I2" i="1"/>
  <c r="C5" i="1"/>
</calcChain>
</file>

<file path=xl/sharedStrings.xml><?xml version="1.0" encoding="utf-8"?>
<sst xmlns="http://schemas.openxmlformats.org/spreadsheetml/2006/main" count="11" uniqueCount="8">
  <si>
    <t>Principal</t>
  </si>
  <si>
    <t>Nyears</t>
  </si>
  <si>
    <t>monthly payment</t>
  </si>
  <si>
    <t>interest_rate</t>
  </si>
  <si>
    <t>cumulative principal</t>
  </si>
  <si>
    <t>start</t>
  </si>
  <si>
    <t>end</t>
  </si>
  <si>
    <t>loan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</si>
</sst>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3" fontId="0" fillId="0" borderId="1" xfId="1" applyFont="1" applyBorder="1"/>
    <xf numFmtId="10" fontId="0" fillId="0" borderId="1" xfId="2" applyNumberFormat="1" applyFont="1" applyBorder="1"/>
    <xf numFmtId="0" fontId="0" fillId="2" borderId="1" xfId="0" applyFill="1" applyBorder="1"/>
    <xf numFmtId="3" fontId="0" fillId="2" borderId="1" xfId="0" applyNumberFormat="1" applyFill="1" applyBorder="1"/>
    <xf numFmtId="43" fontId="0" fillId="3" borderId="1" xfId="1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"/>
  <sheetViews>
    <sheetView zoomScale="190" zoomScaleNormal="190" workbookViewId="0">
      <selection activeCell="G8" sqref="G8"/>
    </sheetView>
  </sheetViews>
  <sheetFormatPr defaultRowHeight="15" x14ac:dyDescent="0.25"/>
  <cols>
    <col min="1" max="1" width="2" bestFit="1" customWidth="1"/>
    <col min="2" max="2" width="16.85546875" bestFit="1" customWidth="1"/>
    <col min="3" max="3" width="11.7109375" bestFit="1" customWidth="1"/>
    <col min="5" max="5" width="12" bestFit="1" customWidth="1"/>
    <col min="6" max="6" width="4.85546875" bestFit="1" customWidth="1"/>
    <col min="9" max="9" width="10.85546875" bestFit="1" customWidth="1"/>
  </cols>
  <sheetData>
    <row r="2" spans="2:9" x14ac:dyDescent="0.25">
      <c r="B2" s="1" t="s">
        <v>0</v>
      </c>
      <c r="C2" s="2">
        <v>150000</v>
      </c>
      <c r="I2" s="12">
        <f>PMT(interest,Nyears*12,Principal)</f>
        <v>-699.99999982427505</v>
      </c>
    </row>
    <row r="3" spans="2:9" x14ac:dyDescent="0.25">
      <c r="B3" s="1" t="s">
        <v>1</v>
      </c>
      <c r="C3" s="1">
        <v>30</v>
      </c>
    </row>
    <row r="4" spans="2:9" x14ac:dyDescent="0.25">
      <c r="B4" s="1" t="s">
        <v>3</v>
      </c>
      <c r="C4" s="3">
        <v>3.177046022732583E-3</v>
      </c>
    </row>
    <row r="5" spans="2:9" x14ac:dyDescent="0.25">
      <c r="B5" s="4" t="s">
        <v>2</v>
      </c>
      <c r="C5" s="5">
        <f>-PMT(interest,Nyears*12,Principal)</f>
        <v>699.99999982427505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21F7-DFF1-4648-9DF4-F8D076CBBFED}">
  <dimension ref="B2:F6"/>
  <sheetViews>
    <sheetView tabSelected="1" zoomScale="190" zoomScaleNormal="190" workbookViewId="0">
      <selection activeCell="C6" sqref="C6"/>
    </sheetView>
  </sheetViews>
  <sheetFormatPr defaultRowHeight="15" x14ac:dyDescent="0.25"/>
  <cols>
    <col min="1" max="1" width="2" bestFit="1" customWidth="1"/>
    <col min="2" max="2" width="19.28515625" bestFit="1" customWidth="1"/>
    <col min="3" max="3" width="11.7109375" bestFit="1" customWidth="1"/>
    <col min="5" max="5" width="5" bestFit="1" customWidth="1"/>
    <col min="6" max="6" width="4.42578125" bestFit="1" customWidth="1"/>
  </cols>
  <sheetData>
    <row r="2" spans="2:6" x14ac:dyDescent="0.25">
      <c r="B2" s="9" t="s">
        <v>0</v>
      </c>
      <c r="C2" s="2">
        <v>150000</v>
      </c>
      <c r="E2" s="1" t="s">
        <v>5</v>
      </c>
      <c r="F2" s="1" t="s">
        <v>6</v>
      </c>
    </row>
    <row r="3" spans="2:6" x14ac:dyDescent="0.25">
      <c r="B3" s="9" t="s">
        <v>1</v>
      </c>
      <c r="C3" s="1">
        <v>40.209376414243025</v>
      </c>
      <c r="E3" s="7">
        <v>1</v>
      </c>
      <c r="F3" s="8">
        <v>360</v>
      </c>
    </row>
    <row r="4" spans="2:6" x14ac:dyDescent="0.25">
      <c r="B4" s="9" t="s">
        <v>3</v>
      </c>
      <c r="C4" s="3">
        <v>0.06</v>
      </c>
    </row>
    <row r="5" spans="2:6" x14ac:dyDescent="0.25">
      <c r="B5" s="10" t="s">
        <v>7</v>
      </c>
      <c r="C5" s="5">
        <f>-PMT(interest/12,Nyears*12,Principal)</f>
        <v>824.2895793953461</v>
      </c>
    </row>
    <row r="6" spans="2:6" x14ac:dyDescent="0.25">
      <c r="B6" s="11" t="s">
        <v>4</v>
      </c>
      <c r="C6" s="6">
        <f>-CUMPRINC(interest/12,Nyears*12,Principal,start, end,1)</f>
        <v>75000.000000104526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question 10__</vt:lpstr>
      <vt:lpstr>question_11</vt:lpstr>
      <vt:lpstr>cumulative_principal</vt:lpstr>
      <vt:lpstr>end</vt:lpstr>
      <vt:lpstr>question_11!interest</vt:lpstr>
      <vt:lpstr>interest</vt:lpstr>
      <vt:lpstr>question_11!Nyears</vt:lpstr>
      <vt:lpstr>Nyears</vt:lpstr>
      <vt:lpstr>question_11!Principal</vt:lpstr>
      <vt:lpstr>Principal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2015-06-05T18:17:20Z</dcterms:created>
  <dcterms:modified xsi:type="dcterms:W3CDTF">2024-09-03T01:17:35Z</dcterms:modified>
</cp:coreProperties>
</file>