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ag\Desktop\Excel Modeling Folder\"/>
    </mc:Choice>
  </mc:AlternateContent>
  <xr:revisionPtr revIDLastSave="0" documentId="13_ncr:1_{E5C3DA56-58F8-41AB-B3DE-B8485BF2B987}" xr6:coauthVersionLast="47" xr6:coauthVersionMax="47" xr10:uidLastSave="{00000000-0000-0000-0000-000000000000}"/>
  <bookViews>
    <workbookView xWindow="-120" yWindow="-120" windowWidth="29040" windowHeight="15840" activeTab="1" xr2:uid="{E88FE402-E3B9-43E8-9CE2-E0FE1F353B1F}"/>
  </bookViews>
  <sheets>
    <sheet name="Sheet1" sheetId="1" r:id="rId1"/>
    <sheet name="Sheet1 (2)" sheetId="2" r:id="rId2"/>
  </sheets>
  <definedNames>
    <definedName name="solver_adj" localSheetId="0" hidden="1">Sheet1!$H$4:$H$6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Sheet1!$G$4</definedName>
    <definedName name="solver_lhs1" localSheetId="1" hidden="1">'Sheet1 (2)'!$C$8</definedName>
    <definedName name="solver_lhs2" localSheetId="0" hidden="1">Sheet1!$G$4</definedName>
    <definedName name="solver_lhs2" localSheetId="1" hidden="1">'Sheet1 (2)'!$D$8</definedName>
    <definedName name="solver_lhs3" localSheetId="0" hidden="1">Sheet1!$G$5</definedName>
    <definedName name="solver_lhs3" localSheetId="1" hidden="1">'Sheet1 (2)'!$E$8</definedName>
    <definedName name="solver_lhs4" localSheetId="0" hidden="1">Sheet1!$G$5</definedName>
    <definedName name="solver_lhs4" localSheetId="1" hidden="1">'Sheet1 (2)'!$E$8</definedName>
    <definedName name="solver_lhs5" localSheetId="0" hidden="1">Sheet1!$G$6</definedName>
    <definedName name="solver_lhs6" localSheetId="0" hidden="1">Sheet1!$G$6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Sheet1!$C$16</definedName>
    <definedName name="solver_opt" localSheetId="1" hidden="1">'Sheet1 (2)'!$G$21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3</definedName>
    <definedName name="solver_rel4" localSheetId="1" hidden="1">3</definedName>
    <definedName name="solver_rel5" localSheetId="0" hidden="1">1</definedName>
    <definedName name="solver_rel6" localSheetId="0" hidden="1">3</definedName>
    <definedName name="solver_rhs1" localSheetId="0" hidden="1">Sheet1!$I$4</definedName>
    <definedName name="solver_rhs1" localSheetId="1" hidden="1">'Sheet1 (2)'!$C$9</definedName>
    <definedName name="solver_rhs2" localSheetId="0" hidden="1">200</definedName>
    <definedName name="solver_rhs2" localSheetId="1" hidden="1">'Sheet1 (2)'!$D$9</definedName>
    <definedName name="solver_rhs3" localSheetId="0" hidden="1">Sheet1!$I$5</definedName>
    <definedName name="solver_rhs3" localSheetId="1" hidden="1">'Sheet1 (2)'!$E$9</definedName>
    <definedName name="solver_rhs4" localSheetId="0" hidden="1">180</definedName>
    <definedName name="solver_rhs4" localSheetId="1" hidden="1">'Sheet1 (2)'!$E$9</definedName>
    <definedName name="solver_rhs5" localSheetId="0" hidden="1">Sheet1!$I$6</definedName>
    <definedName name="solver_rhs6" localSheetId="0" hidden="1">200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C7" i="1"/>
  <c r="D8" i="2"/>
  <c r="E8" i="2"/>
  <c r="C8" i="2"/>
  <c r="G3" i="2"/>
  <c r="E13" i="2" s="1"/>
  <c r="G4" i="2"/>
  <c r="C14" i="2" s="1"/>
  <c r="G5" i="2"/>
  <c r="C15" i="2" s="1"/>
  <c r="D12" i="1" l="1"/>
  <c r="D11" i="1"/>
  <c r="D13" i="1"/>
  <c r="C12" i="1"/>
  <c r="F12" i="1" s="1"/>
  <c r="C13" i="1"/>
  <c r="C11" i="1"/>
  <c r="E11" i="1"/>
  <c r="E13" i="1"/>
  <c r="E12" i="1"/>
  <c r="E15" i="2"/>
  <c r="D14" i="2"/>
  <c r="E14" i="2"/>
  <c r="D13" i="2"/>
  <c r="C13" i="2"/>
  <c r="D15" i="2"/>
  <c r="F11" i="1" l="1"/>
  <c r="F13" i="1"/>
  <c r="E14" i="1"/>
  <c r="C14" i="1"/>
  <c r="F14" i="1" s="1"/>
  <c r="D14" i="1"/>
  <c r="F15" i="2"/>
  <c r="E19" i="2"/>
  <c r="E18" i="2" s="1"/>
  <c r="F14" i="2"/>
  <c r="D19" i="2"/>
  <c r="D18" i="2" s="1"/>
  <c r="C19" i="2"/>
  <c r="F13" i="2"/>
  <c r="C16" i="1" l="1"/>
  <c r="G21" i="2"/>
  <c r="C18" i="2"/>
  <c r="G18" i="2" s="1"/>
</calcChain>
</file>

<file path=xl/sharedStrings.xml><?xml version="1.0" encoding="utf-8"?>
<sst xmlns="http://schemas.openxmlformats.org/spreadsheetml/2006/main" count="39" uniqueCount="19">
  <si>
    <t>Carbonhydrate</t>
  </si>
  <si>
    <t>Protein</t>
  </si>
  <si>
    <t>Vitamins</t>
  </si>
  <si>
    <t>kg. of Corn</t>
  </si>
  <si>
    <t>kg. of Tankage</t>
  </si>
  <si>
    <t>kg. of alfalfa</t>
  </si>
  <si>
    <t>Cost$/kg</t>
  </si>
  <si>
    <t>Minimun daily requirement</t>
  </si>
  <si>
    <t>Cost$ nutrients</t>
  </si>
  <si>
    <t>Daily unit (variable)</t>
  </si>
  <si>
    <t>Min. daily unit requirements (constant)</t>
  </si>
  <si>
    <t>unit/ingredient</t>
  </si>
  <si>
    <t>Total cost</t>
  </si>
  <si>
    <t>Costs</t>
  </si>
  <si>
    <t>Units-variables</t>
  </si>
  <si>
    <t>Nutrients parameters</t>
  </si>
  <si>
    <t>Constraints</t>
  </si>
  <si>
    <t>#objective</t>
  </si>
  <si>
    <t>Available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</si>
</sst>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1004]#,##0.00"/>
    <numFmt numFmtId="165" formatCode="[$$-45C]#,##0.00"/>
  </numFmts>
  <fonts count="9" x14ac:knownFonts="1">
    <font>
      <sz val="12"/>
      <color theme="1"/>
      <name val="Aptos"/>
      <family val="2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/>
    <xf numFmtId="0" fontId="2" fillId="0" borderId="0" xfId="0" applyFont="1" applyBorder="1" applyAlignment="1">
      <alignment textRotation="90"/>
    </xf>
    <xf numFmtId="0" fontId="3" fillId="0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/>
    <xf numFmtId="165" fontId="1" fillId="6" borderId="1" xfId="0" applyNumberFormat="1" applyFont="1" applyFill="1" applyBorder="1"/>
    <xf numFmtId="165" fontId="1" fillId="4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3" fillId="0" borderId="0" xfId="0" applyFont="1"/>
    <xf numFmtId="165" fontId="1" fillId="2" borderId="2" xfId="0" applyNumberFormat="1" applyFont="1" applyFill="1" applyBorder="1" applyAlignment="1">
      <alignment horizontal="center"/>
    </xf>
    <xf numFmtId="0" fontId="5" fillId="0" borderId="0" xfId="0" applyFont="1" applyBorder="1" applyAlignment="1">
      <alignment textRotation="90"/>
    </xf>
    <xf numFmtId="0" fontId="6" fillId="0" borderId="0" xfId="0" applyFont="1"/>
    <xf numFmtId="0" fontId="6" fillId="0" borderId="0" xfId="0" applyFont="1" applyFill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Border="1"/>
    <xf numFmtId="0" fontId="6" fillId="2" borderId="1" xfId="0" applyFont="1" applyFill="1" applyBorder="1"/>
    <xf numFmtId="0" fontId="6" fillId="0" borderId="4" xfId="0" applyFont="1" applyBorder="1"/>
    <xf numFmtId="2" fontId="6" fillId="7" borderId="5" xfId="0" applyNumberFormat="1" applyFont="1" applyFill="1" applyBorder="1"/>
    <xf numFmtId="164" fontId="6" fillId="0" borderId="0" xfId="0" applyNumberFormat="1" applyFont="1"/>
    <xf numFmtId="164" fontId="6" fillId="5" borderId="1" xfId="0" applyNumberFormat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8" fillId="0" borderId="0" xfId="0" applyFont="1"/>
    <xf numFmtId="165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1F1D-4645-4D4F-BD51-6CDD8B919D56}">
  <dimension ref="A2:J16"/>
  <sheetViews>
    <sheetView zoomScale="130" zoomScaleNormal="130" workbookViewId="0">
      <selection activeCell="K14" sqref="K14"/>
    </sheetView>
  </sheetViews>
  <sheetFormatPr defaultRowHeight="15.75" x14ac:dyDescent="0.25"/>
  <cols>
    <col min="1" max="1" width="8.88671875" style="33"/>
    <col min="2" max="2" width="12.5546875" style="33" customWidth="1"/>
    <col min="3" max="3" width="11.109375" style="33" customWidth="1"/>
    <col min="4" max="5" width="11.5546875" style="33" customWidth="1"/>
    <col min="6" max="6" width="9.77734375" style="33" customWidth="1"/>
    <col min="7" max="7" width="9.88671875" style="33" customWidth="1"/>
    <col min="8" max="8" width="8.21875" style="33" customWidth="1"/>
    <col min="9" max="9" width="16.44140625" style="33" customWidth="1"/>
    <col min="10" max="16384" width="8.88671875" style="33"/>
  </cols>
  <sheetData>
    <row r="2" spans="1:10" x14ac:dyDescent="0.25">
      <c r="B2" s="33" t="s">
        <v>14</v>
      </c>
      <c r="G2"/>
      <c r="H2"/>
      <c r="I2"/>
      <c r="J2"/>
    </row>
    <row r="3" spans="1:10" ht="33" customHeight="1" x14ac:dyDescent="0.25">
      <c r="A3" s="32"/>
      <c r="B3" s="35"/>
      <c r="C3" s="36" t="s">
        <v>3</v>
      </c>
      <c r="D3" s="36" t="s">
        <v>4</v>
      </c>
      <c r="E3" s="36" t="s">
        <v>5</v>
      </c>
      <c r="G3"/>
      <c r="H3"/>
      <c r="I3"/>
      <c r="J3"/>
    </row>
    <row r="4" spans="1:10" ht="15" customHeight="1" x14ac:dyDescent="0.25">
      <c r="A4" s="32"/>
      <c r="B4" s="35" t="s">
        <v>0</v>
      </c>
      <c r="C4" s="39">
        <v>90</v>
      </c>
      <c r="D4" s="39">
        <v>20</v>
      </c>
      <c r="E4" s="39">
        <v>40</v>
      </c>
      <c r="G4"/>
      <c r="H4"/>
      <c r="I4"/>
      <c r="J4"/>
    </row>
    <row r="5" spans="1:10" x14ac:dyDescent="0.25">
      <c r="A5" s="32"/>
      <c r="B5" s="35" t="s">
        <v>1</v>
      </c>
      <c r="C5" s="39">
        <v>30</v>
      </c>
      <c r="D5" s="39">
        <v>80</v>
      </c>
      <c r="E5" s="39">
        <v>60</v>
      </c>
      <c r="G5"/>
      <c r="H5"/>
      <c r="I5"/>
      <c r="J5"/>
    </row>
    <row r="6" spans="1:10" x14ac:dyDescent="0.25">
      <c r="A6" s="32"/>
      <c r="B6" s="35" t="s">
        <v>2</v>
      </c>
      <c r="C6" s="39">
        <v>10</v>
      </c>
      <c r="D6" s="39">
        <v>20</v>
      </c>
      <c r="E6" s="39">
        <v>60</v>
      </c>
      <c r="G6"/>
      <c r="H6"/>
      <c r="I6"/>
      <c r="J6"/>
    </row>
    <row r="7" spans="1:10" x14ac:dyDescent="0.25">
      <c r="A7" s="32"/>
      <c r="B7" s="37" t="s">
        <v>11</v>
      </c>
      <c r="C7" s="37">
        <f>SUM(C4:C6)</f>
        <v>130</v>
      </c>
      <c r="D7" s="37">
        <f t="shared" ref="D7:E7" si="0">SUM(D4:D6)</f>
        <v>120</v>
      </c>
      <c r="E7" s="37">
        <f t="shared" si="0"/>
        <v>160</v>
      </c>
      <c r="G7"/>
      <c r="H7"/>
      <c r="I7"/>
      <c r="J7"/>
    </row>
    <row r="8" spans="1:10" x14ac:dyDescent="0.25">
      <c r="A8" s="32"/>
      <c r="B8" s="37" t="s">
        <v>6</v>
      </c>
      <c r="C8" s="38">
        <v>35</v>
      </c>
      <c r="D8" s="38">
        <v>30</v>
      </c>
      <c r="E8" s="38">
        <v>25</v>
      </c>
      <c r="G8"/>
      <c r="H8"/>
      <c r="I8"/>
      <c r="J8"/>
    </row>
    <row r="9" spans="1:10" x14ac:dyDescent="0.25">
      <c r="A9" s="32"/>
      <c r="B9" s="45"/>
      <c r="C9" s="46"/>
      <c r="D9" s="46"/>
      <c r="E9" s="46"/>
      <c r="G9"/>
      <c r="H9"/>
      <c r="I9"/>
      <c r="J9"/>
    </row>
    <row r="10" spans="1:10" x14ac:dyDescent="0.25">
      <c r="A10" s="32"/>
      <c r="B10" s="33" t="s">
        <v>13</v>
      </c>
      <c r="C10" s="34"/>
      <c r="D10" s="34"/>
      <c r="E10" s="34"/>
      <c r="F10" s="34"/>
      <c r="G10" s="34"/>
      <c r="H10" s="34"/>
    </row>
    <row r="11" spans="1:10" x14ac:dyDescent="0.25">
      <c r="B11" s="35" t="s">
        <v>0</v>
      </c>
      <c r="C11" s="43">
        <f>C4/C$7*C$8</f>
        <v>24.23076923076923</v>
      </c>
      <c r="D11" s="43">
        <f t="shared" ref="D11:E11" si="1">D4/D$7*D$8</f>
        <v>5</v>
      </c>
      <c r="E11" s="43">
        <f t="shared" si="1"/>
        <v>6.25</v>
      </c>
      <c r="F11" s="43">
        <f>SUM(C11:E11)</f>
        <v>35.480769230769226</v>
      </c>
      <c r="G11" s="42"/>
    </row>
    <row r="12" spans="1:10" x14ac:dyDescent="0.25">
      <c r="B12" s="35" t="s">
        <v>1</v>
      </c>
      <c r="C12" s="43">
        <f>C5/C$7*C$8</f>
        <v>8.0769230769230766</v>
      </c>
      <c r="D12" s="43">
        <f t="shared" ref="D12:E12" si="2">D5/D$7*D$8</f>
        <v>20</v>
      </c>
      <c r="E12" s="43">
        <f t="shared" si="2"/>
        <v>9.375</v>
      </c>
      <c r="F12" s="43">
        <f t="shared" ref="F12:F14" si="3">SUM(C12:E12)</f>
        <v>37.45192307692308</v>
      </c>
    </row>
    <row r="13" spans="1:10" x14ac:dyDescent="0.25">
      <c r="B13" s="35" t="s">
        <v>2</v>
      </c>
      <c r="C13" s="43">
        <f>C6/C$7*C$8</f>
        <v>2.6923076923076925</v>
      </c>
      <c r="D13" s="43">
        <f t="shared" ref="D13:E13" si="4">D6/D$7*D$8</f>
        <v>5</v>
      </c>
      <c r="E13" s="43">
        <f t="shared" si="4"/>
        <v>9.375</v>
      </c>
      <c r="F13" s="43">
        <f t="shared" si="3"/>
        <v>17.067307692307693</v>
      </c>
    </row>
    <row r="14" spans="1:10" x14ac:dyDescent="0.25">
      <c r="C14" s="36">
        <f>SUM(C11:C13)</f>
        <v>35</v>
      </c>
      <c r="D14" s="36">
        <f t="shared" ref="D14:E14" si="5">SUM(D11:D13)</f>
        <v>30</v>
      </c>
      <c r="E14" s="36">
        <f t="shared" si="5"/>
        <v>25</v>
      </c>
      <c r="F14" s="44">
        <f t="shared" si="3"/>
        <v>90</v>
      </c>
    </row>
    <row r="15" spans="1:10" ht="16.5" thickBot="1" x14ac:dyDescent="0.3"/>
    <row r="16" spans="1:10" ht="16.5" thickBot="1" x14ac:dyDescent="0.3">
      <c r="B16" s="40" t="s">
        <v>12</v>
      </c>
      <c r="C16" s="41">
        <f>SUM(C14:E14)</f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AAC8-EE6C-47DA-BA89-51834867128E}">
  <dimension ref="A1:H21"/>
  <sheetViews>
    <sheetView tabSelected="1" zoomScale="120" zoomScaleNormal="120" workbookViewId="0">
      <selection activeCell="C8" sqref="C8"/>
    </sheetView>
  </sheetViews>
  <sheetFormatPr defaultRowHeight="15.75" x14ac:dyDescent="0.25"/>
  <cols>
    <col min="1" max="1" width="8.88671875" style="1"/>
    <col min="2" max="2" width="15.77734375" style="1" customWidth="1"/>
    <col min="3" max="3" width="11.88671875" style="1" customWidth="1"/>
    <col min="4" max="4" width="9.33203125" style="1" customWidth="1"/>
    <col min="5" max="5" width="7.44140625" style="1" customWidth="1"/>
    <col min="6" max="6" width="11.109375" style="1" customWidth="1"/>
    <col min="7" max="7" width="13.77734375" style="1" customWidth="1"/>
    <col min="8" max="8" width="10.5546875" style="1" customWidth="1"/>
    <col min="9" max="16384" width="8.88671875" style="1"/>
  </cols>
  <sheetData>
    <row r="1" spans="1:8" x14ac:dyDescent="0.25">
      <c r="A1" s="5"/>
      <c r="B1" s="33" t="s">
        <v>15</v>
      </c>
      <c r="C1" s="47"/>
      <c r="D1" s="47"/>
      <c r="E1" s="47"/>
      <c r="G1" s="48"/>
      <c r="H1" s="49"/>
    </row>
    <row r="2" spans="1:8" ht="29.25" customHeight="1" x14ac:dyDescent="0.25">
      <c r="A2" s="5"/>
      <c r="B2" s="2"/>
      <c r="C2" s="12" t="s">
        <v>0</v>
      </c>
      <c r="D2" s="12" t="s">
        <v>1</v>
      </c>
      <c r="E2" s="12" t="s">
        <v>2</v>
      </c>
      <c r="G2" s="6" t="s">
        <v>18</v>
      </c>
      <c r="H2" s="4" t="s">
        <v>6</v>
      </c>
    </row>
    <row r="3" spans="1:8" x14ac:dyDescent="0.25">
      <c r="B3" s="27" t="s">
        <v>3</v>
      </c>
      <c r="C3" s="18">
        <v>90</v>
      </c>
      <c r="D3" s="18">
        <v>30</v>
      </c>
      <c r="E3" s="18">
        <v>10</v>
      </c>
      <c r="G3" s="16">
        <f>SUM(C3:E3)</f>
        <v>130</v>
      </c>
      <c r="H3" s="23">
        <v>35</v>
      </c>
    </row>
    <row r="4" spans="1:8" x14ac:dyDescent="0.25">
      <c r="B4" s="28" t="s">
        <v>4</v>
      </c>
      <c r="C4" s="19">
        <v>20</v>
      </c>
      <c r="D4" s="19">
        <v>80</v>
      </c>
      <c r="E4" s="19">
        <v>20</v>
      </c>
      <c r="G4" s="17">
        <f>SUM(C4:E4)</f>
        <v>120</v>
      </c>
      <c r="H4" s="24">
        <v>30</v>
      </c>
    </row>
    <row r="5" spans="1:8" x14ac:dyDescent="0.25">
      <c r="B5" s="29" t="s">
        <v>5</v>
      </c>
      <c r="C5" s="11">
        <v>40</v>
      </c>
      <c r="D5" s="11">
        <v>60</v>
      </c>
      <c r="E5" s="11">
        <v>60</v>
      </c>
      <c r="G5" s="10">
        <f>SUM(C5:E5)</f>
        <v>160</v>
      </c>
      <c r="H5" s="25">
        <v>25</v>
      </c>
    </row>
    <row r="6" spans="1:8" x14ac:dyDescent="0.25">
      <c r="B6" s="30"/>
    </row>
    <row r="7" spans="1:8" x14ac:dyDescent="0.25">
      <c r="B7" s="1" t="s">
        <v>16</v>
      </c>
    </row>
    <row r="8" spans="1:8" x14ac:dyDescent="0.25">
      <c r="B8" s="3" t="s">
        <v>9</v>
      </c>
      <c r="C8" s="7">
        <f>SUM(C3:C5)</f>
        <v>150</v>
      </c>
      <c r="D8" s="7">
        <f t="shared" ref="D8:E8" si="0">SUM(D3:D5)</f>
        <v>170</v>
      </c>
      <c r="E8" s="7">
        <f t="shared" si="0"/>
        <v>90</v>
      </c>
    </row>
    <row r="9" spans="1:8" ht="45.75" customHeight="1" x14ac:dyDescent="0.25">
      <c r="B9" s="3" t="s">
        <v>10</v>
      </c>
      <c r="C9" s="8">
        <v>200</v>
      </c>
      <c r="D9" s="8">
        <v>180</v>
      </c>
      <c r="E9" s="8">
        <v>150</v>
      </c>
    </row>
    <row r="10" spans="1:8" x14ac:dyDescent="0.25">
      <c r="B10" s="30"/>
    </row>
    <row r="12" spans="1:8" ht="39" customHeight="1" x14ac:dyDescent="0.25">
      <c r="B12" s="2"/>
      <c r="C12" s="12" t="s">
        <v>0</v>
      </c>
      <c r="D12" s="12" t="s">
        <v>1</v>
      </c>
      <c r="E12" s="12" t="s">
        <v>2</v>
      </c>
      <c r="F12" s="6" t="s">
        <v>6</v>
      </c>
    </row>
    <row r="13" spans="1:8" x14ac:dyDescent="0.25">
      <c r="B13" s="27" t="s">
        <v>3</v>
      </c>
      <c r="C13" s="20">
        <f t="shared" ref="C13:E15" si="1">C3/$G3*$H3</f>
        <v>24.23076923076923</v>
      </c>
      <c r="D13" s="20">
        <f t="shared" si="1"/>
        <v>8.0769230769230766</v>
      </c>
      <c r="E13" s="20">
        <f t="shared" si="1"/>
        <v>2.6923076923076925</v>
      </c>
      <c r="F13" s="20">
        <f>SUM(C13:E13)</f>
        <v>35</v>
      </c>
    </row>
    <row r="14" spans="1:8" x14ac:dyDescent="0.25">
      <c r="B14" s="28" t="s">
        <v>4</v>
      </c>
      <c r="C14" s="21">
        <f t="shared" si="1"/>
        <v>5</v>
      </c>
      <c r="D14" s="21">
        <f t="shared" si="1"/>
        <v>20</v>
      </c>
      <c r="E14" s="21">
        <f t="shared" si="1"/>
        <v>5</v>
      </c>
      <c r="F14" s="21">
        <f>SUM(C14:E14)</f>
        <v>30</v>
      </c>
    </row>
    <row r="15" spans="1:8" x14ac:dyDescent="0.25">
      <c r="B15" s="29" t="s">
        <v>5</v>
      </c>
      <c r="C15" s="22">
        <f t="shared" si="1"/>
        <v>6.25</v>
      </c>
      <c r="D15" s="22">
        <f t="shared" si="1"/>
        <v>9.375</v>
      </c>
      <c r="E15" s="22">
        <f t="shared" si="1"/>
        <v>9.375</v>
      </c>
      <c r="F15" s="22">
        <f>SUM(C15:E15)</f>
        <v>25</v>
      </c>
    </row>
    <row r="16" spans="1:8" x14ac:dyDescent="0.25">
      <c r="B16" s="30"/>
    </row>
    <row r="17" spans="2:7" x14ac:dyDescent="0.25">
      <c r="B17" s="2"/>
      <c r="C17" s="12" t="s">
        <v>0</v>
      </c>
      <c r="D17" s="12" t="s">
        <v>1</v>
      </c>
      <c r="E17" s="12" t="s">
        <v>2</v>
      </c>
    </row>
    <row r="18" spans="2:7" x14ac:dyDescent="0.25">
      <c r="B18" s="2" t="s">
        <v>7</v>
      </c>
      <c r="C18" s="13">
        <f>(C9*C19)/C8</f>
        <v>47.307692307692307</v>
      </c>
      <c r="D18" s="15">
        <f>(D9*D19)/D8</f>
        <v>39.654977375565615</v>
      </c>
      <c r="E18" s="13">
        <f>(E9*E19)/E8</f>
        <v>28.445512820512821</v>
      </c>
      <c r="G18" s="26">
        <f>SUM(C18:E18)</f>
        <v>115.40818250377075</v>
      </c>
    </row>
    <row r="19" spans="2:7" x14ac:dyDescent="0.25">
      <c r="B19" s="2" t="s">
        <v>8</v>
      </c>
      <c r="C19" s="9">
        <f>SUM(C13:C15)</f>
        <v>35.480769230769226</v>
      </c>
      <c r="D19" s="14">
        <f>SUM(D13:D15)</f>
        <v>37.45192307692308</v>
      </c>
      <c r="E19" s="9">
        <f>SUM(E13:E15)</f>
        <v>17.067307692307693</v>
      </c>
      <c r="G19" s="50"/>
    </row>
    <row r="20" spans="2:7" ht="18" customHeight="1" thickBot="1" x14ac:dyDescent="0.3">
      <c r="G20" s="1" t="s">
        <v>17</v>
      </c>
    </row>
    <row r="21" spans="2:7" ht="16.5" thickBot="1" x14ac:dyDescent="0.3">
      <c r="G21" s="31">
        <f>SUM(C19:E19)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Aboagye</dc:creator>
  <cp:lastModifiedBy>Michael Aboagye</cp:lastModifiedBy>
  <dcterms:created xsi:type="dcterms:W3CDTF">2024-08-30T01:51:03Z</dcterms:created>
  <dcterms:modified xsi:type="dcterms:W3CDTF">2024-08-31T13:42:20Z</dcterms:modified>
</cp:coreProperties>
</file>