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boag\Desktop\Folder;;;Data Analysis Projects\3. HousePriceValuation\"/>
    </mc:Choice>
  </mc:AlternateContent>
  <xr:revisionPtr revIDLastSave="0" documentId="13_ncr:1_{27DD4E26-B377-4678-87A2-2EF860A5E7D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" sheetId="1" r:id="rId1"/>
    <sheet name="descriptive stats" sheetId="2" r:id="rId2"/>
    <sheet name="Regression model results" sheetId="3" r:id="rId3"/>
  </sheets>
  <definedNames>
    <definedName name="_xlchart.v1.0" hidden="1">data!$B$3:$B$416</definedName>
    <definedName name="_xlchart.v1.1" hidden="1">data!$G$3:$G$416</definedName>
    <definedName name="Distance_to_the_nearest_MRT_station">data!$C$3:$C$416</definedName>
    <definedName name="dp">house_price_data[[#All],[House price of Unit Area]]</definedName>
    <definedName name="House_Age">data!$B$3:$B$416</definedName>
    <definedName name="House_price_of_Unit_Area">data!$G$3:$G$416</definedName>
    <definedName name="Indp">house_price_data[[#All],[House Age]:[Longitude]]</definedName>
    <definedName name="Latitude">data!$E$3:$E$416</definedName>
    <definedName name="Longitude">data!$F$3:$F$416</definedName>
    <definedName name="Number_of_convenience_stores">data!$D$3:$D$416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5" i="3" l="1"/>
  <c r="Z44" i="3"/>
  <c r="Y43" i="3"/>
  <c r="X42" i="3"/>
  <c r="W41" i="3"/>
  <c r="V40" i="3"/>
  <c r="F18" i="3" l="1"/>
  <c r="F19" i="3"/>
  <c r="F20" i="3"/>
  <c r="F21" i="3"/>
  <c r="F22" i="3"/>
  <c r="F17" i="3"/>
  <c r="P6" i="2" l="1" a="1"/>
  <c r="P6" i="2" s="1"/>
  <c r="F8" i="2" l="1"/>
  <c r="E8" i="2"/>
  <c r="D8" i="2"/>
  <c r="C8" i="2"/>
  <c r="F7" i="2"/>
  <c r="E7" i="2"/>
  <c r="D7" i="2"/>
  <c r="C7" i="2"/>
  <c r="F6" i="2"/>
  <c r="E6" i="2"/>
  <c r="D6" i="2"/>
  <c r="C6" i="2"/>
  <c r="F5" i="2"/>
  <c r="E5" i="2"/>
  <c r="D5" i="2"/>
  <c r="C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Aboagye</author>
  </authors>
  <commentList>
    <comment ref="J1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Michael Aboagye:</t>
        </r>
        <r>
          <rPr>
            <sz val="9"/>
            <color indexed="81"/>
            <rFont val="Tahoma"/>
            <family val="2"/>
          </rPr>
          <t xml:space="preserve">
Number of observations.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Aboagye</author>
  </authors>
  <commentList>
    <comment ref="B1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Michael Aboagye:</t>
        </r>
        <r>
          <rPr>
            <sz val="9"/>
            <color indexed="81"/>
            <rFont val="Tahoma"/>
            <family val="2"/>
          </rPr>
          <t xml:space="preserve">
coeffiecint of the intercepts</t>
        </r>
      </text>
    </comment>
    <comment ref="B18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Michael Aboagye:</t>
        </r>
        <r>
          <rPr>
            <sz val="9"/>
            <color indexed="81"/>
            <rFont val="Tahoma"/>
            <family val="2"/>
          </rPr>
          <t xml:space="preserve">
coefficceints of the independent variables.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工作表1" description="Connection to the '工作表1' query in the workbook." type="5" refreshedVersion="0" background="1">
    <dbPr connection="Provider=Microsoft.Mashup.OleDb.1;Data Source=$Workbook$;Location=工作表1;Extended Properties=&quot;&quot;" command="SELECT * FROM [工作表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<sst xmlns="http://schemas.openxmlformats.org/spreadsheetml/2006/main" count="145" uniqueCount="59">
  <si>
    <t>House Age</t>
  </si>
  <si>
    <t>Distance to the nearest MRT station</t>
  </si>
  <si>
    <t>Number of convenience stores</t>
  </si>
  <si>
    <t>Latitude</t>
  </si>
  <si>
    <t>Longitude</t>
  </si>
  <si>
    <t>House price of Unit Area</t>
  </si>
  <si>
    <t>Summary stats</t>
  </si>
  <si>
    <t>AVERAGE</t>
  </si>
  <si>
    <t>MIN</t>
  </si>
  <si>
    <t>MAX</t>
  </si>
  <si>
    <t>STD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</si>
  <si>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</si>
  <si>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</si>
  <si>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</si>
  <si>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</si>
  <si>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</si>
  <si>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</si>
  <si>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</si>
  <si>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</si>
  <si>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</si>
  <si>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</si>
  <si>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</si>
  <si>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</si>
  <si>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</si>
  <si>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</si>
  <si>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Freq. Distribution of Number of Convience stores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</si>
  <si>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</si>
  <si>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</si>
  <si>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</si>
  <si>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</si>
  <si>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</si>
  <si>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</si>
  <si>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</si>
  <si>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</si>
  <si>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</si>
  <si>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</si>
  <si>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</si>
  <si>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</si>
  <si>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</si>
  <si>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</si>
  <si>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</si>
  <si>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</si>
  <si>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</si>
  <si>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</si>
  <si>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</si>
  <si>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</si>
  <si>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</si>
  <si>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</si>
  <si>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</si>
  <si>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</si>
  <si>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</si>
  <si>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House price of Unit Area</t>
  </si>
  <si>
    <t>Residuals</t>
  </si>
  <si>
    <t>PROBABILITY OUTPUT</t>
  </si>
  <si>
    <t>Percentile</t>
  </si>
  <si>
    <t>Pvalue &lt;=0.05</t>
  </si>
  <si>
    <t>Descriptive statitstics of each variables.</t>
  </si>
  <si>
    <t>CORRELATION ANALYSIS</t>
  </si>
  <si>
    <t>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</si>
</sst>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 tint="0.34998626667073579"/>
      <name val="Tahoma"/>
      <family val="2"/>
    </font>
    <font>
      <i/>
      <sz val="11"/>
      <color theme="1"/>
      <name val="Tahoma"/>
      <family val="2"/>
    </font>
    <font>
      <i/>
      <sz val="11"/>
      <color rgb="FFFF000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 style="medium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wrapText="1"/>
    </xf>
    <xf numFmtId="0" fontId="2" fillId="2" borderId="2" xfId="0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4" fillId="0" borderId="8" xfId="0" applyFont="1" applyFill="1" applyBorder="1" applyAlignment="1">
      <alignment horizontal="centerContinuous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7" xfId="0" applyFont="1" applyFill="1" applyBorder="1" applyAlignment="1"/>
    <xf numFmtId="0" fontId="4" fillId="0" borderId="8" xfId="0" applyFont="1" applyFill="1" applyBorder="1" applyAlignment="1">
      <alignment horizontal="center"/>
    </xf>
    <xf numFmtId="0" fontId="1" fillId="3" borderId="0" xfId="0" applyFont="1" applyFill="1" applyBorder="1" applyAlignment="1"/>
    <xf numFmtId="0" fontId="2" fillId="3" borderId="0" xfId="0" applyFont="1" applyFill="1" applyBorder="1" applyAlignment="1"/>
    <xf numFmtId="0" fontId="1" fillId="0" borderId="0" xfId="0" applyFont="1"/>
    <xf numFmtId="0" fontId="5" fillId="0" borderId="8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3" xfId="0" applyFont="1" applyBorder="1"/>
    <xf numFmtId="2" fontId="2" fillId="0" borderId="0" xfId="0" applyNumberFormat="1" applyFont="1" applyFill="1" applyBorder="1" applyAlignment="1"/>
    <xf numFmtId="0" fontId="2" fillId="0" borderId="3" xfId="0" applyFont="1" applyBorder="1" applyAlignment="1">
      <alignment horizontal="center"/>
    </xf>
    <xf numFmtId="2" fontId="2" fillId="3" borderId="0" xfId="0" applyNumberFormat="1" applyFont="1" applyFill="1" applyBorder="1" applyAlignment="1"/>
    <xf numFmtId="2" fontId="2" fillId="0" borderId="7" xfId="0" applyNumberFormat="1" applyFont="1" applyFill="1" applyBorder="1" applyAlignment="1"/>
    <xf numFmtId="0" fontId="2" fillId="3" borderId="0" xfId="0" applyFont="1" applyFill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wrapText="1"/>
    </xf>
    <xf numFmtId="9" fontId="0" fillId="0" borderId="3" xfId="1" applyFont="1" applyBorder="1"/>
    <xf numFmtId="0" fontId="4" fillId="0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1" fillId="4" borderId="0" xfId="0" applyFont="1" applyFill="1" applyBorder="1" applyAlignment="1"/>
    <xf numFmtId="0" fontId="1" fillId="3" borderId="7" xfId="0" applyFont="1" applyFill="1" applyBorder="1" applyAlignment="1"/>
    <xf numFmtId="0" fontId="1" fillId="3" borderId="0" xfId="0" applyFont="1" applyFill="1"/>
  </cellXfs>
  <cellStyles count="2">
    <cellStyle name="Normal" xfId="0" builtinId="0"/>
    <cellStyle name="Percent" xfId="1" builtinId="5"/>
  </cellStyles>
  <dxfs count="10">
    <dxf>
      <font>
        <color theme="0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Freq.</a:t>
            </a:r>
            <a:r>
              <a:rPr lang="en-US" b="1" baseline="0"/>
              <a:t> Dist of Convienence Stores</a:t>
            </a:r>
            <a:r>
              <a:rPr lang="en-US" baseline="0"/>
              <a:t>.</a:t>
            </a:r>
            <a:endParaRPr lang="en-US"/>
          </a:p>
        </c:rich>
      </c:tx>
      <c:layout>
        <c:manualLayout>
          <c:xMode val="edge"/>
          <c:yMode val="edge"/>
          <c:x val="0.2292777777777777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'descriptive stats'!$O$6:$O$16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'descriptive stats'!$P$6:$P$16</c:f>
              <c:numCache>
                <c:formatCode>General</c:formatCode>
                <c:ptCount val="11"/>
                <c:pt idx="0">
                  <c:v>67</c:v>
                </c:pt>
                <c:pt idx="1">
                  <c:v>46</c:v>
                </c:pt>
                <c:pt idx="2">
                  <c:v>24</c:v>
                </c:pt>
                <c:pt idx="3">
                  <c:v>46</c:v>
                </c:pt>
                <c:pt idx="4">
                  <c:v>31</c:v>
                </c:pt>
                <c:pt idx="5">
                  <c:v>67</c:v>
                </c:pt>
                <c:pt idx="6">
                  <c:v>37</c:v>
                </c:pt>
                <c:pt idx="7">
                  <c:v>31</c:v>
                </c:pt>
                <c:pt idx="8">
                  <c:v>30</c:v>
                </c:pt>
                <c:pt idx="9">
                  <c:v>25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C1-449F-8BD0-E770FBAF5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1239656"/>
        <c:axId val="341235736"/>
      </c:barChart>
      <c:catAx>
        <c:axId val="341239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341235736"/>
        <c:crosses val="autoZero"/>
        <c:auto val="1"/>
        <c:lblAlgn val="ctr"/>
        <c:lblOffset val="100"/>
        <c:noMultiLvlLbl val="0"/>
      </c:catAx>
      <c:valAx>
        <c:axId val="34123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34123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Frequency</a:t>
            </a:r>
            <a:r>
              <a:rPr lang="en-US" b="1" baseline="0"/>
              <a:t> of convienence store ranked.</a:t>
            </a:r>
            <a:endParaRPr lang="en-US" b="1"/>
          </a:p>
        </c:rich>
      </c:tx>
      <c:layout>
        <c:manualLayout>
          <c:xMode val="edge"/>
          <c:yMode val="edge"/>
          <c:x val="3.3425995663585513E-2"/>
          <c:y val="2.12992545260915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'descriptive stats'!$P$21:$P$31</c:f>
              <c:numCache>
                <c:formatCode>General</c:formatCode>
                <c:ptCount val="11"/>
                <c:pt idx="0">
                  <c:v>67</c:v>
                </c:pt>
                <c:pt idx="1">
                  <c:v>67</c:v>
                </c:pt>
                <c:pt idx="2">
                  <c:v>46</c:v>
                </c:pt>
                <c:pt idx="3">
                  <c:v>46</c:v>
                </c:pt>
                <c:pt idx="4">
                  <c:v>37</c:v>
                </c:pt>
                <c:pt idx="5">
                  <c:v>31</c:v>
                </c:pt>
                <c:pt idx="6">
                  <c:v>31</c:v>
                </c:pt>
                <c:pt idx="7">
                  <c:v>30</c:v>
                </c:pt>
                <c:pt idx="8">
                  <c:v>25</c:v>
                </c:pt>
                <c:pt idx="9">
                  <c:v>24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F-43CD-9D92-E3CA70647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1240440"/>
        <c:axId val="341233384"/>
      </c:barChart>
      <c:catAx>
        <c:axId val="341240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341233384"/>
        <c:crosses val="autoZero"/>
        <c:auto val="1"/>
        <c:lblAlgn val="ctr"/>
        <c:lblOffset val="100"/>
        <c:noMultiLvlLbl val="0"/>
      </c:catAx>
      <c:valAx>
        <c:axId val="34123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341240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House</a:t>
            </a:r>
            <a:r>
              <a:rPr lang="en-US" baseline="0"/>
              <a:t> price per unit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data!$G$3:$G$416</c:f>
              <c:numCache>
                <c:formatCode>0.00</c:formatCode>
                <c:ptCount val="414"/>
                <c:pt idx="0">
                  <c:v>37.9</c:v>
                </c:pt>
                <c:pt idx="1">
                  <c:v>42.2</c:v>
                </c:pt>
                <c:pt idx="2">
                  <c:v>47.3</c:v>
                </c:pt>
                <c:pt idx="3">
                  <c:v>54.8</c:v>
                </c:pt>
                <c:pt idx="4">
                  <c:v>43.1</c:v>
                </c:pt>
                <c:pt idx="5">
                  <c:v>32.1</c:v>
                </c:pt>
                <c:pt idx="6">
                  <c:v>40.299999999999997</c:v>
                </c:pt>
                <c:pt idx="7">
                  <c:v>46.7</c:v>
                </c:pt>
                <c:pt idx="8">
                  <c:v>18.8</c:v>
                </c:pt>
                <c:pt idx="9">
                  <c:v>22.1</c:v>
                </c:pt>
                <c:pt idx="10">
                  <c:v>41.4</c:v>
                </c:pt>
                <c:pt idx="11">
                  <c:v>58.1</c:v>
                </c:pt>
                <c:pt idx="12">
                  <c:v>39.299999999999997</c:v>
                </c:pt>
                <c:pt idx="13">
                  <c:v>23.8</c:v>
                </c:pt>
                <c:pt idx="14">
                  <c:v>34.299999999999997</c:v>
                </c:pt>
                <c:pt idx="15">
                  <c:v>50.5</c:v>
                </c:pt>
                <c:pt idx="16">
                  <c:v>70.099999999999994</c:v>
                </c:pt>
                <c:pt idx="17">
                  <c:v>37.4</c:v>
                </c:pt>
                <c:pt idx="18">
                  <c:v>42.3</c:v>
                </c:pt>
                <c:pt idx="19">
                  <c:v>47.7</c:v>
                </c:pt>
                <c:pt idx="20">
                  <c:v>29.3</c:v>
                </c:pt>
                <c:pt idx="21">
                  <c:v>51.6</c:v>
                </c:pt>
                <c:pt idx="22">
                  <c:v>24.6</c:v>
                </c:pt>
                <c:pt idx="23">
                  <c:v>47.9</c:v>
                </c:pt>
                <c:pt idx="24">
                  <c:v>38.799999999999997</c:v>
                </c:pt>
                <c:pt idx="25">
                  <c:v>27</c:v>
                </c:pt>
                <c:pt idx="26">
                  <c:v>56.2</c:v>
                </c:pt>
                <c:pt idx="27">
                  <c:v>33.6</c:v>
                </c:pt>
                <c:pt idx="28">
                  <c:v>47</c:v>
                </c:pt>
                <c:pt idx="29">
                  <c:v>57.1</c:v>
                </c:pt>
                <c:pt idx="30">
                  <c:v>22.1</c:v>
                </c:pt>
                <c:pt idx="31">
                  <c:v>25</c:v>
                </c:pt>
                <c:pt idx="32">
                  <c:v>34.200000000000003</c:v>
                </c:pt>
                <c:pt idx="33">
                  <c:v>49.3</c:v>
                </c:pt>
                <c:pt idx="34">
                  <c:v>55.1</c:v>
                </c:pt>
                <c:pt idx="35">
                  <c:v>27.3</c:v>
                </c:pt>
                <c:pt idx="36">
                  <c:v>22.9</c:v>
                </c:pt>
                <c:pt idx="37">
                  <c:v>25.3</c:v>
                </c:pt>
                <c:pt idx="38">
                  <c:v>47.7</c:v>
                </c:pt>
                <c:pt idx="39">
                  <c:v>46.2</c:v>
                </c:pt>
                <c:pt idx="40">
                  <c:v>15.9</c:v>
                </c:pt>
                <c:pt idx="41">
                  <c:v>18.2</c:v>
                </c:pt>
                <c:pt idx="42">
                  <c:v>34.700000000000003</c:v>
                </c:pt>
                <c:pt idx="43">
                  <c:v>34.1</c:v>
                </c:pt>
                <c:pt idx="44">
                  <c:v>53.9</c:v>
                </c:pt>
                <c:pt idx="45">
                  <c:v>38.299999999999997</c:v>
                </c:pt>
                <c:pt idx="46">
                  <c:v>42</c:v>
                </c:pt>
                <c:pt idx="47">
                  <c:v>61.5</c:v>
                </c:pt>
                <c:pt idx="48">
                  <c:v>13.4</c:v>
                </c:pt>
                <c:pt idx="49">
                  <c:v>13.2</c:v>
                </c:pt>
                <c:pt idx="50">
                  <c:v>44.2</c:v>
                </c:pt>
                <c:pt idx="51">
                  <c:v>20.7</c:v>
                </c:pt>
                <c:pt idx="52">
                  <c:v>27</c:v>
                </c:pt>
                <c:pt idx="53">
                  <c:v>38.9</c:v>
                </c:pt>
                <c:pt idx="54">
                  <c:v>51.7</c:v>
                </c:pt>
                <c:pt idx="55">
                  <c:v>13.7</c:v>
                </c:pt>
                <c:pt idx="56">
                  <c:v>41.9</c:v>
                </c:pt>
                <c:pt idx="57">
                  <c:v>53.5</c:v>
                </c:pt>
                <c:pt idx="58">
                  <c:v>22.6</c:v>
                </c:pt>
                <c:pt idx="59">
                  <c:v>42.4</c:v>
                </c:pt>
                <c:pt idx="60">
                  <c:v>21.3</c:v>
                </c:pt>
                <c:pt idx="61">
                  <c:v>63.2</c:v>
                </c:pt>
                <c:pt idx="62">
                  <c:v>27.7</c:v>
                </c:pt>
                <c:pt idx="63">
                  <c:v>55</c:v>
                </c:pt>
                <c:pt idx="64">
                  <c:v>25.3</c:v>
                </c:pt>
                <c:pt idx="65">
                  <c:v>44.3</c:v>
                </c:pt>
                <c:pt idx="66">
                  <c:v>50.7</c:v>
                </c:pt>
                <c:pt idx="67">
                  <c:v>56.8</c:v>
                </c:pt>
                <c:pt idx="68">
                  <c:v>36.200000000000003</c:v>
                </c:pt>
                <c:pt idx="69">
                  <c:v>42</c:v>
                </c:pt>
                <c:pt idx="70">
                  <c:v>59</c:v>
                </c:pt>
                <c:pt idx="71">
                  <c:v>40.799999999999997</c:v>
                </c:pt>
                <c:pt idx="72">
                  <c:v>36.299999999999997</c:v>
                </c:pt>
                <c:pt idx="73">
                  <c:v>20</c:v>
                </c:pt>
                <c:pt idx="74">
                  <c:v>54.4</c:v>
                </c:pt>
                <c:pt idx="75">
                  <c:v>29.5</c:v>
                </c:pt>
                <c:pt idx="76">
                  <c:v>36.799999999999997</c:v>
                </c:pt>
                <c:pt idx="77">
                  <c:v>25.6</c:v>
                </c:pt>
                <c:pt idx="78">
                  <c:v>29.8</c:v>
                </c:pt>
                <c:pt idx="79">
                  <c:v>26.5</c:v>
                </c:pt>
                <c:pt idx="80">
                  <c:v>40.299999999999997</c:v>
                </c:pt>
                <c:pt idx="81">
                  <c:v>36.799999999999997</c:v>
                </c:pt>
                <c:pt idx="82">
                  <c:v>48.1</c:v>
                </c:pt>
                <c:pt idx="83">
                  <c:v>17.7</c:v>
                </c:pt>
                <c:pt idx="84">
                  <c:v>43.7</c:v>
                </c:pt>
                <c:pt idx="85">
                  <c:v>50.8</c:v>
                </c:pt>
                <c:pt idx="86">
                  <c:v>27</c:v>
                </c:pt>
                <c:pt idx="87">
                  <c:v>18.3</c:v>
                </c:pt>
                <c:pt idx="88">
                  <c:v>48</c:v>
                </c:pt>
                <c:pt idx="89">
                  <c:v>25.3</c:v>
                </c:pt>
                <c:pt idx="90">
                  <c:v>45.4</c:v>
                </c:pt>
                <c:pt idx="91">
                  <c:v>43.2</c:v>
                </c:pt>
                <c:pt idx="92">
                  <c:v>21.8</c:v>
                </c:pt>
                <c:pt idx="93">
                  <c:v>16.100000000000001</c:v>
                </c:pt>
                <c:pt idx="94">
                  <c:v>41</c:v>
                </c:pt>
                <c:pt idx="95">
                  <c:v>51.8</c:v>
                </c:pt>
                <c:pt idx="96">
                  <c:v>59.5</c:v>
                </c:pt>
                <c:pt idx="97">
                  <c:v>34.6</c:v>
                </c:pt>
                <c:pt idx="98">
                  <c:v>51</c:v>
                </c:pt>
                <c:pt idx="99">
                  <c:v>62.2</c:v>
                </c:pt>
                <c:pt idx="100">
                  <c:v>38.200000000000003</c:v>
                </c:pt>
                <c:pt idx="101">
                  <c:v>32.9</c:v>
                </c:pt>
                <c:pt idx="102">
                  <c:v>54.4</c:v>
                </c:pt>
                <c:pt idx="103">
                  <c:v>45.7</c:v>
                </c:pt>
                <c:pt idx="104">
                  <c:v>30.5</c:v>
                </c:pt>
                <c:pt idx="105">
                  <c:v>71</c:v>
                </c:pt>
                <c:pt idx="106">
                  <c:v>47.1</c:v>
                </c:pt>
                <c:pt idx="107">
                  <c:v>26.6</c:v>
                </c:pt>
                <c:pt idx="108">
                  <c:v>34.1</c:v>
                </c:pt>
                <c:pt idx="109">
                  <c:v>28.4</c:v>
                </c:pt>
                <c:pt idx="110">
                  <c:v>51.6</c:v>
                </c:pt>
                <c:pt idx="111">
                  <c:v>39.4</c:v>
                </c:pt>
                <c:pt idx="112">
                  <c:v>23.1</c:v>
                </c:pt>
                <c:pt idx="113">
                  <c:v>7.6</c:v>
                </c:pt>
                <c:pt idx="114">
                  <c:v>53.3</c:v>
                </c:pt>
                <c:pt idx="115">
                  <c:v>46.4</c:v>
                </c:pt>
                <c:pt idx="116">
                  <c:v>12.2</c:v>
                </c:pt>
                <c:pt idx="117">
                  <c:v>13</c:v>
                </c:pt>
                <c:pt idx="118">
                  <c:v>30.6</c:v>
                </c:pt>
                <c:pt idx="119">
                  <c:v>59.6</c:v>
                </c:pt>
                <c:pt idx="120">
                  <c:v>31.3</c:v>
                </c:pt>
                <c:pt idx="121">
                  <c:v>48</c:v>
                </c:pt>
                <c:pt idx="122">
                  <c:v>32.5</c:v>
                </c:pt>
                <c:pt idx="123">
                  <c:v>45.5</c:v>
                </c:pt>
                <c:pt idx="124">
                  <c:v>57.4</c:v>
                </c:pt>
                <c:pt idx="125">
                  <c:v>48.6</c:v>
                </c:pt>
                <c:pt idx="126">
                  <c:v>62.9</c:v>
                </c:pt>
                <c:pt idx="127">
                  <c:v>55</c:v>
                </c:pt>
                <c:pt idx="128">
                  <c:v>60.7</c:v>
                </c:pt>
                <c:pt idx="129">
                  <c:v>41</c:v>
                </c:pt>
                <c:pt idx="130">
                  <c:v>37.5</c:v>
                </c:pt>
                <c:pt idx="131">
                  <c:v>30.7</c:v>
                </c:pt>
                <c:pt idx="132">
                  <c:v>37.5</c:v>
                </c:pt>
                <c:pt idx="133">
                  <c:v>39.5</c:v>
                </c:pt>
                <c:pt idx="134">
                  <c:v>42.2</c:v>
                </c:pt>
                <c:pt idx="135">
                  <c:v>20.8</c:v>
                </c:pt>
                <c:pt idx="136">
                  <c:v>46.8</c:v>
                </c:pt>
                <c:pt idx="137">
                  <c:v>47.4</c:v>
                </c:pt>
                <c:pt idx="138">
                  <c:v>43.5</c:v>
                </c:pt>
                <c:pt idx="139">
                  <c:v>42.5</c:v>
                </c:pt>
                <c:pt idx="140">
                  <c:v>51.4</c:v>
                </c:pt>
                <c:pt idx="141">
                  <c:v>28.9</c:v>
                </c:pt>
                <c:pt idx="142">
                  <c:v>37.5</c:v>
                </c:pt>
                <c:pt idx="143">
                  <c:v>40.1</c:v>
                </c:pt>
                <c:pt idx="144">
                  <c:v>28.4</c:v>
                </c:pt>
                <c:pt idx="145">
                  <c:v>45.5</c:v>
                </c:pt>
                <c:pt idx="146">
                  <c:v>52.2</c:v>
                </c:pt>
                <c:pt idx="147">
                  <c:v>43.2</c:v>
                </c:pt>
                <c:pt idx="148">
                  <c:v>45.1</c:v>
                </c:pt>
                <c:pt idx="149">
                  <c:v>39.700000000000003</c:v>
                </c:pt>
                <c:pt idx="150">
                  <c:v>48.5</c:v>
                </c:pt>
                <c:pt idx="151">
                  <c:v>44.7</c:v>
                </c:pt>
                <c:pt idx="152">
                  <c:v>28.9</c:v>
                </c:pt>
                <c:pt idx="153">
                  <c:v>40.9</c:v>
                </c:pt>
                <c:pt idx="154">
                  <c:v>20.7</c:v>
                </c:pt>
                <c:pt idx="155">
                  <c:v>15.6</c:v>
                </c:pt>
                <c:pt idx="156">
                  <c:v>18.3</c:v>
                </c:pt>
                <c:pt idx="157">
                  <c:v>35.6</c:v>
                </c:pt>
                <c:pt idx="158">
                  <c:v>39.4</c:v>
                </c:pt>
                <c:pt idx="159">
                  <c:v>37.4</c:v>
                </c:pt>
                <c:pt idx="160">
                  <c:v>57.8</c:v>
                </c:pt>
                <c:pt idx="161">
                  <c:v>39.6</c:v>
                </c:pt>
                <c:pt idx="162">
                  <c:v>11.6</c:v>
                </c:pt>
                <c:pt idx="163">
                  <c:v>55.5</c:v>
                </c:pt>
                <c:pt idx="164">
                  <c:v>55.2</c:v>
                </c:pt>
                <c:pt idx="165">
                  <c:v>30.6</c:v>
                </c:pt>
                <c:pt idx="166">
                  <c:v>73.599999999999994</c:v>
                </c:pt>
                <c:pt idx="167">
                  <c:v>43.4</c:v>
                </c:pt>
                <c:pt idx="168">
                  <c:v>37.4</c:v>
                </c:pt>
                <c:pt idx="169">
                  <c:v>23.5</c:v>
                </c:pt>
                <c:pt idx="170">
                  <c:v>14.4</c:v>
                </c:pt>
                <c:pt idx="171">
                  <c:v>58.8</c:v>
                </c:pt>
                <c:pt idx="172">
                  <c:v>58.1</c:v>
                </c:pt>
                <c:pt idx="173">
                  <c:v>35.1</c:v>
                </c:pt>
                <c:pt idx="174">
                  <c:v>45.2</c:v>
                </c:pt>
                <c:pt idx="175">
                  <c:v>36.5</c:v>
                </c:pt>
                <c:pt idx="176">
                  <c:v>19.2</c:v>
                </c:pt>
                <c:pt idx="177">
                  <c:v>42</c:v>
                </c:pt>
                <c:pt idx="178">
                  <c:v>36.700000000000003</c:v>
                </c:pt>
                <c:pt idx="179">
                  <c:v>42.6</c:v>
                </c:pt>
                <c:pt idx="180">
                  <c:v>15.5</c:v>
                </c:pt>
                <c:pt idx="181">
                  <c:v>55.9</c:v>
                </c:pt>
                <c:pt idx="182">
                  <c:v>23.6</c:v>
                </c:pt>
                <c:pt idx="183">
                  <c:v>18.8</c:v>
                </c:pt>
                <c:pt idx="184">
                  <c:v>21.8</c:v>
                </c:pt>
                <c:pt idx="185">
                  <c:v>21.5</c:v>
                </c:pt>
                <c:pt idx="186">
                  <c:v>25.7</c:v>
                </c:pt>
                <c:pt idx="187">
                  <c:v>22</c:v>
                </c:pt>
                <c:pt idx="188">
                  <c:v>44.3</c:v>
                </c:pt>
                <c:pt idx="189">
                  <c:v>20.5</c:v>
                </c:pt>
                <c:pt idx="190">
                  <c:v>42.3</c:v>
                </c:pt>
                <c:pt idx="191">
                  <c:v>37.799999999999997</c:v>
                </c:pt>
                <c:pt idx="192">
                  <c:v>42.7</c:v>
                </c:pt>
                <c:pt idx="193">
                  <c:v>49.3</c:v>
                </c:pt>
                <c:pt idx="194">
                  <c:v>29.3</c:v>
                </c:pt>
                <c:pt idx="195">
                  <c:v>34.6</c:v>
                </c:pt>
                <c:pt idx="196">
                  <c:v>36.6</c:v>
                </c:pt>
                <c:pt idx="197">
                  <c:v>48.2</c:v>
                </c:pt>
                <c:pt idx="198">
                  <c:v>39.1</c:v>
                </c:pt>
                <c:pt idx="199">
                  <c:v>31.6</c:v>
                </c:pt>
                <c:pt idx="200">
                  <c:v>25.5</c:v>
                </c:pt>
                <c:pt idx="201">
                  <c:v>45.9</c:v>
                </c:pt>
                <c:pt idx="202">
                  <c:v>31.5</c:v>
                </c:pt>
                <c:pt idx="203">
                  <c:v>46.1</c:v>
                </c:pt>
                <c:pt idx="204">
                  <c:v>26.6</c:v>
                </c:pt>
                <c:pt idx="205">
                  <c:v>21.4</c:v>
                </c:pt>
                <c:pt idx="206">
                  <c:v>44</c:v>
                </c:pt>
                <c:pt idx="207">
                  <c:v>34.200000000000003</c:v>
                </c:pt>
                <c:pt idx="208">
                  <c:v>26.2</c:v>
                </c:pt>
                <c:pt idx="209">
                  <c:v>40.9</c:v>
                </c:pt>
                <c:pt idx="210">
                  <c:v>52.2</c:v>
                </c:pt>
                <c:pt idx="211">
                  <c:v>43.5</c:v>
                </c:pt>
                <c:pt idx="212">
                  <c:v>31.1</c:v>
                </c:pt>
                <c:pt idx="213">
                  <c:v>58</c:v>
                </c:pt>
                <c:pt idx="214">
                  <c:v>20.9</c:v>
                </c:pt>
                <c:pt idx="215">
                  <c:v>48.1</c:v>
                </c:pt>
                <c:pt idx="216">
                  <c:v>39.700000000000003</c:v>
                </c:pt>
                <c:pt idx="217">
                  <c:v>40.799999999999997</c:v>
                </c:pt>
                <c:pt idx="218">
                  <c:v>43.8</c:v>
                </c:pt>
                <c:pt idx="219">
                  <c:v>40.200000000000003</c:v>
                </c:pt>
                <c:pt idx="220">
                  <c:v>78.3</c:v>
                </c:pt>
                <c:pt idx="221">
                  <c:v>38.5</c:v>
                </c:pt>
                <c:pt idx="222">
                  <c:v>48.5</c:v>
                </c:pt>
                <c:pt idx="223">
                  <c:v>42.3</c:v>
                </c:pt>
                <c:pt idx="224">
                  <c:v>46</c:v>
                </c:pt>
                <c:pt idx="225">
                  <c:v>49</c:v>
                </c:pt>
                <c:pt idx="226">
                  <c:v>12.8</c:v>
                </c:pt>
                <c:pt idx="227">
                  <c:v>40.200000000000003</c:v>
                </c:pt>
                <c:pt idx="228">
                  <c:v>46.6</c:v>
                </c:pt>
                <c:pt idx="229">
                  <c:v>19</c:v>
                </c:pt>
                <c:pt idx="230">
                  <c:v>33.4</c:v>
                </c:pt>
                <c:pt idx="231">
                  <c:v>14.7</c:v>
                </c:pt>
                <c:pt idx="232">
                  <c:v>17.399999999999999</c:v>
                </c:pt>
                <c:pt idx="233">
                  <c:v>32.4</c:v>
                </c:pt>
                <c:pt idx="234">
                  <c:v>23.9</c:v>
                </c:pt>
                <c:pt idx="235">
                  <c:v>39.299999999999997</c:v>
                </c:pt>
                <c:pt idx="236">
                  <c:v>61.9</c:v>
                </c:pt>
                <c:pt idx="237">
                  <c:v>39</c:v>
                </c:pt>
                <c:pt idx="238">
                  <c:v>40.6</c:v>
                </c:pt>
                <c:pt idx="239">
                  <c:v>29.7</c:v>
                </c:pt>
                <c:pt idx="240">
                  <c:v>28.8</c:v>
                </c:pt>
                <c:pt idx="241">
                  <c:v>41.4</c:v>
                </c:pt>
                <c:pt idx="242">
                  <c:v>33.4</c:v>
                </c:pt>
                <c:pt idx="243">
                  <c:v>48.2</c:v>
                </c:pt>
                <c:pt idx="244">
                  <c:v>21.7</c:v>
                </c:pt>
                <c:pt idx="245">
                  <c:v>40.799999999999997</c:v>
                </c:pt>
                <c:pt idx="246">
                  <c:v>40.6</c:v>
                </c:pt>
                <c:pt idx="247">
                  <c:v>23.1</c:v>
                </c:pt>
                <c:pt idx="248">
                  <c:v>22.3</c:v>
                </c:pt>
                <c:pt idx="249">
                  <c:v>15</c:v>
                </c:pt>
                <c:pt idx="250">
                  <c:v>30</c:v>
                </c:pt>
                <c:pt idx="251">
                  <c:v>13.8</c:v>
                </c:pt>
                <c:pt idx="252">
                  <c:v>52.7</c:v>
                </c:pt>
                <c:pt idx="253">
                  <c:v>25.9</c:v>
                </c:pt>
                <c:pt idx="254">
                  <c:v>51.8</c:v>
                </c:pt>
                <c:pt idx="255">
                  <c:v>17.399999999999999</c:v>
                </c:pt>
                <c:pt idx="256">
                  <c:v>26.5</c:v>
                </c:pt>
                <c:pt idx="257">
                  <c:v>43.9</c:v>
                </c:pt>
                <c:pt idx="258">
                  <c:v>63.3</c:v>
                </c:pt>
                <c:pt idx="259">
                  <c:v>28.8</c:v>
                </c:pt>
                <c:pt idx="260">
                  <c:v>30.7</c:v>
                </c:pt>
                <c:pt idx="261">
                  <c:v>24.4</c:v>
                </c:pt>
                <c:pt idx="262">
                  <c:v>53</c:v>
                </c:pt>
                <c:pt idx="263">
                  <c:v>31.7</c:v>
                </c:pt>
                <c:pt idx="264">
                  <c:v>40.6</c:v>
                </c:pt>
                <c:pt idx="265">
                  <c:v>38.1</c:v>
                </c:pt>
                <c:pt idx="266">
                  <c:v>23.7</c:v>
                </c:pt>
                <c:pt idx="267">
                  <c:v>41.1</c:v>
                </c:pt>
                <c:pt idx="268">
                  <c:v>40.1</c:v>
                </c:pt>
                <c:pt idx="269">
                  <c:v>23</c:v>
                </c:pt>
                <c:pt idx="270">
                  <c:v>117.5</c:v>
                </c:pt>
                <c:pt idx="271">
                  <c:v>26.5</c:v>
                </c:pt>
                <c:pt idx="272">
                  <c:v>40.5</c:v>
                </c:pt>
                <c:pt idx="273">
                  <c:v>29.3</c:v>
                </c:pt>
                <c:pt idx="274">
                  <c:v>41</c:v>
                </c:pt>
                <c:pt idx="275">
                  <c:v>49.7</c:v>
                </c:pt>
                <c:pt idx="276">
                  <c:v>34</c:v>
                </c:pt>
                <c:pt idx="277">
                  <c:v>27.7</c:v>
                </c:pt>
                <c:pt idx="278">
                  <c:v>44</c:v>
                </c:pt>
                <c:pt idx="279">
                  <c:v>31.1</c:v>
                </c:pt>
                <c:pt idx="280">
                  <c:v>45.4</c:v>
                </c:pt>
                <c:pt idx="281">
                  <c:v>44.8</c:v>
                </c:pt>
                <c:pt idx="282">
                  <c:v>25.6</c:v>
                </c:pt>
                <c:pt idx="283">
                  <c:v>23.5</c:v>
                </c:pt>
                <c:pt idx="284">
                  <c:v>34.4</c:v>
                </c:pt>
                <c:pt idx="285">
                  <c:v>55.3</c:v>
                </c:pt>
                <c:pt idx="286">
                  <c:v>56.3</c:v>
                </c:pt>
                <c:pt idx="287">
                  <c:v>32.9</c:v>
                </c:pt>
                <c:pt idx="288">
                  <c:v>51</c:v>
                </c:pt>
                <c:pt idx="289">
                  <c:v>44.5</c:v>
                </c:pt>
                <c:pt idx="290">
                  <c:v>37</c:v>
                </c:pt>
                <c:pt idx="291">
                  <c:v>54.4</c:v>
                </c:pt>
                <c:pt idx="292">
                  <c:v>24.5</c:v>
                </c:pt>
                <c:pt idx="293">
                  <c:v>42.5</c:v>
                </c:pt>
                <c:pt idx="294">
                  <c:v>38.1</c:v>
                </c:pt>
                <c:pt idx="295">
                  <c:v>21.8</c:v>
                </c:pt>
                <c:pt idx="296">
                  <c:v>34.1</c:v>
                </c:pt>
                <c:pt idx="297">
                  <c:v>28.5</c:v>
                </c:pt>
                <c:pt idx="298">
                  <c:v>16.7</c:v>
                </c:pt>
                <c:pt idx="299">
                  <c:v>46.1</c:v>
                </c:pt>
                <c:pt idx="300">
                  <c:v>36.9</c:v>
                </c:pt>
                <c:pt idx="301">
                  <c:v>35.700000000000003</c:v>
                </c:pt>
                <c:pt idx="302">
                  <c:v>23.2</c:v>
                </c:pt>
                <c:pt idx="303">
                  <c:v>38.4</c:v>
                </c:pt>
                <c:pt idx="304">
                  <c:v>29.4</c:v>
                </c:pt>
                <c:pt idx="305">
                  <c:v>55</c:v>
                </c:pt>
                <c:pt idx="306">
                  <c:v>50.2</c:v>
                </c:pt>
                <c:pt idx="307">
                  <c:v>24.7</c:v>
                </c:pt>
                <c:pt idx="308">
                  <c:v>53</c:v>
                </c:pt>
                <c:pt idx="309">
                  <c:v>19.100000000000001</c:v>
                </c:pt>
                <c:pt idx="310">
                  <c:v>24.7</c:v>
                </c:pt>
                <c:pt idx="311">
                  <c:v>42.2</c:v>
                </c:pt>
                <c:pt idx="312">
                  <c:v>78</c:v>
                </c:pt>
                <c:pt idx="313">
                  <c:v>42.8</c:v>
                </c:pt>
                <c:pt idx="314">
                  <c:v>41.6</c:v>
                </c:pt>
                <c:pt idx="315">
                  <c:v>27.3</c:v>
                </c:pt>
                <c:pt idx="316">
                  <c:v>42</c:v>
                </c:pt>
                <c:pt idx="317">
                  <c:v>37.5</c:v>
                </c:pt>
                <c:pt idx="318">
                  <c:v>49.8</c:v>
                </c:pt>
                <c:pt idx="319">
                  <c:v>26.9</c:v>
                </c:pt>
                <c:pt idx="320">
                  <c:v>18.600000000000001</c:v>
                </c:pt>
                <c:pt idx="321">
                  <c:v>37.700000000000003</c:v>
                </c:pt>
                <c:pt idx="322">
                  <c:v>33.1</c:v>
                </c:pt>
                <c:pt idx="323">
                  <c:v>42.5</c:v>
                </c:pt>
                <c:pt idx="324">
                  <c:v>31.3</c:v>
                </c:pt>
                <c:pt idx="325">
                  <c:v>38.1</c:v>
                </c:pt>
                <c:pt idx="326">
                  <c:v>62.1</c:v>
                </c:pt>
                <c:pt idx="327">
                  <c:v>36.700000000000003</c:v>
                </c:pt>
                <c:pt idx="328">
                  <c:v>23.6</c:v>
                </c:pt>
                <c:pt idx="329">
                  <c:v>19.2</c:v>
                </c:pt>
                <c:pt idx="330">
                  <c:v>12.8</c:v>
                </c:pt>
                <c:pt idx="331">
                  <c:v>15.6</c:v>
                </c:pt>
                <c:pt idx="332">
                  <c:v>39.6</c:v>
                </c:pt>
                <c:pt idx="333">
                  <c:v>38.4</c:v>
                </c:pt>
                <c:pt idx="334">
                  <c:v>22.8</c:v>
                </c:pt>
                <c:pt idx="335">
                  <c:v>36.5</c:v>
                </c:pt>
                <c:pt idx="336">
                  <c:v>35.6</c:v>
                </c:pt>
                <c:pt idx="337">
                  <c:v>30.9</c:v>
                </c:pt>
                <c:pt idx="338">
                  <c:v>36.299999999999997</c:v>
                </c:pt>
                <c:pt idx="339">
                  <c:v>50.4</c:v>
                </c:pt>
                <c:pt idx="340">
                  <c:v>42.9</c:v>
                </c:pt>
                <c:pt idx="341">
                  <c:v>37</c:v>
                </c:pt>
                <c:pt idx="342">
                  <c:v>53.5</c:v>
                </c:pt>
                <c:pt idx="343">
                  <c:v>46.6</c:v>
                </c:pt>
                <c:pt idx="344">
                  <c:v>41.2</c:v>
                </c:pt>
                <c:pt idx="345">
                  <c:v>37.9</c:v>
                </c:pt>
                <c:pt idx="346">
                  <c:v>30.8</c:v>
                </c:pt>
                <c:pt idx="347">
                  <c:v>11.2</c:v>
                </c:pt>
                <c:pt idx="348">
                  <c:v>53.7</c:v>
                </c:pt>
                <c:pt idx="349">
                  <c:v>47</c:v>
                </c:pt>
                <c:pt idx="350">
                  <c:v>42.3</c:v>
                </c:pt>
                <c:pt idx="351">
                  <c:v>28.6</c:v>
                </c:pt>
                <c:pt idx="352">
                  <c:v>25.7</c:v>
                </c:pt>
                <c:pt idx="353">
                  <c:v>31.3</c:v>
                </c:pt>
                <c:pt idx="354">
                  <c:v>30.1</c:v>
                </c:pt>
                <c:pt idx="355">
                  <c:v>60.7</c:v>
                </c:pt>
                <c:pt idx="356">
                  <c:v>45.3</c:v>
                </c:pt>
                <c:pt idx="357">
                  <c:v>44.9</c:v>
                </c:pt>
                <c:pt idx="358">
                  <c:v>45.1</c:v>
                </c:pt>
                <c:pt idx="359">
                  <c:v>24.7</c:v>
                </c:pt>
                <c:pt idx="360">
                  <c:v>47.1</c:v>
                </c:pt>
                <c:pt idx="361">
                  <c:v>63.3</c:v>
                </c:pt>
                <c:pt idx="362">
                  <c:v>40</c:v>
                </c:pt>
                <c:pt idx="363">
                  <c:v>48</c:v>
                </c:pt>
                <c:pt idx="364">
                  <c:v>33.1</c:v>
                </c:pt>
                <c:pt idx="365">
                  <c:v>29.5</c:v>
                </c:pt>
                <c:pt idx="366">
                  <c:v>24.8</c:v>
                </c:pt>
                <c:pt idx="367">
                  <c:v>20.9</c:v>
                </c:pt>
                <c:pt idx="368">
                  <c:v>43.1</c:v>
                </c:pt>
                <c:pt idx="369">
                  <c:v>22.8</c:v>
                </c:pt>
                <c:pt idx="370">
                  <c:v>42.1</c:v>
                </c:pt>
                <c:pt idx="371">
                  <c:v>51.7</c:v>
                </c:pt>
                <c:pt idx="372">
                  <c:v>41.5</c:v>
                </c:pt>
                <c:pt idx="373">
                  <c:v>52.2</c:v>
                </c:pt>
                <c:pt idx="374">
                  <c:v>49.5</c:v>
                </c:pt>
                <c:pt idx="375">
                  <c:v>23.8</c:v>
                </c:pt>
                <c:pt idx="376">
                  <c:v>30.5</c:v>
                </c:pt>
                <c:pt idx="377">
                  <c:v>56.8</c:v>
                </c:pt>
                <c:pt idx="378">
                  <c:v>37.4</c:v>
                </c:pt>
                <c:pt idx="379">
                  <c:v>69.7</c:v>
                </c:pt>
                <c:pt idx="380">
                  <c:v>53.3</c:v>
                </c:pt>
                <c:pt idx="381">
                  <c:v>47.3</c:v>
                </c:pt>
                <c:pt idx="382">
                  <c:v>29.3</c:v>
                </c:pt>
                <c:pt idx="383">
                  <c:v>40.299999999999997</c:v>
                </c:pt>
                <c:pt idx="384">
                  <c:v>12.9</c:v>
                </c:pt>
                <c:pt idx="385">
                  <c:v>46.6</c:v>
                </c:pt>
                <c:pt idx="386">
                  <c:v>55.3</c:v>
                </c:pt>
                <c:pt idx="387">
                  <c:v>25.6</c:v>
                </c:pt>
                <c:pt idx="388">
                  <c:v>27.3</c:v>
                </c:pt>
                <c:pt idx="389">
                  <c:v>67.7</c:v>
                </c:pt>
                <c:pt idx="390">
                  <c:v>38.6</c:v>
                </c:pt>
                <c:pt idx="391">
                  <c:v>31.3</c:v>
                </c:pt>
                <c:pt idx="392">
                  <c:v>35.299999999999997</c:v>
                </c:pt>
                <c:pt idx="393">
                  <c:v>40.299999999999997</c:v>
                </c:pt>
                <c:pt idx="394">
                  <c:v>24.7</c:v>
                </c:pt>
                <c:pt idx="395">
                  <c:v>42.5</c:v>
                </c:pt>
                <c:pt idx="396">
                  <c:v>31.9</c:v>
                </c:pt>
                <c:pt idx="397">
                  <c:v>32.200000000000003</c:v>
                </c:pt>
                <c:pt idx="398">
                  <c:v>23</c:v>
                </c:pt>
                <c:pt idx="399">
                  <c:v>37.299999999999997</c:v>
                </c:pt>
                <c:pt idx="400">
                  <c:v>35.5</c:v>
                </c:pt>
                <c:pt idx="401">
                  <c:v>27.7</c:v>
                </c:pt>
                <c:pt idx="402">
                  <c:v>28.5</c:v>
                </c:pt>
                <c:pt idx="403">
                  <c:v>39.700000000000003</c:v>
                </c:pt>
                <c:pt idx="404">
                  <c:v>41.2</c:v>
                </c:pt>
                <c:pt idx="405">
                  <c:v>37.200000000000003</c:v>
                </c:pt>
                <c:pt idx="406">
                  <c:v>40.5</c:v>
                </c:pt>
                <c:pt idx="407">
                  <c:v>22.3</c:v>
                </c:pt>
                <c:pt idx="408">
                  <c:v>28.1</c:v>
                </c:pt>
                <c:pt idx="409">
                  <c:v>15.4</c:v>
                </c:pt>
                <c:pt idx="410">
                  <c:v>50</c:v>
                </c:pt>
                <c:pt idx="411">
                  <c:v>40.6</c:v>
                </c:pt>
                <c:pt idx="412">
                  <c:v>52.5</c:v>
                </c:pt>
                <c:pt idx="413">
                  <c:v>63.9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4-4658-A421-AFF926171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234560"/>
        <c:axId val="341234952"/>
      </c:lineChart>
      <c:catAx>
        <c:axId val="341234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341234952"/>
        <c:crosses val="autoZero"/>
        <c:auto val="1"/>
        <c:lblAlgn val="ctr"/>
        <c:lblOffset val="100"/>
        <c:noMultiLvlLbl val="0"/>
      </c:catAx>
      <c:valAx>
        <c:axId val="34123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34123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House Age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data!$B$3:$B$416</c:f>
              <c:numCache>
                <c:formatCode>General</c:formatCode>
                <c:ptCount val="414"/>
                <c:pt idx="0">
                  <c:v>32</c:v>
                </c:pt>
                <c:pt idx="1">
                  <c:v>19.5</c:v>
                </c:pt>
                <c:pt idx="2">
                  <c:v>13.3</c:v>
                </c:pt>
                <c:pt idx="3">
                  <c:v>13.3</c:v>
                </c:pt>
                <c:pt idx="4">
                  <c:v>5</c:v>
                </c:pt>
                <c:pt idx="5">
                  <c:v>7.1</c:v>
                </c:pt>
                <c:pt idx="6">
                  <c:v>34.5</c:v>
                </c:pt>
                <c:pt idx="7">
                  <c:v>20.3</c:v>
                </c:pt>
                <c:pt idx="8">
                  <c:v>31.7</c:v>
                </c:pt>
                <c:pt idx="9">
                  <c:v>17.899999999999999</c:v>
                </c:pt>
                <c:pt idx="10">
                  <c:v>34.799999999999997</c:v>
                </c:pt>
                <c:pt idx="11">
                  <c:v>6.3</c:v>
                </c:pt>
                <c:pt idx="12">
                  <c:v>13</c:v>
                </c:pt>
                <c:pt idx="13">
                  <c:v>20.399999999999999</c:v>
                </c:pt>
                <c:pt idx="14">
                  <c:v>13.2</c:v>
                </c:pt>
                <c:pt idx="15">
                  <c:v>35.700000000000003</c:v>
                </c:pt>
                <c:pt idx="16">
                  <c:v>0</c:v>
                </c:pt>
                <c:pt idx="17">
                  <c:v>17.7</c:v>
                </c:pt>
                <c:pt idx="18">
                  <c:v>16.899999999999999</c:v>
                </c:pt>
                <c:pt idx="19">
                  <c:v>1.5</c:v>
                </c:pt>
                <c:pt idx="20">
                  <c:v>4.5</c:v>
                </c:pt>
                <c:pt idx="21">
                  <c:v>10.5</c:v>
                </c:pt>
                <c:pt idx="22">
                  <c:v>14.7</c:v>
                </c:pt>
                <c:pt idx="23">
                  <c:v>10.1</c:v>
                </c:pt>
                <c:pt idx="24">
                  <c:v>39.6</c:v>
                </c:pt>
                <c:pt idx="25">
                  <c:v>29.3</c:v>
                </c:pt>
                <c:pt idx="26">
                  <c:v>3.1</c:v>
                </c:pt>
                <c:pt idx="27">
                  <c:v>10.4</c:v>
                </c:pt>
                <c:pt idx="28">
                  <c:v>19.2</c:v>
                </c:pt>
                <c:pt idx="29">
                  <c:v>7.1</c:v>
                </c:pt>
                <c:pt idx="30">
                  <c:v>25.9</c:v>
                </c:pt>
                <c:pt idx="31">
                  <c:v>29.6</c:v>
                </c:pt>
                <c:pt idx="32">
                  <c:v>37.9</c:v>
                </c:pt>
                <c:pt idx="33">
                  <c:v>16.5</c:v>
                </c:pt>
                <c:pt idx="34">
                  <c:v>15.4</c:v>
                </c:pt>
                <c:pt idx="35">
                  <c:v>13.9</c:v>
                </c:pt>
                <c:pt idx="36">
                  <c:v>14.7</c:v>
                </c:pt>
                <c:pt idx="37">
                  <c:v>12</c:v>
                </c:pt>
                <c:pt idx="38">
                  <c:v>3.1</c:v>
                </c:pt>
                <c:pt idx="39">
                  <c:v>16.2</c:v>
                </c:pt>
                <c:pt idx="40">
                  <c:v>13.6</c:v>
                </c:pt>
                <c:pt idx="41">
                  <c:v>16.8</c:v>
                </c:pt>
                <c:pt idx="42">
                  <c:v>36.1</c:v>
                </c:pt>
                <c:pt idx="43">
                  <c:v>34.4</c:v>
                </c:pt>
                <c:pt idx="44">
                  <c:v>2.7</c:v>
                </c:pt>
                <c:pt idx="45">
                  <c:v>36.6</c:v>
                </c:pt>
                <c:pt idx="46">
                  <c:v>21.7</c:v>
                </c:pt>
                <c:pt idx="47">
                  <c:v>35.9</c:v>
                </c:pt>
                <c:pt idx="48">
                  <c:v>24.2</c:v>
                </c:pt>
                <c:pt idx="49">
                  <c:v>29.4</c:v>
                </c:pt>
                <c:pt idx="50">
                  <c:v>21.7</c:v>
                </c:pt>
                <c:pt idx="51">
                  <c:v>31.3</c:v>
                </c:pt>
                <c:pt idx="52">
                  <c:v>32.1</c:v>
                </c:pt>
                <c:pt idx="53">
                  <c:v>13.3</c:v>
                </c:pt>
                <c:pt idx="54">
                  <c:v>16.100000000000001</c:v>
                </c:pt>
                <c:pt idx="55">
                  <c:v>31.7</c:v>
                </c:pt>
                <c:pt idx="56">
                  <c:v>33.6</c:v>
                </c:pt>
                <c:pt idx="57">
                  <c:v>3.5</c:v>
                </c:pt>
                <c:pt idx="58">
                  <c:v>30.3</c:v>
                </c:pt>
                <c:pt idx="59">
                  <c:v>13.3</c:v>
                </c:pt>
                <c:pt idx="60">
                  <c:v>11</c:v>
                </c:pt>
                <c:pt idx="61">
                  <c:v>5.3</c:v>
                </c:pt>
                <c:pt idx="62">
                  <c:v>17.2</c:v>
                </c:pt>
                <c:pt idx="63">
                  <c:v>2.6</c:v>
                </c:pt>
                <c:pt idx="64">
                  <c:v>17.5</c:v>
                </c:pt>
                <c:pt idx="65">
                  <c:v>40.1</c:v>
                </c:pt>
                <c:pt idx="66">
                  <c:v>1</c:v>
                </c:pt>
                <c:pt idx="67">
                  <c:v>8.5</c:v>
                </c:pt>
                <c:pt idx="68">
                  <c:v>30.4</c:v>
                </c:pt>
                <c:pt idx="69">
                  <c:v>12.5</c:v>
                </c:pt>
                <c:pt idx="70">
                  <c:v>6.6</c:v>
                </c:pt>
                <c:pt idx="71">
                  <c:v>35.5</c:v>
                </c:pt>
                <c:pt idx="72">
                  <c:v>32.5</c:v>
                </c:pt>
                <c:pt idx="73">
                  <c:v>13.8</c:v>
                </c:pt>
                <c:pt idx="74">
                  <c:v>6.8</c:v>
                </c:pt>
                <c:pt idx="75">
                  <c:v>12.3</c:v>
                </c:pt>
                <c:pt idx="76">
                  <c:v>35.9</c:v>
                </c:pt>
                <c:pt idx="77">
                  <c:v>20.5</c:v>
                </c:pt>
                <c:pt idx="78">
                  <c:v>38.200000000000003</c:v>
                </c:pt>
                <c:pt idx="79">
                  <c:v>18</c:v>
                </c:pt>
                <c:pt idx="80">
                  <c:v>11.8</c:v>
                </c:pt>
                <c:pt idx="81">
                  <c:v>30.8</c:v>
                </c:pt>
                <c:pt idx="82">
                  <c:v>13.2</c:v>
                </c:pt>
                <c:pt idx="83">
                  <c:v>25.3</c:v>
                </c:pt>
                <c:pt idx="84">
                  <c:v>15.1</c:v>
                </c:pt>
                <c:pt idx="85">
                  <c:v>0</c:v>
                </c:pt>
                <c:pt idx="86">
                  <c:v>1.8</c:v>
                </c:pt>
                <c:pt idx="87">
                  <c:v>16.899999999999999</c:v>
                </c:pt>
                <c:pt idx="88">
                  <c:v>8.9</c:v>
                </c:pt>
                <c:pt idx="89">
                  <c:v>23</c:v>
                </c:pt>
                <c:pt idx="90">
                  <c:v>0</c:v>
                </c:pt>
                <c:pt idx="91">
                  <c:v>9.1</c:v>
                </c:pt>
                <c:pt idx="92">
                  <c:v>20.6</c:v>
                </c:pt>
                <c:pt idx="93">
                  <c:v>31.9</c:v>
                </c:pt>
                <c:pt idx="94">
                  <c:v>40.9</c:v>
                </c:pt>
                <c:pt idx="95">
                  <c:v>8</c:v>
                </c:pt>
                <c:pt idx="96">
                  <c:v>6.4</c:v>
                </c:pt>
                <c:pt idx="97">
                  <c:v>28.4</c:v>
                </c:pt>
                <c:pt idx="98">
                  <c:v>16.399999999999999</c:v>
                </c:pt>
                <c:pt idx="99">
                  <c:v>6.4</c:v>
                </c:pt>
                <c:pt idx="100">
                  <c:v>17.5</c:v>
                </c:pt>
                <c:pt idx="101">
                  <c:v>12.7</c:v>
                </c:pt>
                <c:pt idx="102">
                  <c:v>1.1000000000000001</c:v>
                </c:pt>
                <c:pt idx="103">
                  <c:v>0</c:v>
                </c:pt>
                <c:pt idx="104">
                  <c:v>32.700000000000003</c:v>
                </c:pt>
                <c:pt idx="105">
                  <c:v>0</c:v>
                </c:pt>
                <c:pt idx="106">
                  <c:v>17.2</c:v>
                </c:pt>
                <c:pt idx="107">
                  <c:v>12.2</c:v>
                </c:pt>
                <c:pt idx="108">
                  <c:v>31.4</c:v>
                </c:pt>
                <c:pt idx="109">
                  <c:v>4</c:v>
                </c:pt>
                <c:pt idx="110">
                  <c:v>8.1</c:v>
                </c:pt>
                <c:pt idx="111">
                  <c:v>33.299999999999997</c:v>
                </c:pt>
                <c:pt idx="112">
                  <c:v>9.9</c:v>
                </c:pt>
                <c:pt idx="113">
                  <c:v>14.8</c:v>
                </c:pt>
                <c:pt idx="114">
                  <c:v>30.6</c:v>
                </c:pt>
                <c:pt idx="115">
                  <c:v>20.6</c:v>
                </c:pt>
                <c:pt idx="116">
                  <c:v>30.9</c:v>
                </c:pt>
                <c:pt idx="117">
                  <c:v>13.6</c:v>
                </c:pt>
                <c:pt idx="118">
                  <c:v>25.3</c:v>
                </c:pt>
                <c:pt idx="119">
                  <c:v>16.600000000000001</c:v>
                </c:pt>
                <c:pt idx="120">
                  <c:v>13.3</c:v>
                </c:pt>
                <c:pt idx="121">
                  <c:v>13.6</c:v>
                </c:pt>
                <c:pt idx="122">
                  <c:v>31.5</c:v>
                </c:pt>
                <c:pt idx="123">
                  <c:v>0</c:v>
                </c:pt>
                <c:pt idx="124">
                  <c:v>9.9</c:v>
                </c:pt>
                <c:pt idx="125">
                  <c:v>1.1000000000000001</c:v>
                </c:pt>
                <c:pt idx="126">
                  <c:v>38.6</c:v>
                </c:pt>
                <c:pt idx="127">
                  <c:v>3.8</c:v>
                </c:pt>
                <c:pt idx="128">
                  <c:v>41.3</c:v>
                </c:pt>
                <c:pt idx="129">
                  <c:v>38.5</c:v>
                </c:pt>
                <c:pt idx="130">
                  <c:v>29.6</c:v>
                </c:pt>
                <c:pt idx="131">
                  <c:v>4</c:v>
                </c:pt>
                <c:pt idx="132">
                  <c:v>26.6</c:v>
                </c:pt>
                <c:pt idx="133">
                  <c:v>18</c:v>
                </c:pt>
                <c:pt idx="134">
                  <c:v>33.4</c:v>
                </c:pt>
                <c:pt idx="135">
                  <c:v>18.899999999999999</c:v>
                </c:pt>
                <c:pt idx="136">
                  <c:v>11.4</c:v>
                </c:pt>
                <c:pt idx="137">
                  <c:v>13.6</c:v>
                </c:pt>
                <c:pt idx="138">
                  <c:v>10</c:v>
                </c:pt>
                <c:pt idx="139">
                  <c:v>12.9</c:v>
                </c:pt>
                <c:pt idx="140">
                  <c:v>16.2</c:v>
                </c:pt>
                <c:pt idx="141">
                  <c:v>5.0999999999999996</c:v>
                </c:pt>
                <c:pt idx="142">
                  <c:v>19.8</c:v>
                </c:pt>
                <c:pt idx="143">
                  <c:v>13.6</c:v>
                </c:pt>
                <c:pt idx="144">
                  <c:v>11.9</c:v>
                </c:pt>
                <c:pt idx="145">
                  <c:v>2.1</c:v>
                </c:pt>
                <c:pt idx="146">
                  <c:v>0</c:v>
                </c:pt>
                <c:pt idx="147">
                  <c:v>3.2</c:v>
                </c:pt>
                <c:pt idx="148">
                  <c:v>16.399999999999999</c:v>
                </c:pt>
                <c:pt idx="149">
                  <c:v>34.9</c:v>
                </c:pt>
                <c:pt idx="150">
                  <c:v>35.799999999999997</c:v>
                </c:pt>
                <c:pt idx="151">
                  <c:v>4.9000000000000004</c:v>
                </c:pt>
                <c:pt idx="152">
                  <c:v>12</c:v>
                </c:pt>
                <c:pt idx="153">
                  <c:v>6.5</c:v>
                </c:pt>
                <c:pt idx="154">
                  <c:v>16.899999999999999</c:v>
                </c:pt>
                <c:pt idx="155">
                  <c:v>13.8</c:v>
                </c:pt>
                <c:pt idx="156">
                  <c:v>30.7</c:v>
                </c:pt>
                <c:pt idx="157">
                  <c:v>16.100000000000001</c:v>
                </c:pt>
                <c:pt idx="158">
                  <c:v>11.6</c:v>
                </c:pt>
                <c:pt idx="159">
                  <c:v>15.5</c:v>
                </c:pt>
                <c:pt idx="160">
                  <c:v>3.5</c:v>
                </c:pt>
                <c:pt idx="161">
                  <c:v>19.2</c:v>
                </c:pt>
                <c:pt idx="162">
                  <c:v>16</c:v>
                </c:pt>
                <c:pt idx="163">
                  <c:v>8.5</c:v>
                </c:pt>
                <c:pt idx="164">
                  <c:v>0</c:v>
                </c:pt>
                <c:pt idx="165">
                  <c:v>13.7</c:v>
                </c:pt>
                <c:pt idx="166">
                  <c:v>0</c:v>
                </c:pt>
                <c:pt idx="167">
                  <c:v>28.2</c:v>
                </c:pt>
                <c:pt idx="168">
                  <c:v>27.6</c:v>
                </c:pt>
                <c:pt idx="169">
                  <c:v>8.4</c:v>
                </c:pt>
                <c:pt idx="170">
                  <c:v>24</c:v>
                </c:pt>
                <c:pt idx="171">
                  <c:v>3.6</c:v>
                </c:pt>
                <c:pt idx="172">
                  <c:v>6.6</c:v>
                </c:pt>
                <c:pt idx="173">
                  <c:v>41.3</c:v>
                </c:pt>
                <c:pt idx="174">
                  <c:v>4.3</c:v>
                </c:pt>
                <c:pt idx="175">
                  <c:v>30.2</c:v>
                </c:pt>
                <c:pt idx="176">
                  <c:v>13.9</c:v>
                </c:pt>
                <c:pt idx="177">
                  <c:v>33</c:v>
                </c:pt>
                <c:pt idx="178">
                  <c:v>13.1</c:v>
                </c:pt>
                <c:pt idx="179">
                  <c:v>14</c:v>
                </c:pt>
                <c:pt idx="180">
                  <c:v>26.9</c:v>
                </c:pt>
                <c:pt idx="181">
                  <c:v>11.6</c:v>
                </c:pt>
                <c:pt idx="182">
                  <c:v>13.5</c:v>
                </c:pt>
                <c:pt idx="183">
                  <c:v>17</c:v>
                </c:pt>
                <c:pt idx="184">
                  <c:v>14.1</c:v>
                </c:pt>
                <c:pt idx="185">
                  <c:v>31.4</c:v>
                </c:pt>
                <c:pt idx="186">
                  <c:v>20.9</c:v>
                </c:pt>
                <c:pt idx="187">
                  <c:v>8.9</c:v>
                </c:pt>
                <c:pt idx="188">
                  <c:v>34.799999999999997</c:v>
                </c:pt>
                <c:pt idx="189">
                  <c:v>16.3</c:v>
                </c:pt>
                <c:pt idx="190">
                  <c:v>35.299999999999997</c:v>
                </c:pt>
                <c:pt idx="191">
                  <c:v>13.2</c:v>
                </c:pt>
                <c:pt idx="192">
                  <c:v>43.8</c:v>
                </c:pt>
                <c:pt idx="193">
                  <c:v>9.6999999999999993</c:v>
                </c:pt>
                <c:pt idx="194">
                  <c:v>15.2</c:v>
                </c:pt>
                <c:pt idx="195">
                  <c:v>15.2</c:v>
                </c:pt>
                <c:pt idx="196">
                  <c:v>22.8</c:v>
                </c:pt>
                <c:pt idx="197">
                  <c:v>34.4</c:v>
                </c:pt>
                <c:pt idx="198">
                  <c:v>34</c:v>
                </c:pt>
                <c:pt idx="199">
                  <c:v>18.2</c:v>
                </c:pt>
                <c:pt idx="200">
                  <c:v>17.399999999999999</c:v>
                </c:pt>
                <c:pt idx="201">
                  <c:v>13.1</c:v>
                </c:pt>
                <c:pt idx="202">
                  <c:v>38.299999999999997</c:v>
                </c:pt>
                <c:pt idx="203">
                  <c:v>15.6</c:v>
                </c:pt>
                <c:pt idx="204">
                  <c:v>18</c:v>
                </c:pt>
                <c:pt idx="205">
                  <c:v>12.8</c:v>
                </c:pt>
                <c:pt idx="206">
                  <c:v>22.2</c:v>
                </c:pt>
                <c:pt idx="207">
                  <c:v>38.5</c:v>
                </c:pt>
                <c:pt idx="208">
                  <c:v>11.5</c:v>
                </c:pt>
                <c:pt idx="209">
                  <c:v>34.799999999999997</c:v>
                </c:pt>
                <c:pt idx="210">
                  <c:v>5.2</c:v>
                </c:pt>
                <c:pt idx="211">
                  <c:v>0</c:v>
                </c:pt>
                <c:pt idx="212">
                  <c:v>17.600000000000001</c:v>
                </c:pt>
                <c:pt idx="213">
                  <c:v>6.2</c:v>
                </c:pt>
                <c:pt idx="214">
                  <c:v>18.100000000000001</c:v>
                </c:pt>
                <c:pt idx="215">
                  <c:v>19.2</c:v>
                </c:pt>
                <c:pt idx="216">
                  <c:v>37.799999999999997</c:v>
                </c:pt>
                <c:pt idx="217">
                  <c:v>28</c:v>
                </c:pt>
                <c:pt idx="218">
                  <c:v>13.6</c:v>
                </c:pt>
                <c:pt idx="219">
                  <c:v>29.3</c:v>
                </c:pt>
                <c:pt idx="220">
                  <c:v>37.200000000000003</c:v>
                </c:pt>
                <c:pt idx="221">
                  <c:v>9</c:v>
                </c:pt>
                <c:pt idx="222">
                  <c:v>30.6</c:v>
                </c:pt>
                <c:pt idx="223">
                  <c:v>9.1</c:v>
                </c:pt>
                <c:pt idx="224">
                  <c:v>34.5</c:v>
                </c:pt>
                <c:pt idx="225">
                  <c:v>1.1000000000000001</c:v>
                </c:pt>
                <c:pt idx="226">
                  <c:v>16.5</c:v>
                </c:pt>
                <c:pt idx="227">
                  <c:v>32.4</c:v>
                </c:pt>
                <c:pt idx="228">
                  <c:v>11.9</c:v>
                </c:pt>
                <c:pt idx="229">
                  <c:v>31</c:v>
                </c:pt>
                <c:pt idx="230">
                  <c:v>4</c:v>
                </c:pt>
                <c:pt idx="231">
                  <c:v>16.2</c:v>
                </c:pt>
                <c:pt idx="232">
                  <c:v>27.1</c:v>
                </c:pt>
                <c:pt idx="233">
                  <c:v>39.700000000000003</c:v>
                </c:pt>
                <c:pt idx="234">
                  <c:v>8</c:v>
                </c:pt>
                <c:pt idx="235">
                  <c:v>12.9</c:v>
                </c:pt>
                <c:pt idx="236">
                  <c:v>3.6</c:v>
                </c:pt>
                <c:pt idx="237">
                  <c:v>13</c:v>
                </c:pt>
                <c:pt idx="238">
                  <c:v>12.8</c:v>
                </c:pt>
                <c:pt idx="239">
                  <c:v>18.100000000000001</c:v>
                </c:pt>
                <c:pt idx="240">
                  <c:v>11</c:v>
                </c:pt>
                <c:pt idx="241">
                  <c:v>13.7</c:v>
                </c:pt>
                <c:pt idx="242">
                  <c:v>2</c:v>
                </c:pt>
                <c:pt idx="243">
                  <c:v>32.799999999999997</c:v>
                </c:pt>
                <c:pt idx="244">
                  <c:v>4.8</c:v>
                </c:pt>
                <c:pt idx="245">
                  <c:v>7.5</c:v>
                </c:pt>
                <c:pt idx="246">
                  <c:v>16.399999999999999</c:v>
                </c:pt>
                <c:pt idx="247">
                  <c:v>21.7</c:v>
                </c:pt>
                <c:pt idx="248">
                  <c:v>19</c:v>
                </c:pt>
                <c:pt idx="249">
                  <c:v>18</c:v>
                </c:pt>
                <c:pt idx="250">
                  <c:v>39.200000000000003</c:v>
                </c:pt>
                <c:pt idx="251">
                  <c:v>31.7</c:v>
                </c:pt>
                <c:pt idx="252">
                  <c:v>5.9</c:v>
                </c:pt>
                <c:pt idx="253">
                  <c:v>30.4</c:v>
                </c:pt>
                <c:pt idx="254">
                  <c:v>1.1000000000000001</c:v>
                </c:pt>
                <c:pt idx="255">
                  <c:v>31.5</c:v>
                </c:pt>
                <c:pt idx="256">
                  <c:v>14.6</c:v>
                </c:pt>
                <c:pt idx="257">
                  <c:v>17.3</c:v>
                </c:pt>
                <c:pt idx="258">
                  <c:v>0</c:v>
                </c:pt>
                <c:pt idx="259">
                  <c:v>17.7</c:v>
                </c:pt>
                <c:pt idx="260">
                  <c:v>17</c:v>
                </c:pt>
                <c:pt idx="261">
                  <c:v>16.2</c:v>
                </c:pt>
                <c:pt idx="262">
                  <c:v>15.9</c:v>
                </c:pt>
                <c:pt idx="263">
                  <c:v>3.9</c:v>
                </c:pt>
                <c:pt idx="264">
                  <c:v>32.6</c:v>
                </c:pt>
                <c:pt idx="265">
                  <c:v>15.7</c:v>
                </c:pt>
                <c:pt idx="266">
                  <c:v>17.8</c:v>
                </c:pt>
                <c:pt idx="267">
                  <c:v>34.700000000000003</c:v>
                </c:pt>
                <c:pt idx="268">
                  <c:v>17.2</c:v>
                </c:pt>
                <c:pt idx="269">
                  <c:v>17.600000000000001</c:v>
                </c:pt>
                <c:pt idx="270">
                  <c:v>10.8</c:v>
                </c:pt>
                <c:pt idx="271">
                  <c:v>17.7</c:v>
                </c:pt>
                <c:pt idx="272">
                  <c:v>13</c:v>
                </c:pt>
                <c:pt idx="273">
                  <c:v>13.2</c:v>
                </c:pt>
                <c:pt idx="274">
                  <c:v>27.5</c:v>
                </c:pt>
                <c:pt idx="275">
                  <c:v>1.5</c:v>
                </c:pt>
                <c:pt idx="276">
                  <c:v>19.100000000000001</c:v>
                </c:pt>
                <c:pt idx="277">
                  <c:v>21.2</c:v>
                </c:pt>
                <c:pt idx="278">
                  <c:v>0</c:v>
                </c:pt>
                <c:pt idx="279">
                  <c:v>2.6</c:v>
                </c:pt>
                <c:pt idx="280">
                  <c:v>2.2999999999999998</c:v>
                </c:pt>
                <c:pt idx="281">
                  <c:v>4.7</c:v>
                </c:pt>
                <c:pt idx="282">
                  <c:v>2</c:v>
                </c:pt>
                <c:pt idx="283">
                  <c:v>33.5</c:v>
                </c:pt>
                <c:pt idx="284">
                  <c:v>15</c:v>
                </c:pt>
                <c:pt idx="285">
                  <c:v>30.1</c:v>
                </c:pt>
                <c:pt idx="286">
                  <c:v>5.9</c:v>
                </c:pt>
                <c:pt idx="287">
                  <c:v>19.2</c:v>
                </c:pt>
                <c:pt idx="288">
                  <c:v>16.600000000000001</c:v>
                </c:pt>
                <c:pt idx="289">
                  <c:v>13.9</c:v>
                </c:pt>
                <c:pt idx="290">
                  <c:v>37.700000000000003</c:v>
                </c:pt>
                <c:pt idx="291">
                  <c:v>3.4</c:v>
                </c:pt>
                <c:pt idx="292">
                  <c:v>17.5</c:v>
                </c:pt>
                <c:pt idx="293">
                  <c:v>12.6</c:v>
                </c:pt>
                <c:pt idx="294">
                  <c:v>26.4</c:v>
                </c:pt>
                <c:pt idx="295">
                  <c:v>18.2</c:v>
                </c:pt>
                <c:pt idx="296">
                  <c:v>12.5</c:v>
                </c:pt>
                <c:pt idx="297">
                  <c:v>34.9</c:v>
                </c:pt>
                <c:pt idx="298">
                  <c:v>16.7</c:v>
                </c:pt>
                <c:pt idx="299">
                  <c:v>33.200000000000003</c:v>
                </c:pt>
                <c:pt idx="300">
                  <c:v>2.5</c:v>
                </c:pt>
                <c:pt idx="301">
                  <c:v>38</c:v>
                </c:pt>
                <c:pt idx="302">
                  <c:v>16.5</c:v>
                </c:pt>
                <c:pt idx="303">
                  <c:v>38.299999999999997</c:v>
                </c:pt>
                <c:pt idx="304">
                  <c:v>20</c:v>
                </c:pt>
                <c:pt idx="305">
                  <c:v>16.2</c:v>
                </c:pt>
                <c:pt idx="306">
                  <c:v>14.4</c:v>
                </c:pt>
                <c:pt idx="307">
                  <c:v>10.3</c:v>
                </c:pt>
                <c:pt idx="308">
                  <c:v>16.399999999999999</c:v>
                </c:pt>
                <c:pt idx="309">
                  <c:v>30.3</c:v>
                </c:pt>
                <c:pt idx="310">
                  <c:v>16.399999999999999</c:v>
                </c:pt>
                <c:pt idx="311">
                  <c:v>21.3</c:v>
                </c:pt>
                <c:pt idx="312">
                  <c:v>35.4</c:v>
                </c:pt>
                <c:pt idx="313">
                  <c:v>8.3000000000000007</c:v>
                </c:pt>
                <c:pt idx="314">
                  <c:v>3.7</c:v>
                </c:pt>
                <c:pt idx="315">
                  <c:v>15.6</c:v>
                </c:pt>
                <c:pt idx="316">
                  <c:v>13.3</c:v>
                </c:pt>
                <c:pt idx="317">
                  <c:v>15.6</c:v>
                </c:pt>
                <c:pt idx="318">
                  <c:v>7.1</c:v>
                </c:pt>
                <c:pt idx="319">
                  <c:v>34.6</c:v>
                </c:pt>
                <c:pt idx="320">
                  <c:v>13.5</c:v>
                </c:pt>
                <c:pt idx="321">
                  <c:v>16.899999999999999</c:v>
                </c:pt>
                <c:pt idx="322">
                  <c:v>12.9</c:v>
                </c:pt>
                <c:pt idx="323">
                  <c:v>28.6</c:v>
                </c:pt>
                <c:pt idx="324">
                  <c:v>12.4</c:v>
                </c:pt>
                <c:pt idx="325">
                  <c:v>36.6</c:v>
                </c:pt>
                <c:pt idx="326">
                  <c:v>4.0999999999999996</c:v>
                </c:pt>
                <c:pt idx="327">
                  <c:v>3.5</c:v>
                </c:pt>
                <c:pt idx="328">
                  <c:v>15.9</c:v>
                </c:pt>
                <c:pt idx="329">
                  <c:v>13.6</c:v>
                </c:pt>
                <c:pt idx="330">
                  <c:v>32</c:v>
                </c:pt>
                <c:pt idx="331">
                  <c:v>25.6</c:v>
                </c:pt>
                <c:pt idx="332">
                  <c:v>39.799999999999997</c:v>
                </c:pt>
                <c:pt idx="333">
                  <c:v>7.8</c:v>
                </c:pt>
                <c:pt idx="334">
                  <c:v>30</c:v>
                </c:pt>
                <c:pt idx="335">
                  <c:v>27.3</c:v>
                </c:pt>
                <c:pt idx="336">
                  <c:v>5.0999999999999996</c:v>
                </c:pt>
                <c:pt idx="337">
                  <c:v>31.3</c:v>
                </c:pt>
                <c:pt idx="338">
                  <c:v>31.5</c:v>
                </c:pt>
                <c:pt idx="339">
                  <c:v>1.7</c:v>
                </c:pt>
                <c:pt idx="340">
                  <c:v>33.6</c:v>
                </c:pt>
                <c:pt idx="341">
                  <c:v>13</c:v>
                </c:pt>
                <c:pt idx="342">
                  <c:v>5.7</c:v>
                </c:pt>
                <c:pt idx="343">
                  <c:v>33.5</c:v>
                </c:pt>
                <c:pt idx="344">
                  <c:v>34.6</c:v>
                </c:pt>
                <c:pt idx="345">
                  <c:v>0</c:v>
                </c:pt>
                <c:pt idx="346">
                  <c:v>13.2</c:v>
                </c:pt>
                <c:pt idx="347">
                  <c:v>17.399999999999999</c:v>
                </c:pt>
                <c:pt idx="348">
                  <c:v>4.5999999999999996</c:v>
                </c:pt>
                <c:pt idx="349">
                  <c:v>7.8</c:v>
                </c:pt>
                <c:pt idx="350">
                  <c:v>13.2</c:v>
                </c:pt>
                <c:pt idx="351">
                  <c:v>4</c:v>
                </c:pt>
                <c:pt idx="352">
                  <c:v>18.399999999999999</c:v>
                </c:pt>
                <c:pt idx="353">
                  <c:v>4.0999999999999996</c:v>
                </c:pt>
                <c:pt idx="354">
                  <c:v>12.2</c:v>
                </c:pt>
                <c:pt idx="355">
                  <c:v>3.8</c:v>
                </c:pt>
                <c:pt idx="356">
                  <c:v>10.3</c:v>
                </c:pt>
                <c:pt idx="357">
                  <c:v>0</c:v>
                </c:pt>
                <c:pt idx="358">
                  <c:v>1.1000000000000001</c:v>
                </c:pt>
                <c:pt idx="359">
                  <c:v>5.6</c:v>
                </c:pt>
                <c:pt idx="360">
                  <c:v>32.9</c:v>
                </c:pt>
                <c:pt idx="361">
                  <c:v>41.4</c:v>
                </c:pt>
                <c:pt idx="362">
                  <c:v>17.100000000000001</c:v>
                </c:pt>
                <c:pt idx="363">
                  <c:v>32.299999999999997</c:v>
                </c:pt>
                <c:pt idx="364">
                  <c:v>35.299999999999997</c:v>
                </c:pt>
                <c:pt idx="365">
                  <c:v>17.3</c:v>
                </c:pt>
                <c:pt idx="366">
                  <c:v>14.2</c:v>
                </c:pt>
                <c:pt idx="367">
                  <c:v>15</c:v>
                </c:pt>
                <c:pt idx="368">
                  <c:v>18.2</c:v>
                </c:pt>
                <c:pt idx="369">
                  <c:v>20.2</c:v>
                </c:pt>
                <c:pt idx="370">
                  <c:v>15.9</c:v>
                </c:pt>
                <c:pt idx="371">
                  <c:v>4.0999999999999996</c:v>
                </c:pt>
                <c:pt idx="372">
                  <c:v>33.9</c:v>
                </c:pt>
                <c:pt idx="373">
                  <c:v>0</c:v>
                </c:pt>
                <c:pt idx="374">
                  <c:v>5.4</c:v>
                </c:pt>
                <c:pt idx="375">
                  <c:v>21.7</c:v>
                </c:pt>
                <c:pt idx="376">
                  <c:v>14.7</c:v>
                </c:pt>
                <c:pt idx="377">
                  <c:v>3.9</c:v>
                </c:pt>
                <c:pt idx="378">
                  <c:v>37.299999999999997</c:v>
                </c:pt>
                <c:pt idx="379">
                  <c:v>0</c:v>
                </c:pt>
                <c:pt idx="380">
                  <c:v>14.1</c:v>
                </c:pt>
                <c:pt idx="381">
                  <c:v>8</c:v>
                </c:pt>
                <c:pt idx="382">
                  <c:v>16.3</c:v>
                </c:pt>
                <c:pt idx="383">
                  <c:v>29.1</c:v>
                </c:pt>
                <c:pt idx="384">
                  <c:v>16.100000000000001</c:v>
                </c:pt>
                <c:pt idx="385">
                  <c:v>18.3</c:v>
                </c:pt>
                <c:pt idx="386">
                  <c:v>0</c:v>
                </c:pt>
                <c:pt idx="387">
                  <c:v>16.2</c:v>
                </c:pt>
                <c:pt idx="388">
                  <c:v>10.4</c:v>
                </c:pt>
                <c:pt idx="389">
                  <c:v>40.9</c:v>
                </c:pt>
                <c:pt idx="390">
                  <c:v>32.799999999999997</c:v>
                </c:pt>
                <c:pt idx="391">
                  <c:v>6.2</c:v>
                </c:pt>
                <c:pt idx="392">
                  <c:v>42.7</c:v>
                </c:pt>
                <c:pt idx="393">
                  <c:v>16.899999999999999</c:v>
                </c:pt>
                <c:pt idx="394">
                  <c:v>32.6</c:v>
                </c:pt>
                <c:pt idx="395">
                  <c:v>21.2</c:v>
                </c:pt>
                <c:pt idx="396">
                  <c:v>37.1</c:v>
                </c:pt>
                <c:pt idx="397">
                  <c:v>13.1</c:v>
                </c:pt>
                <c:pt idx="398">
                  <c:v>14.7</c:v>
                </c:pt>
                <c:pt idx="399">
                  <c:v>12.7</c:v>
                </c:pt>
                <c:pt idx="400">
                  <c:v>26.8</c:v>
                </c:pt>
                <c:pt idx="401">
                  <c:v>7.6</c:v>
                </c:pt>
                <c:pt idx="402">
                  <c:v>12.7</c:v>
                </c:pt>
                <c:pt idx="403">
                  <c:v>30.9</c:v>
                </c:pt>
                <c:pt idx="404">
                  <c:v>16.399999999999999</c:v>
                </c:pt>
                <c:pt idx="405">
                  <c:v>23</c:v>
                </c:pt>
                <c:pt idx="406">
                  <c:v>1.9</c:v>
                </c:pt>
                <c:pt idx="407">
                  <c:v>5.2</c:v>
                </c:pt>
                <c:pt idx="408">
                  <c:v>18.5</c:v>
                </c:pt>
                <c:pt idx="409">
                  <c:v>13.7</c:v>
                </c:pt>
                <c:pt idx="410">
                  <c:v>5.6</c:v>
                </c:pt>
                <c:pt idx="411">
                  <c:v>18.8</c:v>
                </c:pt>
                <c:pt idx="412">
                  <c:v>8.1</c:v>
                </c:pt>
                <c:pt idx="413">
                  <c:v>6.5</c:v>
                </c:pt>
              </c:numCache>
            </c:numRef>
          </c:xVal>
          <c:yVal>
            <c:numRef>
              <c:f>'Regression model results'!$C$29:$C$442</c:f>
              <c:numCache>
                <c:formatCode>General</c:formatCode>
                <c:ptCount val="41"/>
                <c:pt idx="0">
                  <c:v>-10.624624395761522</c:v>
                </c:pt>
                <c:pt idx="1">
                  <c:v>-6.9567492623473726</c:v>
                </c:pt>
                <c:pt idx="2">
                  <c:v>0.55721775984027033</c:v>
                </c:pt>
                <c:pt idx="3">
                  <c:v>8.0572177598402703</c:v>
                </c:pt>
                <c:pt idx="4">
                  <c:v>-4.6927277614082854</c:v>
                </c:pt>
                <c:pt idx="5">
                  <c:v>-1.554881249198182</c:v>
                </c:pt>
                <c:pt idx="6">
                  <c:v>-0.93131649934032623</c:v>
                </c:pt>
                <c:pt idx="7">
                  <c:v>1.1691558948344465</c:v>
                </c:pt>
                <c:pt idx="8">
                  <c:v>10.957870357022831</c:v>
                </c:pt>
                <c:pt idx="9">
                  <c:v>-11.314283056869975</c:v>
                </c:pt>
                <c:pt idx="10">
                  <c:v>7.6653796034165893</c:v>
                </c:pt>
                <c:pt idx="11">
                  <c:v>5.9299972374044287</c:v>
                </c:pt>
                <c:pt idx="12">
                  <c:v>-2.5670040058851811</c:v>
                </c:pt>
                <c:pt idx="13">
                  <c:v>-5.7343503249781627</c:v>
                </c:pt>
                <c:pt idx="14">
                  <c:v>-9.7907759376265204</c:v>
                </c:pt>
                <c:pt idx="15">
                  <c:v>14.564272361442931</c:v>
                </c:pt>
                <c:pt idx="16">
                  <c:v>19.859622022649745</c:v>
                </c:pt>
                <c:pt idx="17">
                  <c:v>-1.6480242243393164</c:v>
                </c:pt>
                <c:pt idx="18">
                  <c:v>-3.0388434038057568</c:v>
                </c:pt>
                <c:pt idx="19">
                  <c:v>-2.1650276270328703</c:v>
                </c:pt>
                <c:pt idx="20">
                  <c:v>-4.6539873311380227</c:v>
                </c:pt>
                <c:pt idx="21">
                  <c:v>3.4814011907412592</c:v>
                </c:pt>
                <c:pt idx="22">
                  <c:v>-5.2578892301335358</c:v>
                </c:pt>
                <c:pt idx="23">
                  <c:v>-0.32616554236935968</c:v>
                </c:pt>
                <c:pt idx="24">
                  <c:v>3.2191446042585738</c:v>
                </c:pt>
                <c:pt idx="25">
                  <c:v>-5.3529296042418082</c:v>
                </c:pt>
                <c:pt idx="26">
                  <c:v>7.5272693239285928</c:v>
                </c:pt>
                <c:pt idx="27">
                  <c:v>-7.6792726903900288</c:v>
                </c:pt>
                <c:pt idx="28">
                  <c:v>6.0964602010839144</c:v>
                </c:pt>
                <c:pt idx="29">
                  <c:v>11.054715292196398</c:v>
                </c:pt>
                <c:pt idx="30">
                  <c:v>-7.7644926110918249</c:v>
                </c:pt>
                <c:pt idx="31">
                  <c:v>-4.5827024809101857</c:v>
                </c:pt>
                <c:pt idx="32">
                  <c:v>-2.6514338370952117</c:v>
                </c:pt>
                <c:pt idx="33">
                  <c:v>-9.0167782874167415</c:v>
                </c:pt>
                <c:pt idx="34">
                  <c:v>-5.1105182119959629</c:v>
                </c:pt>
                <c:pt idx="35">
                  <c:v>-2.5464887635495401</c:v>
                </c:pt>
                <c:pt idx="36">
                  <c:v>0.17490308920585029</c:v>
                </c:pt>
                <c:pt idx="37">
                  <c:v>-2.3582445455393781</c:v>
                </c:pt>
                <c:pt idx="38">
                  <c:v>-5.7929363930716349</c:v>
                </c:pt>
                <c:pt idx="39">
                  <c:v>7.3129503087230887</c:v>
                </c:pt>
                <c:pt idx="40">
                  <c:v>11.783780603960189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C3-4EC9-A4BF-17D493A9E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700248"/>
        <c:axId val="346729360"/>
      </c:scatterChart>
      <c:valAx>
        <c:axId val="244700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House 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6729360"/>
        <c:crosses val="autoZero"/>
        <c:crossBetween val="midCat"/>
      </c:valAx>
      <c:valAx>
        <c:axId val="346729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47002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Distance to the nearest MRT station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data!$C$3:$C$416</c:f>
              <c:numCache>
                <c:formatCode>0.00</c:formatCode>
                <c:ptCount val="414"/>
                <c:pt idx="0">
                  <c:v>84.878820000000005</c:v>
                </c:pt>
                <c:pt idx="1">
                  <c:v>306.59469999999999</c:v>
                </c:pt>
                <c:pt idx="2">
                  <c:v>561.98450000000003</c:v>
                </c:pt>
                <c:pt idx="3">
                  <c:v>561.98450000000003</c:v>
                </c:pt>
                <c:pt idx="4">
                  <c:v>390.5684</c:v>
                </c:pt>
                <c:pt idx="5">
                  <c:v>2175.0300000000002</c:v>
                </c:pt>
                <c:pt idx="6">
                  <c:v>623.47310000000004</c:v>
                </c:pt>
                <c:pt idx="7">
                  <c:v>287.60250000000002</c:v>
                </c:pt>
                <c:pt idx="8">
                  <c:v>5512.0379999999996</c:v>
                </c:pt>
                <c:pt idx="9">
                  <c:v>1783.18</c:v>
                </c:pt>
                <c:pt idx="10">
                  <c:v>405.21339999999998</c:v>
                </c:pt>
                <c:pt idx="11">
                  <c:v>90.456059999999994</c:v>
                </c:pt>
                <c:pt idx="12">
                  <c:v>492.23129999999998</c:v>
                </c:pt>
                <c:pt idx="13">
                  <c:v>2469.645</c:v>
                </c:pt>
                <c:pt idx="14">
                  <c:v>1164.838</c:v>
                </c:pt>
                <c:pt idx="15">
                  <c:v>579.20830000000001</c:v>
                </c:pt>
                <c:pt idx="16">
                  <c:v>292.99779999999998</c:v>
                </c:pt>
                <c:pt idx="17">
                  <c:v>350.85149999999999</c:v>
                </c:pt>
                <c:pt idx="18">
                  <c:v>368.13630000000001</c:v>
                </c:pt>
                <c:pt idx="19">
                  <c:v>23.382840000000002</c:v>
                </c:pt>
                <c:pt idx="20">
                  <c:v>2275.877</c:v>
                </c:pt>
                <c:pt idx="21">
                  <c:v>279.17259999999999</c:v>
                </c:pt>
                <c:pt idx="22">
                  <c:v>1360.1389999999999</c:v>
                </c:pt>
                <c:pt idx="23">
                  <c:v>279.17259999999999</c:v>
                </c:pt>
                <c:pt idx="24">
                  <c:v>480.6977</c:v>
                </c:pt>
                <c:pt idx="25">
                  <c:v>1487.8679999999999</c:v>
                </c:pt>
                <c:pt idx="26">
                  <c:v>383.86239999999998</c:v>
                </c:pt>
                <c:pt idx="27">
                  <c:v>276.44900000000001</c:v>
                </c:pt>
                <c:pt idx="28">
                  <c:v>557.47799999999995</c:v>
                </c:pt>
                <c:pt idx="29">
                  <c:v>451.24380000000002</c:v>
                </c:pt>
                <c:pt idx="30">
                  <c:v>4519.6899999999996</c:v>
                </c:pt>
                <c:pt idx="31">
                  <c:v>769.40340000000003</c:v>
                </c:pt>
                <c:pt idx="32">
                  <c:v>488.5727</c:v>
                </c:pt>
                <c:pt idx="33">
                  <c:v>323.65499999999997</c:v>
                </c:pt>
                <c:pt idx="34">
                  <c:v>205.36699999999999</c:v>
                </c:pt>
                <c:pt idx="35">
                  <c:v>4079.4180000000001</c:v>
                </c:pt>
                <c:pt idx="36">
                  <c:v>1935.009</c:v>
                </c:pt>
                <c:pt idx="37">
                  <c:v>1360.1389999999999</c:v>
                </c:pt>
                <c:pt idx="38">
                  <c:v>577.9615</c:v>
                </c:pt>
                <c:pt idx="39">
                  <c:v>289.32479999999998</c:v>
                </c:pt>
                <c:pt idx="40">
                  <c:v>4082.0149999999999</c:v>
                </c:pt>
                <c:pt idx="41">
                  <c:v>4066.587</c:v>
                </c:pt>
                <c:pt idx="42">
                  <c:v>519.46169999999995</c:v>
                </c:pt>
                <c:pt idx="43">
                  <c:v>512.78710000000001</c:v>
                </c:pt>
                <c:pt idx="44">
                  <c:v>533.47619999999995</c:v>
                </c:pt>
                <c:pt idx="45">
                  <c:v>488.8193</c:v>
                </c:pt>
                <c:pt idx="46">
                  <c:v>463.96230000000003</c:v>
                </c:pt>
                <c:pt idx="47">
                  <c:v>640.73910000000001</c:v>
                </c:pt>
                <c:pt idx="48">
                  <c:v>4605.7489999999998</c:v>
                </c:pt>
                <c:pt idx="49">
                  <c:v>4510.3590000000004</c:v>
                </c:pt>
                <c:pt idx="50">
                  <c:v>512.54870000000005</c:v>
                </c:pt>
                <c:pt idx="51">
                  <c:v>1758.4059999999999</c:v>
                </c:pt>
                <c:pt idx="52">
                  <c:v>1438.579</c:v>
                </c:pt>
                <c:pt idx="53">
                  <c:v>492.23129999999998</c:v>
                </c:pt>
                <c:pt idx="54">
                  <c:v>289.32479999999998</c:v>
                </c:pt>
                <c:pt idx="55">
                  <c:v>1160.6320000000001</c:v>
                </c:pt>
                <c:pt idx="56">
                  <c:v>371.24950000000001</c:v>
                </c:pt>
                <c:pt idx="57">
                  <c:v>56.474249999999998</c:v>
                </c:pt>
                <c:pt idx="58">
                  <c:v>4510.3590000000004</c:v>
                </c:pt>
                <c:pt idx="59">
                  <c:v>336.0532</c:v>
                </c:pt>
                <c:pt idx="60">
                  <c:v>1931.2070000000001</c:v>
                </c:pt>
                <c:pt idx="61">
                  <c:v>259.66070000000002</c:v>
                </c:pt>
                <c:pt idx="62">
                  <c:v>2175.877</c:v>
                </c:pt>
                <c:pt idx="63">
                  <c:v>533.47619999999995</c:v>
                </c:pt>
                <c:pt idx="64">
                  <c:v>995.75540000000001</c:v>
                </c:pt>
                <c:pt idx="65">
                  <c:v>123.74290000000001</c:v>
                </c:pt>
                <c:pt idx="66">
                  <c:v>193.58449999999999</c:v>
                </c:pt>
                <c:pt idx="67">
                  <c:v>104.81010000000001</c:v>
                </c:pt>
                <c:pt idx="68">
                  <c:v>464.22300000000001</c:v>
                </c:pt>
                <c:pt idx="69">
                  <c:v>561.98450000000003</c:v>
                </c:pt>
                <c:pt idx="70">
                  <c:v>90.456059999999994</c:v>
                </c:pt>
                <c:pt idx="71">
                  <c:v>640.73910000000001</c:v>
                </c:pt>
                <c:pt idx="72">
                  <c:v>424.54419999999999</c:v>
                </c:pt>
                <c:pt idx="73">
                  <c:v>4082.0149999999999</c:v>
                </c:pt>
                <c:pt idx="74">
                  <c:v>379.5575</c:v>
                </c:pt>
                <c:pt idx="75">
                  <c:v>1360.1389999999999</c:v>
                </c:pt>
                <c:pt idx="76">
                  <c:v>616.40039999999999</c:v>
                </c:pt>
                <c:pt idx="77">
                  <c:v>2185.1280000000002</c:v>
                </c:pt>
                <c:pt idx="78">
                  <c:v>552.43709999999999</c:v>
                </c:pt>
                <c:pt idx="79">
                  <c:v>1414.837</c:v>
                </c:pt>
                <c:pt idx="80">
                  <c:v>533.47619999999995</c:v>
                </c:pt>
                <c:pt idx="81">
                  <c:v>377.79559999999998</c:v>
                </c:pt>
                <c:pt idx="82">
                  <c:v>150.93469999999999</c:v>
                </c:pt>
                <c:pt idx="83">
                  <c:v>2707.3919999999998</c:v>
                </c:pt>
                <c:pt idx="84">
                  <c:v>383.28050000000002</c:v>
                </c:pt>
                <c:pt idx="85">
                  <c:v>338.96789999999999</c:v>
                </c:pt>
                <c:pt idx="86">
                  <c:v>1455.798</c:v>
                </c:pt>
                <c:pt idx="87">
                  <c:v>4066.587</c:v>
                </c:pt>
                <c:pt idx="88">
                  <c:v>1406.43</c:v>
                </c:pt>
                <c:pt idx="89">
                  <c:v>3947.9450000000002</c:v>
                </c:pt>
                <c:pt idx="90">
                  <c:v>274.01440000000002</c:v>
                </c:pt>
                <c:pt idx="91">
                  <c:v>1402.0160000000001</c:v>
                </c:pt>
                <c:pt idx="92">
                  <c:v>2469.645</c:v>
                </c:pt>
                <c:pt idx="93">
                  <c:v>1146.329</c:v>
                </c:pt>
                <c:pt idx="94">
                  <c:v>167.59889999999999</c:v>
                </c:pt>
                <c:pt idx="95">
                  <c:v>104.81010000000001</c:v>
                </c:pt>
                <c:pt idx="96">
                  <c:v>90.456059999999994</c:v>
                </c:pt>
                <c:pt idx="97">
                  <c:v>617.44240000000002</c:v>
                </c:pt>
                <c:pt idx="98">
                  <c:v>289.32479999999998</c:v>
                </c:pt>
                <c:pt idx="99">
                  <c:v>90.456059999999994</c:v>
                </c:pt>
                <c:pt idx="100">
                  <c:v>964.74959999999999</c:v>
                </c:pt>
                <c:pt idx="101">
                  <c:v>170.12889999999999</c:v>
                </c:pt>
                <c:pt idx="102">
                  <c:v>193.58449999999999</c:v>
                </c:pt>
                <c:pt idx="103">
                  <c:v>208.3905</c:v>
                </c:pt>
                <c:pt idx="104">
                  <c:v>392.44589999999999</c:v>
                </c:pt>
                <c:pt idx="105">
                  <c:v>292.99779999999998</c:v>
                </c:pt>
                <c:pt idx="106">
                  <c:v>189.5181</c:v>
                </c:pt>
                <c:pt idx="107">
                  <c:v>1360.1389999999999</c:v>
                </c:pt>
                <c:pt idx="108">
                  <c:v>592.50059999999996</c:v>
                </c:pt>
                <c:pt idx="109">
                  <c:v>2147.3760000000002</c:v>
                </c:pt>
                <c:pt idx="110">
                  <c:v>104.81010000000001</c:v>
                </c:pt>
                <c:pt idx="111">
                  <c:v>196.6172</c:v>
                </c:pt>
                <c:pt idx="112">
                  <c:v>2102.4270000000001</c:v>
                </c:pt>
                <c:pt idx="113">
                  <c:v>393.26060000000001</c:v>
                </c:pt>
                <c:pt idx="114">
                  <c:v>143.8383</c:v>
                </c:pt>
                <c:pt idx="115">
                  <c:v>737.91610000000003</c:v>
                </c:pt>
                <c:pt idx="116">
                  <c:v>6396.2830000000004</c:v>
                </c:pt>
                <c:pt idx="117">
                  <c:v>4197.3490000000002</c:v>
                </c:pt>
                <c:pt idx="118">
                  <c:v>1583.722</c:v>
                </c:pt>
                <c:pt idx="119">
                  <c:v>289.32479999999998</c:v>
                </c:pt>
                <c:pt idx="120">
                  <c:v>492.23129999999998</c:v>
                </c:pt>
                <c:pt idx="121">
                  <c:v>492.23129999999998</c:v>
                </c:pt>
                <c:pt idx="122">
                  <c:v>414.94760000000002</c:v>
                </c:pt>
                <c:pt idx="123">
                  <c:v>185.42959999999999</c:v>
                </c:pt>
                <c:pt idx="124">
                  <c:v>279.17259999999999</c:v>
                </c:pt>
                <c:pt idx="125">
                  <c:v>193.58449999999999</c:v>
                </c:pt>
                <c:pt idx="126">
                  <c:v>804.68970000000002</c:v>
                </c:pt>
                <c:pt idx="127">
                  <c:v>383.86239999999998</c:v>
                </c:pt>
                <c:pt idx="128">
                  <c:v>124.99120000000001</c:v>
                </c:pt>
                <c:pt idx="129">
                  <c:v>216.8329</c:v>
                </c:pt>
                <c:pt idx="130">
                  <c:v>535.52700000000004</c:v>
                </c:pt>
                <c:pt idx="131">
                  <c:v>2147.3760000000002</c:v>
                </c:pt>
                <c:pt idx="132">
                  <c:v>482.75810000000001</c:v>
                </c:pt>
                <c:pt idx="133">
                  <c:v>373.39370000000002</c:v>
                </c:pt>
                <c:pt idx="134">
                  <c:v>186.96860000000001</c:v>
                </c:pt>
                <c:pt idx="135">
                  <c:v>1009.235</c:v>
                </c:pt>
                <c:pt idx="136">
                  <c:v>390.5684</c:v>
                </c:pt>
                <c:pt idx="137">
                  <c:v>319.07080000000002</c:v>
                </c:pt>
                <c:pt idx="138">
                  <c:v>942.46640000000002</c:v>
                </c:pt>
                <c:pt idx="139">
                  <c:v>492.23129999999998</c:v>
                </c:pt>
                <c:pt idx="140">
                  <c:v>289.32479999999998</c:v>
                </c:pt>
                <c:pt idx="141">
                  <c:v>1559.827</c:v>
                </c:pt>
                <c:pt idx="142">
                  <c:v>640.60709999999995</c:v>
                </c:pt>
                <c:pt idx="143">
                  <c:v>492.23129999999998</c:v>
                </c:pt>
                <c:pt idx="144">
                  <c:v>1360.1389999999999</c:v>
                </c:pt>
                <c:pt idx="145">
                  <c:v>451.24380000000002</c:v>
                </c:pt>
                <c:pt idx="146">
                  <c:v>185.42959999999999</c:v>
                </c:pt>
                <c:pt idx="147">
                  <c:v>489.88209999999998</c:v>
                </c:pt>
                <c:pt idx="148">
                  <c:v>3780.59</c:v>
                </c:pt>
                <c:pt idx="149">
                  <c:v>179.4538</c:v>
                </c:pt>
                <c:pt idx="150">
                  <c:v>170.7311</c:v>
                </c:pt>
                <c:pt idx="151">
                  <c:v>387.77210000000002</c:v>
                </c:pt>
                <c:pt idx="152">
                  <c:v>1360.1389999999999</c:v>
                </c:pt>
                <c:pt idx="153">
                  <c:v>376.17090000000002</c:v>
                </c:pt>
                <c:pt idx="154">
                  <c:v>4066.587</c:v>
                </c:pt>
                <c:pt idx="155">
                  <c:v>4082.0149999999999</c:v>
                </c:pt>
                <c:pt idx="156">
                  <c:v>1264.73</c:v>
                </c:pt>
                <c:pt idx="157">
                  <c:v>815.93140000000005</c:v>
                </c:pt>
                <c:pt idx="158">
                  <c:v>390.5684</c:v>
                </c:pt>
                <c:pt idx="159">
                  <c:v>815.93140000000005</c:v>
                </c:pt>
                <c:pt idx="160">
                  <c:v>49.661050000000003</c:v>
                </c:pt>
                <c:pt idx="161">
                  <c:v>616.40039999999999</c:v>
                </c:pt>
                <c:pt idx="162">
                  <c:v>4066.587</c:v>
                </c:pt>
                <c:pt idx="163">
                  <c:v>104.81010000000001</c:v>
                </c:pt>
                <c:pt idx="164">
                  <c:v>185.42959999999999</c:v>
                </c:pt>
                <c:pt idx="165">
                  <c:v>1236.5640000000001</c:v>
                </c:pt>
                <c:pt idx="166">
                  <c:v>292.99779999999998</c:v>
                </c:pt>
                <c:pt idx="167">
                  <c:v>330.08539999999999</c:v>
                </c:pt>
                <c:pt idx="168">
                  <c:v>515.11220000000003</c:v>
                </c:pt>
                <c:pt idx="169">
                  <c:v>1962.6279999999999</c:v>
                </c:pt>
                <c:pt idx="170">
                  <c:v>4527.6869999999999</c:v>
                </c:pt>
                <c:pt idx="171">
                  <c:v>383.86239999999998</c:v>
                </c:pt>
                <c:pt idx="172">
                  <c:v>90.456059999999994</c:v>
                </c:pt>
                <c:pt idx="173">
                  <c:v>401.88069999999999</c:v>
                </c:pt>
                <c:pt idx="174">
                  <c:v>432.0385</c:v>
                </c:pt>
                <c:pt idx="175">
                  <c:v>472.17450000000002</c:v>
                </c:pt>
                <c:pt idx="176">
                  <c:v>4573.7790000000005</c:v>
                </c:pt>
                <c:pt idx="177">
                  <c:v>181.07660000000001</c:v>
                </c:pt>
                <c:pt idx="178">
                  <c:v>1144.4359999999999</c:v>
                </c:pt>
                <c:pt idx="179">
                  <c:v>438.85129999999998</c:v>
                </c:pt>
                <c:pt idx="180">
                  <c:v>4449.2700000000004</c:v>
                </c:pt>
                <c:pt idx="181">
                  <c:v>201.8939</c:v>
                </c:pt>
                <c:pt idx="182">
                  <c:v>2147.3760000000002</c:v>
                </c:pt>
                <c:pt idx="183">
                  <c:v>4082.0149999999999</c:v>
                </c:pt>
                <c:pt idx="184">
                  <c:v>2615.4650000000001</c:v>
                </c:pt>
                <c:pt idx="185">
                  <c:v>1447.2860000000001</c:v>
                </c:pt>
                <c:pt idx="186">
                  <c:v>2185.1280000000002</c:v>
                </c:pt>
                <c:pt idx="187">
                  <c:v>3078.1759999999999</c:v>
                </c:pt>
                <c:pt idx="188">
                  <c:v>190.03919999999999</c:v>
                </c:pt>
                <c:pt idx="189">
                  <c:v>4066.587</c:v>
                </c:pt>
                <c:pt idx="190">
                  <c:v>616.57349999999997</c:v>
                </c:pt>
                <c:pt idx="191">
                  <c:v>750.07039999999995</c:v>
                </c:pt>
                <c:pt idx="192">
                  <c:v>57.589449999999999</c:v>
                </c:pt>
                <c:pt idx="193">
                  <c:v>421.47899999999998</c:v>
                </c:pt>
                <c:pt idx="194">
                  <c:v>3771.895</c:v>
                </c:pt>
                <c:pt idx="195">
                  <c:v>461.10160000000002</c:v>
                </c:pt>
                <c:pt idx="196">
                  <c:v>707.9067</c:v>
                </c:pt>
                <c:pt idx="197">
                  <c:v>126.7286</c:v>
                </c:pt>
                <c:pt idx="198">
                  <c:v>157.6052</c:v>
                </c:pt>
                <c:pt idx="199">
                  <c:v>451.64190000000002</c:v>
                </c:pt>
                <c:pt idx="200">
                  <c:v>995.75540000000001</c:v>
                </c:pt>
                <c:pt idx="201">
                  <c:v>561.98450000000003</c:v>
                </c:pt>
                <c:pt idx="202">
                  <c:v>642.69849999999997</c:v>
                </c:pt>
                <c:pt idx="203">
                  <c:v>289.32479999999998</c:v>
                </c:pt>
                <c:pt idx="204">
                  <c:v>1414.837</c:v>
                </c:pt>
                <c:pt idx="205">
                  <c:v>1449.722</c:v>
                </c:pt>
                <c:pt idx="206">
                  <c:v>379.5575</c:v>
                </c:pt>
                <c:pt idx="207">
                  <c:v>665.06359999999995</c:v>
                </c:pt>
                <c:pt idx="208">
                  <c:v>1360.1389999999999</c:v>
                </c:pt>
                <c:pt idx="209">
                  <c:v>175.6294</c:v>
                </c:pt>
                <c:pt idx="210">
                  <c:v>390.5684</c:v>
                </c:pt>
                <c:pt idx="211">
                  <c:v>274.01440000000002</c:v>
                </c:pt>
                <c:pt idx="212">
                  <c:v>1805.665</c:v>
                </c:pt>
                <c:pt idx="213">
                  <c:v>90.456059999999994</c:v>
                </c:pt>
                <c:pt idx="214">
                  <c:v>1783.18</c:v>
                </c:pt>
                <c:pt idx="215">
                  <c:v>383.71289999999999</c:v>
                </c:pt>
                <c:pt idx="216">
                  <c:v>590.92920000000004</c:v>
                </c:pt>
                <c:pt idx="217">
                  <c:v>372.62419999999997</c:v>
                </c:pt>
                <c:pt idx="218">
                  <c:v>492.23129999999998</c:v>
                </c:pt>
                <c:pt idx="219">
                  <c:v>529.77710000000002</c:v>
                </c:pt>
                <c:pt idx="220">
                  <c:v>186.51009999999999</c:v>
                </c:pt>
                <c:pt idx="221">
                  <c:v>1402.0160000000001</c:v>
                </c:pt>
                <c:pt idx="222">
                  <c:v>431.1114</c:v>
                </c:pt>
                <c:pt idx="223">
                  <c:v>1402.0160000000001</c:v>
                </c:pt>
                <c:pt idx="224">
                  <c:v>324.94189999999998</c:v>
                </c:pt>
                <c:pt idx="225">
                  <c:v>193.58449999999999</c:v>
                </c:pt>
                <c:pt idx="226">
                  <c:v>4082.0149999999999</c:v>
                </c:pt>
                <c:pt idx="227">
                  <c:v>265.0609</c:v>
                </c:pt>
                <c:pt idx="228">
                  <c:v>3171.3290000000002</c:v>
                </c:pt>
                <c:pt idx="229">
                  <c:v>1156.412</c:v>
                </c:pt>
                <c:pt idx="230">
                  <c:v>2147.3760000000002</c:v>
                </c:pt>
                <c:pt idx="231">
                  <c:v>4074.7359999999999</c:v>
                </c:pt>
                <c:pt idx="232">
                  <c:v>4412.7650000000003</c:v>
                </c:pt>
                <c:pt idx="233">
                  <c:v>333.36790000000002</c:v>
                </c:pt>
                <c:pt idx="234">
                  <c:v>2216.6120000000001</c:v>
                </c:pt>
                <c:pt idx="235">
                  <c:v>250.631</c:v>
                </c:pt>
                <c:pt idx="236">
                  <c:v>373.83890000000002</c:v>
                </c:pt>
                <c:pt idx="237">
                  <c:v>732.8528</c:v>
                </c:pt>
                <c:pt idx="238">
                  <c:v>732.8528</c:v>
                </c:pt>
                <c:pt idx="239">
                  <c:v>837.72329999999999</c:v>
                </c:pt>
                <c:pt idx="240">
                  <c:v>1712.6320000000001</c:v>
                </c:pt>
                <c:pt idx="241">
                  <c:v>250.631</c:v>
                </c:pt>
                <c:pt idx="242">
                  <c:v>2077.39</c:v>
                </c:pt>
                <c:pt idx="243">
                  <c:v>204.1705</c:v>
                </c:pt>
                <c:pt idx="244">
                  <c:v>1559.827</c:v>
                </c:pt>
                <c:pt idx="245">
                  <c:v>639.61980000000005</c:v>
                </c:pt>
                <c:pt idx="246">
                  <c:v>389.82190000000003</c:v>
                </c:pt>
                <c:pt idx="247">
                  <c:v>1055.067</c:v>
                </c:pt>
                <c:pt idx="248">
                  <c:v>1009.235</c:v>
                </c:pt>
                <c:pt idx="249">
                  <c:v>6306.1530000000002</c:v>
                </c:pt>
                <c:pt idx="250">
                  <c:v>424.71319999999997</c:v>
                </c:pt>
                <c:pt idx="251">
                  <c:v>1159.454</c:v>
                </c:pt>
                <c:pt idx="252">
                  <c:v>90.456059999999994</c:v>
                </c:pt>
                <c:pt idx="253">
                  <c:v>1735.595</c:v>
                </c:pt>
                <c:pt idx="254">
                  <c:v>329.97469999999998</c:v>
                </c:pt>
                <c:pt idx="255">
                  <c:v>5512.0379999999996</c:v>
                </c:pt>
                <c:pt idx="256">
                  <c:v>339.22890000000001</c:v>
                </c:pt>
                <c:pt idx="257">
                  <c:v>444.13339999999999</c:v>
                </c:pt>
                <c:pt idx="258">
                  <c:v>292.99779999999998</c:v>
                </c:pt>
                <c:pt idx="259">
                  <c:v>837.72329999999999</c:v>
                </c:pt>
                <c:pt idx="260">
                  <c:v>1485.097</c:v>
                </c:pt>
                <c:pt idx="261">
                  <c:v>2288.011</c:v>
                </c:pt>
                <c:pt idx="262">
                  <c:v>289.32479999999998</c:v>
                </c:pt>
                <c:pt idx="263">
                  <c:v>2147.3760000000002</c:v>
                </c:pt>
                <c:pt idx="264">
                  <c:v>493.65699999999998</c:v>
                </c:pt>
                <c:pt idx="265">
                  <c:v>815.93140000000005</c:v>
                </c:pt>
                <c:pt idx="266">
                  <c:v>1783.18</c:v>
                </c:pt>
                <c:pt idx="267">
                  <c:v>482.75810000000001</c:v>
                </c:pt>
                <c:pt idx="268">
                  <c:v>390.5684</c:v>
                </c:pt>
                <c:pt idx="269">
                  <c:v>837.72329999999999</c:v>
                </c:pt>
                <c:pt idx="270">
                  <c:v>252.5822</c:v>
                </c:pt>
                <c:pt idx="271">
                  <c:v>451.64190000000002</c:v>
                </c:pt>
                <c:pt idx="272">
                  <c:v>492.23129999999998</c:v>
                </c:pt>
                <c:pt idx="273">
                  <c:v>170.12889999999999</c:v>
                </c:pt>
                <c:pt idx="274">
                  <c:v>394.01729999999998</c:v>
                </c:pt>
                <c:pt idx="275">
                  <c:v>23.382840000000002</c:v>
                </c:pt>
                <c:pt idx="276">
                  <c:v>461.10160000000002</c:v>
                </c:pt>
                <c:pt idx="277">
                  <c:v>2185.1280000000002</c:v>
                </c:pt>
                <c:pt idx="278">
                  <c:v>208.3905</c:v>
                </c:pt>
                <c:pt idx="279">
                  <c:v>1554.25</c:v>
                </c:pt>
                <c:pt idx="280">
                  <c:v>184.33019999999999</c:v>
                </c:pt>
                <c:pt idx="281">
                  <c:v>387.77210000000002</c:v>
                </c:pt>
                <c:pt idx="282">
                  <c:v>1455.798</c:v>
                </c:pt>
                <c:pt idx="283">
                  <c:v>1978.671</c:v>
                </c:pt>
                <c:pt idx="284">
                  <c:v>383.28050000000002</c:v>
                </c:pt>
                <c:pt idx="285">
                  <c:v>718.29369999999994</c:v>
                </c:pt>
                <c:pt idx="286">
                  <c:v>90.456059999999994</c:v>
                </c:pt>
                <c:pt idx="287">
                  <c:v>461.10160000000002</c:v>
                </c:pt>
                <c:pt idx="288">
                  <c:v>323.69119999999998</c:v>
                </c:pt>
                <c:pt idx="289">
                  <c:v>289.32479999999998</c:v>
                </c:pt>
                <c:pt idx="290">
                  <c:v>490.34460000000001</c:v>
                </c:pt>
                <c:pt idx="291">
                  <c:v>56.474249999999998</c:v>
                </c:pt>
                <c:pt idx="292">
                  <c:v>395.67469999999997</c:v>
                </c:pt>
                <c:pt idx="293">
                  <c:v>383.28050000000002</c:v>
                </c:pt>
                <c:pt idx="294">
                  <c:v>335.52730000000003</c:v>
                </c:pt>
                <c:pt idx="295">
                  <c:v>2179.59</c:v>
                </c:pt>
                <c:pt idx="296">
                  <c:v>1144.4359999999999</c:v>
                </c:pt>
                <c:pt idx="297">
                  <c:v>567.03489999999999</c:v>
                </c:pt>
                <c:pt idx="298">
                  <c:v>4082.0149999999999</c:v>
                </c:pt>
                <c:pt idx="299">
                  <c:v>121.72620000000001</c:v>
                </c:pt>
                <c:pt idx="300">
                  <c:v>156.24420000000001</c:v>
                </c:pt>
                <c:pt idx="301">
                  <c:v>461.78480000000002</c:v>
                </c:pt>
                <c:pt idx="302">
                  <c:v>2288.011</c:v>
                </c:pt>
                <c:pt idx="303">
                  <c:v>439.71050000000002</c:v>
                </c:pt>
                <c:pt idx="304">
                  <c:v>1626.0830000000001</c:v>
                </c:pt>
                <c:pt idx="305">
                  <c:v>289.32479999999998</c:v>
                </c:pt>
                <c:pt idx="306">
                  <c:v>169.9803</c:v>
                </c:pt>
                <c:pt idx="307">
                  <c:v>3079.89</c:v>
                </c:pt>
                <c:pt idx="308">
                  <c:v>289.32479999999998</c:v>
                </c:pt>
                <c:pt idx="309">
                  <c:v>1264.73</c:v>
                </c:pt>
                <c:pt idx="310">
                  <c:v>1643.499</c:v>
                </c:pt>
                <c:pt idx="311">
                  <c:v>537.7971</c:v>
                </c:pt>
                <c:pt idx="312">
                  <c:v>318.5292</c:v>
                </c:pt>
                <c:pt idx="313">
                  <c:v>104.81010000000001</c:v>
                </c:pt>
                <c:pt idx="314">
                  <c:v>577.9615</c:v>
                </c:pt>
                <c:pt idx="315">
                  <c:v>1756.4110000000001</c:v>
                </c:pt>
                <c:pt idx="316">
                  <c:v>250.631</c:v>
                </c:pt>
                <c:pt idx="317">
                  <c:v>752.76689999999996</c:v>
                </c:pt>
                <c:pt idx="318">
                  <c:v>379.5575</c:v>
                </c:pt>
                <c:pt idx="319">
                  <c:v>272.67829999999998</c:v>
                </c:pt>
                <c:pt idx="320">
                  <c:v>4197.3490000000002</c:v>
                </c:pt>
                <c:pt idx="321">
                  <c:v>964.74959999999999</c:v>
                </c:pt>
                <c:pt idx="322">
                  <c:v>187.48230000000001</c:v>
                </c:pt>
                <c:pt idx="323">
                  <c:v>197.13380000000001</c:v>
                </c:pt>
                <c:pt idx="324">
                  <c:v>1712.6320000000001</c:v>
                </c:pt>
                <c:pt idx="325">
                  <c:v>488.8193</c:v>
                </c:pt>
                <c:pt idx="326">
                  <c:v>56.474249999999998</c:v>
                </c:pt>
                <c:pt idx="327">
                  <c:v>757.33770000000004</c:v>
                </c:pt>
                <c:pt idx="328">
                  <c:v>1497.713</c:v>
                </c:pt>
                <c:pt idx="329">
                  <c:v>4197.3490000000002</c:v>
                </c:pt>
                <c:pt idx="330">
                  <c:v>1156.777</c:v>
                </c:pt>
                <c:pt idx="331">
                  <c:v>4519.6899999999996</c:v>
                </c:pt>
                <c:pt idx="332">
                  <c:v>617.71339999999998</c:v>
                </c:pt>
                <c:pt idx="333">
                  <c:v>104.81010000000001</c:v>
                </c:pt>
                <c:pt idx="334">
                  <c:v>1013.341</c:v>
                </c:pt>
                <c:pt idx="335">
                  <c:v>337.60160000000002</c:v>
                </c:pt>
                <c:pt idx="336">
                  <c:v>1867.2329999999999</c:v>
                </c:pt>
                <c:pt idx="337">
                  <c:v>600.86040000000003</c:v>
                </c:pt>
                <c:pt idx="338">
                  <c:v>258.18599999999998</c:v>
                </c:pt>
                <c:pt idx="339">
                  <c:v>329.97469999999998</c:v>
                </c:pt>
                <c:pt idx="340">
                  <c:v>270.8895</c:v>
                </c:pt>
                <c:pt idx="341">
                  <c:v>750.07039999999995</c:v>
                </c:pt>
                <c:pt idx="342">
                  <c:v>90.456059999999994</c:v>
                </c:pt>
                <c:pt idx="343">
                  <c:v>563.28539999999998</c:v>
                </c:pt>
                <c:pt idx="344">
                  <c:v>3085.17</c:v>
                </c:pt>
                <c:pt idx="345">
                  <c:v>185.42959999999999</c:v>
                </c:pt>
                <c:pt idx="346">
                  <c:v>1712.6320000000001</c:v>
                </c:pt>
                <c:pt idx="347">
                  <c:v>6488.0209999999997</c:v>
                </c:pt>
                <c:pt idx="348">
                  <c:v>259.66070000000002</c:v>
                </c:pt>
                <c:pt idx="349">
                  <c:v>104.81010000000001</c:v>
                </c:pt>
                <c:pt idx="350">
                  <c:v>492.23129999999998</c:v>
                </c:pt>
                <c:pt idx="351">
                  <c:v>2180.2449999999999</c:v>
                </c:pt>
                <c:pt idx="352">
                  <c:v>2674.9609999999998</c:v>
                </c:pt>
                <c:pt idx="353">
                  <c:v>2147.3760000000002</c:v>
                </c:pt>
                <c:pt idx="354">
                  <c:v>1360.1389999999999</c:v>
                </c:pt>
                <c:pt idx="355">
                  <c:v>383.86239999999998</c:v>
                </c:pt>
                <c:pt idx="356">
                  <c:v>211.44730000000001</c:v>
                </c:pt>
                <c:pt idx="357">
                  <c:v>338.96789999999999</c:v>
                </c:pt>
                <c:pt idx="358">
                  <c:v>193.58449999999999</c:v>
                </c:pt>
                <c:pt idx="359">
                  <c:v>2408.9929999999999</c:v>
                </c:pt>
                <c:pt idx="360">
                  <c:v>87.302220000000005</c:v>
                </c:pt>
                <c:pt idx="361">
                  <c:v>281.20499999999998</c:v>
                </c:pt>
                <c:pt idx="362">
                  <c:v>967.4</c:v>
                </c:pt>
                <c:pt idx="363">
                  <c:v>109.9455</c:v>
                </c:pt>
                <c:pt idx="364">
                  <c:v>614.13940000000002</c:v>
                </c:pt>
                <c:pt idx="365">
                  <c:v>2261.4319999999998</c:v>
                </c:pt>
                <c:pt idx="366">
                  <c:v>1801.5440000000001</c:v>
                </c:pt>
                <c:pt idx="367">
                  <c:v>1828.319</c:v>
                </c:pt>
                <c:pt idx="368">
                  <c:v>350.85149999999999</c:v>
                </c:pt>
                <c:pt idx="369">
                  <c:v>2185.1280000000002</c:v>
                </c:pt>
                <c:pt idx="370">
                  <c:v>289.32479999999998</c:v>
                </c:pt>
                <c:pt idx="371">
                  <c:v>312.8963</c:v>
                </c:pt>
                <c:pt idx="372">
                  <c:v>157.6052</c:v>
                </c:pt>
                <c:pt idx="373">
                  <c:v>274.01440000000002</c:v>
                </c:pt>
                <c:pt idx="374">
                  <c:v>390.5684</c:v>
                </c:pt>
                <c:pt idx="375">
                  <c:v>1157.9880000000001</c:v>
                </c:pt>
                <c:pt idx="376">
                  <c:v>1717.193</c:v>
                </c:pt>
                <c:pt idx="377">
                  <c:v>49.661050000000003</c:v>
                </c:pt>
                <c:pt idx="378">
                  <c:v>587.8877</c:v>
                </c:pt>
                <c:pt idx="379">
                  <c:v>292.99779999999998</c:v>
                </c:pt>
                <c:pt idx="380">
                  <c:v>289.32479999999998</c:v>
                </c:pt>
                <c:pt idx="381">
                  <c:v>132.54689999999999</c:v>
                </c:pt>
                <c:pt idx="382">
                  <c:v>3529.5639999999999</c:v>
                </c:pt>
                <c:pt idx="383">
                  <c:v>506.11439999999999</c:v>
                </c:pt>
                <c:pt idx="384">
                  <c:v>4066.587</c:v>
                </c:pt>
                <c:pt idx="385">
                  <c:v>82.886430000000004</c:v>
                </c:pt>
                <c:pt idx="386">
                  <c:v>185.42959999999999</c:v>
                </c:pt>
                <c:pt idx="387">
                  <c:v>2103.5549999999998</c:v>
                </c:pt>
                <c:pt idx="388">
                  <c:v>2251.9380000000001</c:v>
                </c:pt>
                <c:pt idx="389">
                  <c:v>122.36190000000001</c:v>
                </c:pt>
                <c:pt idx="390">
                  <c:v>377.83019999999999</c:v>
                </c:pt>
                <c:pt idx="391">
                  <c:v>1939.749</c:v>
                </c:pt>
                <c:pt idx="392">
                  <c:v>443.80200000000002</c:v>
                </c:pt>
                <c:pt idx="393">
                  <c:v>967.4</c:v>
                </c:pt>
                <c:pt idx="394">
                  <c:v>4136.2709999999997</c:v>
                </c:pt>
                <c:pt idx="395">
                  <c:v>512.54870000000005</c:v>
                </c:pt>
                <c:pt idx="396">
                  <c:v>918.63570000000004</c:v>
                </c:pt>
                <c:pt idx="397">
                  <c:v>1164.838</c:v>
                </c:pt>
                <c:pt idx="398">
                  <c:v>1717.193</c:v>
                </c:pt>
                <c:pt idx="399">
                  <c:v>170.12889999999999</c:v>
                </c:pt>
                <c:pt idx="400">
                  <c:v>482.75810000000001</c:v>
                </c:pt>
                <c:pt idx="401">
                  <c:v>2175.0300000000002</c:v>
                </c:pt>
                <c:pt idx="402">
                  <c:v>187.48230000000001</c:v>
                </c:pt>
                <c:pt idx="403">
                  <c:v>161.94200000000001</c:v>
                </c:pt>
                <c:pt idx="404">
                  <c:v>289.32479999999998</c:v>
                </c:pt>
                <c:pt idx="405">
                  <c:v>130.99449999999999</c:v>
                </c:pt>
                <c:pt idx="406">
                  <c:v>372.1386</c:v>
                </c:pt>
                <c:pt idx="407">
                  <c:v>2408.9929999999999</c:v>
                </c:pt>
                <c:pt idx="408">
                  <c:v>2175.7440000000001</c:v>
                </c:pt>
                <c:pt idx="409">
                  <c:v>4082.0149999999999</c:v>
                </c:pt>
                <c:pt idx="410">
                  <c:v>90.456059999999994</c:v>
                </c:pt>
                <c:pt idx="411">
                  <c:v>390.96960000000001</c:v>
                </c:pt>
                <c:pt idx="412">
                  <c:v>104.81010000000001</c:v>
                </c:pt>
                <c:pt idx="413">
                  <c:v>90.456059999999994</c:v>
                </c:pt>
              </c:numCache>
            </c:numRef>
          </c:xVal>
          <c:yVal>
            <c:numRef>
              <c:f>'Regression model results'!$C$29:$C$442</c:f>
              <c:numCache>
                <c:formatCode>General</c:formatCode>
                <c:ptCount val="41"/>
                <c:pt idx="0">
                  <c:v>-10.624624395761522</c:v>
                </c:pt>
                <c:pt idx="1">
                  <c:v>-6.9567492623473726</c:v>
                </c:pt>
                <c:pt idx="2">
                  <c:v>0.55721775984027033</c:v>
                </c:pt>
                <c:pt idx="3">
                  <c:v>8.0572177598402703</c:v>
                </c:pt>
                <c:pt idx="4">
                  <c:v>-4.6927277614082854</c:v>
                </c:pt>
                <c:pt idx="5">
                  <c:v>-1.554881249198182</c:v>
                </c:pt>
                <c:pt idx="6">
                  <c:v>-0.93131649934032623</c:v>
                </c:pt>
                <c:pt idx="7">
                  <c:v>1.1691558948344465</c:v>
                </c:pt>
                <c:pt idx="8">
                  <c:v>10.957870357022831</c:v>
                </c:pt>
                <c:pt idx="9">
                  <c:v>-11.314283056869975</c:v>
                </c:pt>
                <c:pt idx="10">
                  <c:v>7.6653796034165893</c:v>
                </c:pt>
                <c:pt idx="11">
                  <c:v>5.9299972374044287</c:v>
                </c:pt>
                <c:pt idx="12">
                  <c:v>-2.5670040058851811</c:v>
                </c:pt>
                <c:pt idx="13">
                  <c:v>-5.7343503249781627</c:v>
                </c:pt>
                <c:pt idx="14">
                  <c:v>-9.7907759376265204</c:v>
                </c:pt>
                <c:pt idx="15">
                  <c:v>14.564272361442931</c:v>
                </c:pt>
                <c:pt idx="16">
                  <c:v>19.859622022649745</c:v>
                </c:pt>
                <c:pt idx="17">
                  <c:v>-1.6480242243393164</c:v>
                </c:pt>
                <c:pt idx="18">
                  <c:v>-3.0388434038057568</c:v>
                </c:pt>
                <c:pt idx="19">
                  <c:v>-2.1650276270328703</c:v>
                </c:pt>
                <c:pt idx="20">
                  <c:v>-4.6539873311380227</c:v>
                </c:pt>
                <c:pt idx="21">
                  <c:v>3.4814011907412592</c:v>
                </c:pt>
                <c:pt idx="22">
                  <c:v>-5.2578892301335358</c:v>
                </c:pt>
                <c:pt idx="23">
                  <c:v>-0.32616554236935968</c:v>
                </c:pt>
                <c:pt idx="24">
                  <c:v>3.2191446042585738</c:v>
                </c:pt>
                <c:pt idx="25">
                  <c:v>-5.3529296042418082</c:v>
                </c:pt>
                <c:pt idx="26">
                  <c:v>7.5272693239285928</c:v>
                </c:pt>
                <c:pt idx="27">
                  <c:v>-7.6792726903900288</c:v>
                </c:pt>
                <c:pt idx="28">
                  <c:v>6.0964602010839144</c:v>
                </c:pt>
                <c:pt idx="29">
                  <c:v>11.054715292196398</c:v>
                </c:pt>
                <c:pt idx="30">
                  <c:v>-7.7644926110918249</c:v>
                </c:pt>
                <c:pt idx="31">
                  <c:v>-4.5827024809101857</c:v>
                </c:pt>
                <c:pt idx="32">
                  <c:v>-2.6514338370952117</c:v>
                </c:pt>
                <c:pt idx="33">
                  <c:v>-9.0167782874167415</c:v>
                </c:pt>
                <c:pt idx="34">
                  <c:v>-5.1105182119959629</c:v>
                </c:pt>
                <c:pt idx="35">
                  <c:v>-2.5464887635495401</c:v>
                </c:pt>
                <c:pt idx="36">
                  <c:v>0.17490308920585029</c:v>
                </c:pt>
                <c:pt idx="37">
                  <c:v>-2.3582445455393781</c:v>
                </c:pt>
                <c:pt idx="38">
                  <c:v>-5.7929363930716349</c:v>
                </c:pt>
                <c:pt idx="39">
                  <c:v>7.3129503087230887</c:v>
                </c:pt>
                <c:pt idx="40">
                  <c:v>11.783780603960189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1E-454C-ABB5-9A1064709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731712"/>
        <c:axId val="346728576"/>
      </c:scatterChart>
      <c:valAx>
        <c:axId val="346731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to the nearest MRT station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46728576"/>
        <c:crosses val="autoZero"/>
        <c:crossBetween val="midCat"/>
      </c:valAx>
      <c:valAx>
        <c:axId val="346728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67317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convenience stores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data!$D$3:$D$416</c:f>
              <c:numCache>
                <c:formatCode>General</c:formatCode>
                <c:ptCount val="414"/>
                <c:pt idx="0">
                  <c:v>10</c:v>
                </c:pt>
                <c:pt idx="1">
                  <c:v>9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7</c:v>
                </c:pt>
                <c:pt idx="7">
                  <c:v>6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9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6</c:v>
                </c:pt>
                <c:pt idx="17">
                  <c:v>1</c:v>
                </c:pt>
                <c:pt idx="18">
                  <c:v>8</c:v>
                </c:pt>
                <c:pt idx="19">
                  <c:v>7</c:v>
                </c:pt>
                <c:pt idx="20">
                  <c:v>3</c:v>
                </c:pt>
                <c:pt idx="21">
                  <c:v>7</c:v>
                </c:pt>
                <c:pt idx="22">
                  <c:v>1</c:v>
                </c:pt>
                <c:pt idx="23">
                  <c:v>7</c:v>
                </c:pt>
                <c:pt idx="24">
                  <c:v>4</c:v>
                </c:pt>
                <c:pt idx="25">
                  <c:v>2</c:v>
                </c:pt>
                <c:pt idx="26">
                  <c:v>5</c:v>
                </c:pt>
                <c:pt idx="27">
                  <c:v>5</c:v>
                </c:pt>
                <c:pt idx="28">
                  <c:v>4</c:v>
                </c:pt>
                <c:pt idx="29">
                  <c:v>5</c:v>
                </c:pt>
                <c:pt idx="30">
                  <c:v>0</c:v>
                </c:pt>
                <c:pt idx="31">
                  <c:v>7</c:v>
                </c:pt>
                <c:pt idx="32">
                  <c:v>1</c:v>
                </c:pt>
                <c:pt idx="33">
                  <c:v>6</c:v>
                </c:pt>
                <c:pt idx="34">
                  <c:v>7</c:v>
                </c:pt>
                <c:pt idx="35">
                  <c:v>0</c:v>
                </c:pt>
                <c:pt idx="36">
                  <c:v>2</c:v>
                </c:pt>
                <c:pt idx="37">
                  <c:v>1</c:v>
                </c:pt>
                <c:pt idx="38">
                  <c:v>6</c:v>
                </c:pt>
                <c:pt idx="39">
                  <c:v>5</c:v>
                </c:pt>
                <c:pt idx="40">
                  <c:v>0</c:v>
                </c:pt>
                <c:pt idx="41">
                  <c:v>0</c:v>
                </c:pt>
                <c:pt idx="42">
                  <c:v>5</c:v>
                </c:pt>
                <c:pt idx="43">
                  <c:v>6</c:v>
                </c:pt>
                <c:pt idx="44">
                  <c:v>4</c:v>
                </c:pt>
                <c:pt idx="45">
                  <c:v>8</c:v>
                </c:pt>
                <c:pt idx="46">
                  <c:v>9</c:v>
                </c:pt>
                <c:pt idx="47">
                  <c:v>3</c:v>
                </c:pt>
                <c:pt idx="48">
                  <c:v>0</c:v>
                </c:pt>
                <c:pt idx="49">
                  <c:v>1</c:v>
                </c:pt>
                <c:pt idx="50">
                  <c:v>4</c:v>
                </c:pt>
                <c:pt idx="51">
                  <c:v>1</c:v>
                </c:pt>
                <c:pt idx="52">
                  <c:v>3</c:v>
                </c:pt>
                <c:pt idx="53">
                  <c:v>5</c:v>
                </c:pt>
                <c:pt idx="54">
                  <c:v>5</c:v>
                </c:pt>
                <c:pt idx="55">
                  <c:v>0</c:v>
                </c:pt>
                <c:pt idx="56">
                  <c:v>8</c:v>
                </c:pt>
                <c:pt idx="57">
                  <c:v>7</c:v>
                </c:pt>
                <c:pt idx="58">
                  <c:v>1</c:v>
                </c:pt>
                <c:pt idx="59">
                  <c:v>5</c:v>
                </c:pt>
                <c:pt idx="60">
                  <c:v>2</c:v>
                </c:pt>
                <c:pt idx="61">
                  <c:v>6</c:v>
                </c:pt>
                <c:pt idx="62">
                  <c:v>3</c:v>
                </c:pt>
                <c:pt idx="63">
                  <c:v>4</c:v>
                </c:pt>
                <c:pt idx="64">
                  <c:v>0</c:v>
                </c:pt>
                <c:pt idx="65">
                  <c:v>8</c:v>
                </c:pt>
                <c:pt idx="66">
                  <c:v>6</c:v>
                </c:pt>
                <c:pt idx="67">
                  <c:v>5</c:v>
                </c:pt>
                <c:pt idx="68">
                  <c:v>6</c:v>
                </c:pt>
                <c:pt idx="69">
                  <c:v>5</c:v>
                </c:pt>
                <c:pt idx="70">
                  <c:v>9</c:v>
                </c:pt>
                <c:pt idx="71">
                  <c:v>3</c:v>
                </c:pt>
                <c:pt idx="72">
                  <c:v>8</c:v>
                </c:pt>
                <c:pt idx="73">
                  <c:v>0</c:v>
                </c:pt>
                <c:pt idx="74">
                  <c:v>10</c:v>
                </c:pt>
                <c:pt idx="75">
                  <c:v>1</c:v>
                </c:pt>
                <c:pt idx="76">
                  <c:v>3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4</c:v>
                </c:pt>
                <c:pt idx="81">
                  <c:v>6</c:v>
                </c:pt>
                <c:pt idx="82">
                  <c:v>7</c:v>
                </c:pt>
                <c:pt idx="83">
                  <c:v>3</c:v>
                </c:pt>
                <c:pt idx="84">
                  <c:v>7</c:v>
                </c:pt>
                <c:pt idx="85">
                  <c:v>9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4</c:v>
                </c:pt>
                <c:pt idx="93">
                  <c:v>0</c:v>
                </c:pt>
                <c:pt idx="94">
                  <c:v>5</c:v>
                </c:pt>
                <c:pt idx="95">
                  <c:v>5</c:v>
                </c:pt>
                <c:pt idx="96">
                  <c:v>9</c:v>
                </c:pt>
                <c:pt idx="97">
                  <c:v>3</c:v>
                </c:pt>
                <c:pt idx="98">
                  <c:v>5</c:v>
                </c:pt>
                <c:pt idx="99">
                  <c:v>9</c:v>
                </c:pt>
                <c:pt idx="100">
                  <c:v>4</c:v>
                </c:pt>
                <c:pt idx="101">
                  <c:v>1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8</c:v>
                </c:pt>
                <c:pt idx="107">
                  <c:v>1</c:v>
                </c:pt>
                <c:pt idx="108">
                  <c:v>2</c:v>
                </c:pt>
                <c:pt idx="109">
                  <c:v>3</c:v>
                </c:pt>
                <c:pt idx="110">
                  <c:v>5</c:v>
                </c:pt>
                <c:pt idx="111">
                  <c:v>7</c:v>
                </c:pt>
                <c:pt idx="112">
                  <c:v>3</c:v>
                </c:pt>
                <c:pt idx="113">
                  <c:v>6</c:v>
                </c:pt>
                <c:pt idx="114">
                  <c:v>8</c:v>
                </c:pt>
                <c:pt idx="115">
                  <c:v>2</c:v>
                </c:pt>
                <c:pt idx="116">
                  <c:v>1</c:v>
                </c:pt>
                <c:pt idx="117">
                  <c:v>0</c:v>
                </c:pt>
                <c:pt idx="118">
                  <c:v>3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4</c:v>
                </c:pt>
                <c:pt idx="123">
                  <c:v>0</c:v>
                </c:pt>
                <c:pt idx="124">
                  <c:v>7</c:v>
                </c:pt>
                <c:pt idx="125">
                  <c:v>6</c:v>
                </c:pt>
                <c:pt idx="126">
                  <c:v>4</c:v>
                </c:pt>
                <c:pt idx="127">
                  <c:v>5</c:v>
                </c:pt>
                <c:pt idx="128">
                  <c:v>6</c:v>
                </c:pt>
                <c:pt idx="129">
                  <c:v>7</c:v>
                </c:pt>
                <c:pt idx="130">
                  <c:v>8</c:v>
                </c:pt>
                <c:pt idx="131">
                  <c:v>3</c:v>
                </c:pt>
                <c:pt idx="132">
                  <c:v>5</c:v>
                </c:pt>
                <c:pt idx="133">
                  <c:v>8</c:v>
                </c:pt>
                <c:pt idx="134">
                  <c:v>6</c:v>
                </c:pt>
                <c:pt idx="135">
                  <c:v>0</c:v>
                </c:pt>
                <c:pt idx="136">
                  <c:v>5</c:v>
                </c:pt>
                <c:pt idx="137">
                  <c:v>6</c:v>
                </c:pt>
                <c:pt idx="138">
                  <c:v>0</c:v>
                </c:pt>
                <c:pt idx="139">
                  <c:v>5</c:v>
                </c:pt>
                <c:pt idx="140">
                  <c:v>5</c:v>
                </c:pt>
                <c:pt idx="141">
                  <c:v>3</c:v>
                </c:pt>
                <c:pt idx="142">
                  <c:v>5</c:v>
                </c:pt>
                <c:pt idx="143">
                  <c:v>5</c:v>
                </c:pt>
                <c:pt idx="144">
                  <c:v>1</c:v>
                </c:pt>
                <c:pt idx="145">
                  <c:v>5</c:v>
                </c:pt>
                <c:pt idx="146">
                  <c:v>0</c:v>
                </c:pt>
                <c:pt idx="147">
                  <c:v>8</c:v>
                </c:pt>
                <c:pt idx="148">
                  <c:v>0</c:v>
                </c:pt>
                <c:pt idx="149">
                  <c:v>8</c:v>
                </c:pt>
                <c:pt idx="150">
                  <c:v>7</c:v>
                </c:pt>
                <c:pt idx="151">
                  <c:v>9</c:v>
                </c:pt>
                <c:pt idx="152">
                  <c:v>1</c:v>
                </c:pt>
                <c:pt idx="153">
                  <c:v>6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4</c:v>
                </c:pt>
                <c:pt idx="158">
                  <c:v>5</c:v>
                </c:pt>
                <c:pt idx="159">
                  <c:v>4</c:v>
                </c:pt>
                <c:pt idx="160">
                  <c:v>8</c:v>
                </c:pt>
                <c:pt idx="161">
                  <c:v>3</c:v>
                </c:pt>
                <c:pt idx="162">
                  <c:v>0</c:v>
                </c:pt>
                <c:pt idx="163">
                  <c:v>5</c:v>
                </c:pt>
                <c:pt idx="164">
                  <c:v>0</c:v>
                </c:pt>
                <c:pt idx="165">
                  <c:v>1</c:v>
                </c:pt>
                <c:pt idx="166">
                  <c:v>6</c:v>
                </c:pt>
                <c:pt idx="167">
                  <c:v>8</c:v>
                </c:pt>
                <c:pt idx="168">
                  <c:v>5</c:v>
                </c:pt>
                <c:pt idx="169">
                  <c:v>1</c:v>
                </c:pt>
                <c:pt idx="170">
                  <c:v>0</c:v>
                </c:pt>
                <c:pt idx="171">
                  <c:v>5</c:v>
                </c:pt>
                <c:pt idx="172">
                  <c:v>9</c:v>
                </c:pt>
                <c:pt idx="173">
                  <c:v>4</c:v>
                </c:pt>
                <c:pt idx="174">
                  <c:v>7</c:v>
                </c:pt>
                <c:pt idx="175">
                  <c:v>3</c:v>
                </c:pt>
                <c:pt idx="176">
                  <c:v>0</c:v>
                </c:pt>
                <c:pt idx="177">
                  <c:v>9</c:v>
                </c:pt>
                <c:pt idx="178">
                  <c:v>4</c:v>
                </c:pt>
                <c:pt idx="179">
                  <c:v>1</c:v>
                </c:pt>
                <c:pt idx="180">
                  <c:v>0</c:v>
                </c:pt>
                <c:pt idx="181">
                  <c:v>8</c:v>
                </c:pt>
                <c:pt idx="182">
                  <c:v>3</c:v>
                </c:pt>
                <c:pt idx="183">
                  <c:v>0</c:v>
                </c:pt>
                <c:pt idx="184">
                  <c:v>0</c:v>
                </c:pt>
                <c:pt idx="185">
                  <c:v>3</c:v>
                </c:pt>
                <c:pt idx="186">
                  <c:v>3</c:v>
                </c:pt>
                <c:pt idx="187">
                  <c:v>0</c:v>
                </c:pt>
                <c:pt idx="188">
                  <c:v>8</c:v>
                </c:pt>
                <c:pt idx="189">
                  <c:v>0</c:v>
                </c:pt>
                <c:pt idx="190">
                  <c:v>8</c:v>
                </c:pt>
                <c:pt idx="191">
                  <c:v>2</c:v>
                </c:pt>
                <c:pt idx="192">
                  <c:v>7</c:v>
                </c:pt>
                <c:pt idx="193">
                  <c:v>5</c:v>
                </c:pt>
                <c:pt idx="194">
                  <c:v>0</c:v>
                </c:pt>
                <c:pt idx="195">
                  <c:v>5</c:v>
                </c:pt>
                <c:pt idx="196">
                  <c:v>2</c:v>
                </c:pt>
                <c:pt idx="197">
                  <c:v>8</c:v>
                </c:pt>
                <c:pt idx="198">
                  <c:v>7</c:v>
                </c:pt>
                <c:pt idx="199">
                  <c:v>8</c:v>
                </c:pt>
                <c:pt idx="200">
                  <c:v>0</c:v>
                </c:pt>
                <c:pt idx="201">
                  <c:v>5</c:v>
                </c:pt>
                <c:pt idx="202">
                  <c:v>3</c:v>
                </c:pt>
                <c:pt idx="203">
                  <c:v>5</c:v>
                </c:pt>
                <c:pt idx="204">
                  <c:v>1</c:v>
                </c:pt>
                <c:pt idx="205">
                  <c:v>3</c:v>
                </c:pt>
                <c:pt idx="206">
                  <c:v>10</c:v>
                </c:pt>
                <c:pt idx="207">
                  <c:v>3</c:v>
                </c:pt>
                <c:pt idx="208">
                  <c:v>1</c:v>
                </c:pt>
                <c:pt idx="209">
                  <c:v>8</c:v>
                </c:pt>
                <c:pt idx="210">
                  <c:v>5</c:v>
                </c:pt>
                <c:pt idx="211">
                  <c:v>1</c:v>
                </c:pt>
                <c:pt idx="212">
                  <c:v>2</c:v>
                </c:pt>
                <c:pt idx="213">
                  <c:v>9</c:v>
                </c:pt>
                <c:pt idx="214">
                  <c:v>3</c:v>
                </c:pt>
                <c:pt idx="215">
                  <c:v>8</c:v>
                </c:pt>
                <c:pt idx="216">
                  <c:v>1</c:v>
                </c:pt>
                <c:pt idx="217">
                  <c:v>6</c:v>
                </c:pt>
                <c:pt idx="218">
                  <c:v>5</c:v>
                </c:pt>
                <c:pt idx="219">
                  <c:v>8</c:v>
                </c:pt>
                <c:pt idx="220">
                  <c:v>9</c:v>
                </c:pt>
                <c:pt idx="221">
                  <c:v>0</c:v>
                </c:pt>
                <c:pt idx="222">
                  <c:v>10</c:v>
                </c:pt>
                <c:pt idx="223">
                  <c:v>0</c:v>
                </c:pt>
                <c:pt idx="224">
                  <c:v>6</c:v>
                </c:pt>
                <c:pt idx="225">
                  <c:v>6</c:v>
                </c:pt>
                <c:pt idx="226">
                  <c:v>0</c:v>
                </c:pt>
                <c:pt idx="227">
                  <c:v>8</c:v>
                </c:pt>
                <c:pt idx="228">
                  <c:v>0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1</c:v>
                </c:pt>
                <c:pt idx="233">
                  <c:v>9</c:v>
                </c:pt>
                <c:pt idx="234">
                  <c:v>4</c:v>
                </c:pt>
                <c:pt idx="235">
                  <c:v>7</c:v>
                </c:pt>
                <c:pt idx="236">
                  <c:v>10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7</c:v>
                </c:pt>
                <c:pt idx="242">
                  <c:v>3</c:v>
                </c:pt>
                <c:pt idx="243">
                  <c:v>8</c:v>
                </c:pt>
                <c:pt idx="244">
                  <c:v>3</c:v>
                </c:pt>
                <c:pt idx="245">
                  <c:v>5</c:v>
                </c:pt>
                <c:pt idx="246">
                  <c:v>6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7</c:v>
                </c:pt>
                <c:pt idx="251">
                  <c:v>0</c:v>
                </c:pt>
                <c:pt idx="252">
                  <c:v>9</c:v>
                </c:pt>
                <c:pt idx="253">
                  <c:v>2</c:v>
                </c:pt>
                <c:pt idx="254">
                  <c:v>5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6</c:v>
                </c:pt>
                <c:pt idx="259">
                  <c:v>0</c:v>
                </c:pt>
                <c:pt idx="260">
                  <c:v>4</c:v>
                </c:pt>
                <c:pt idx="261">
                  <c:v>3</c:v>
                </c:pt>
                <c:pt idx="262">
                  <c:v>5</c:v>
                </c:pt>
                <c:pt idx="263">
                  <c:v>3</c:v>
                </c:pt>
                <c:pt idx="264">
                  <c:v>7</c:v>
                </c:pt>
                <c:pt idx="265">
                  <c:v>4</c:v>
                </c:pt>
                <c:pt idx="266">
                  <c:v>3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1</c:v>
                </c:pt>
                <c:pt idx="271">
                  <c:v>8</c:v>
                </c:pt>
                <c:pt idx="272">
                  <c:v>5</c:v>
                </c:pt>
                <c:pt idx="273">
                  <c:v>1</c:v>
                </c:pt>
                <c:pt idx="274">
                  <c:v>7</c:v>
                </c:pt>
                <c:pt idx="275">
                  <c:v>7</c:v>
                </c:pt>
                <c:pt idx="276">
                  <c:v>5</c:v>
                </c:pt>
                <c:pt idx="277">
                  <c:v>3</c:v>
                </c:pt>
                <c:pt idx="278">
                  <c:v>6</c:v>
                </c:pt>
                <c:pt idx="279">
                  <c:v>3</c:v>
                </c:pt>
                <c:pt idx="280">
                  <c:v>6</c:v>
                </c:pt>
                <c:pt idx="281">
                  <c:v>9</c:v>
                </c:pt>
                <c:pt idx="282">
                  <c:v>1</c:v>
                </c:pt>
                <c:pt idx="283">
                  <c:v>2</c:v>
                </c:pt>
                <c:pt idx="284">
                  <c:v>7</c:v>
                </c:pt>
                <c:pt idx="285">
                  <c:v>3</c:v>
                </c:pt>
                <c:pt idx="286">
                  <c:v>9</c:v>
                </c:pt>
                <c:pt idx="287">
                  <c:v>5</c:v>
                </c:pt>
                <c:pt idx="288">
                  <c:v>6</c:v>
                </c:pt>
                <c:pt idx="289">
                  <c:v>5</c:v>
                </c:pt>
                <c:pt idx="290">
                  <c:v>0</c:v>
                </c:pt>
                <c:pt idx="291">
                  <c:v>7</c:v>
                </c:pt>
                <c:pt idx="292">
                  <c:v>5</c:v>
                </c:pt>
                <c:pt idx="293">
                  <c:v>7</c:v>
                </c:pt>
                <c:pt idx="294">
                  <c:v>6</c:v>
                </c:pt>
                <c:pt idx="295">
                  <c:v>3</c:v>
                </c:pt>
                <c:pt idx="296">
                  <c:v>4</c:v>
                </c:pt>
                <c:pt idx="297">
                  <c:v>4</c:v>
                </c:pt>
                <c:pt idx="298">
                  <c:v>0</c:v>
                </c:pt>
                <c:pt idx="299">
                  <c:v>10</c:v>
                </c:pt>
                <c:pt idx="300">
                  <c:v>4</c:v>
                </c:pt>
                <c:pt idx="301">
                  <c:v>0</c:v>
                </c:pt>
                <c:pt idx="302">
                  <c:v>3</c:v>
                </c:pt>
                <c:pt idx="303">
                  <c:v>0</c:v>
                </c:pt>
                <c:pt idx="304">
                  <c:v>3</c:v>
                </c:pt>
                <c:pt idx="305">
                  <c:v>5</c:v>
                </c:pt>
                <c:pt idx="306">
                  <c:v>1</c:v>
                </c:pt>
                <c:pt idx="307">
                  <c:v>0</c:v>
                </c:pt>
                <c:pt idx="308">
                  <c:v>5</c:v>
                </c:pt>
                <c:pt idx="309">
                  <c:v>0</c:v>
                </c:pt>
                <c:pt idx="310">
                  <c:v>2</c:v>
                </c:pt>
                <c:pt idx="311">
                  <c:v>4</c:v>
                </c:pt>
                <c:pt idx="312">
                  <c:v>9</c:v>
                </c:pt>
                <c:pt idx="313">
                  <c:v>5</c:v>
                </c:pt>
                <c:pt idx="314">
                  <c:v>6</c:v>
                </c:pt>
                <c:pt idx="315">
                  <c:v>2</c:v>
                </c:pt>
                <c:pt idx="316">
                  <c:v>7</c:v>
                </c:pt>
                <c:pt idx="317">
                  <c:v>2</c:v>
                </c:pt>
                <c:pt idx="318">
                  <c:v>10</c:v>
                </c:pt>
                <c:pt idx="319">
                  <c:v>5</c:v>
                </c:pt>
                <c:pt idx="320">
                  <c:v>0</c:v>
                </c:pt>
                <c:pt idx="321">
                  <c:v>4</c:v>
                </c:pt>
                <c:pt idx="322">
                  <c:v>1</c:v>
                </c:pt>
                <c:pt idx="323">
                  <c:v>6</c:v>
                </c:pt>
                <c:pt idx="324">
                  <c:v>2</c:v>
                </c:pt>
                <c:pt idx="325">
                  <c:v>8</c:v>
                </c:pt>
                <c:pt idx="326">
                  <c:v>7</c:v>
                </c:pt>
                <c:pt idx="327">
                  <c:v>3</c:v>
                </c:pt>
                <c:pt idx="328">
                  <c:v>3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2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2</c:v>
                </c:pt>
                <c:pt idx="337">
                  <c:v>5</c:v>
                </c:pt>
                <c:pt idx="338">
                  <c:v>9</c:v>
                </c:pt>
                <c:pt idx="339">
                  <c:v>5</c:v>
                </c:pt>
                <c:pt idx="340">
                  <c:v>0</c:v>
                </c:pt>
                <c:pt idx="341">
                  <c:v>2</c:v>
                </c:pt>
                <c:pt idx="342">
                  <c:v>9</c:v>
                </c:pt>
                <c:pt idx="343">
                  <c:v>8</c:v>
                </c:pt>
                <c:pt idx="344">
                  <c:v>0</c:v>
                </c:pt>
                <c:pt idx="345">
                  <c:v>0</c:v>
                </c:pt>
                <c:pt idx="346">
                  <c:v>2</c:v>
                </c:pt>
                <c:pt idx="347">
                  <c:v>1</c:v>
                </c:pt>
                <c:pt idx="348">
                  <c:v>6</c:v>
                </c:pt>
                <c:pt idx="349">
                  <c:v>5</c:v>
                </c:pt>
                <c:pt idx="350">
                  <c:v>5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1</c:v>
                </c:pt>
                <c:pt idx="355">
                  <c:v>5</c:v>
                </c:pt>
                <c:pt idx="356">
                  <c:v>1</c:v>
                </c:pt>
                <c:pt idx="357">
                  <c:v>9</c:v>
                </c:pt>
                <c:pt idx="358">
                  <c:v>6</c:v>
                </c:pt>
                <c:pt idx="359">
                  <c:v>0</c:v>
                </c:pt>
                <c:pt idx="360">
                  <c:v>10</c:v>
                </c:pt>
                <c:pt idx="361">
                  <c:v>8</c:v>
                </c:pt>
                <c:pt idx="362">
                  <c:v>4</c:v>
                </c:pt>
                <c:pt idx="363">
                  <c:v>10</c:v>
                </c:pt>
                <c:pt idx="364">
                  <c:v>7</c:v>
                </c:pt>
                <c:pt idx="365">
                  <c:v>4</c:v>
                </c:pt>
                <c:pt idx="366">
                  <c:v>1</c:v>
                </c:pt>
                <c:pt idx="367">
                  <c:v>2</c:v>
                </c:pt>
                <c:pt idx="368">
                  <c:v>1</c:v>
                </c:pt>
                <c:pt idx="369">
                  <c:v>3</c:v>
                </c:pt>
                <c:pt idx="370">
                  <c:v>5</c:v>
                </c:pt>
                <c:pt idx="371">
                  <c:v>5</c:v>
                </c:pt>
                <c:pt idx="372">
                  <c:v>7</c:v>
                </c:pt>
                <c:pt idx="373">
                  <c:v>1</c:v>
                </c:pt>
                <c:pt idx="374">
                  <c:v>5</c:v>
                </c:pt>
                <c:pt idx="375">
                  <c:v>0</c:v>
                </c:pt>
                <c:pt idx="376">
                  <c:v>2</c:v>
                </c:pt>
                <c:pt idx="377">
                  <c:v>8</c:v>
                </c:pt>
                <c:pt idx="378">
                  <c:v>8</c:v>
                </c:pt>
                <c:pt idx="379">
                  <c:v>6</c:v>
                </c:pt>
                <c:pt idx="380">
                  <c:v>5</c:v>
                </c:pt>
                <c:pt idx="381">
                  <c:v>9</c:v>
                </c:pt>
                <c:pt idx="382">
                  <c:v>0</c:v>
                </c:pt>
                <c:pt idx="383">
                  <c:v>4</c:v>
                </c:pt>
                <c:pt idx="384">
                  <c:v>0</c:v>
                </c:pt>
                <c:pt idx="385">
                  <c:v>10</c:v>
                </c:pt>
                <c:pt idx="386">
                  <c:v>0</c:v>
                </c:pt>
                <c:pt idx="387">
                  <c:v>3</c:v>
                </c:pt>
                <c:pt idx="388">
                  <c:v>4</c:v>
                </c:pt>
                <c:pt idx="389">
                  <c:v>8</c:v>
                </c:pt>
                <c:pt idx="390">
                  <c:v>9</c:v>
                </c:pt>
                <c:pt idx="391">
                  <c:v>1</c:v>
                </c:pt>
                <c:pt idx="392">
                  <c:v>6</c:v>
                </c:pt>
                <c:pt idx="393">
                  <c:v>4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4</c:v>
                </c:pt>
                <c:pt idx="398">
                  <c:v>2</c:v>
                </c:pt>
                <c:pt idx="399">
                  <c:v>1</c:v>
                </c:pt>
                <c:pt idx="400">
                  <c:v>5</c:v>
                </c:pt>
                <c:pt idx="401">
                  <c:v>3</c:v>
                </c:pt>
                <c:pt idx="402">
                  <c:v>1</c:v>
                </c:pt>
                <c:pt idx="403">
                  <c:v>9</c:v>
                </c:pt>
                <c:pt idx="404">
                  <c:v>5</c:v>
                </c:pt>
                <c:pt idx="405">
                  <c:v>6</c:v>
                </c:pt>
                <c:pt idx="406">
                  <c:v>7</c:v>
                </c:pt>
                <c:pt idx="407">
                  <c:v>0</c:v>
                </c:pt>
                <c:pt idx="408">
                  <c:v>3</c:v>
                </c:pt>
                <c:pt idx="409">
                  <c:v>0</c:v>
                </c:pt>
                <c:pt idx="410">
                  <c:v>9</c:v>
                </c:pt>
                <c:pt idx="411">
                  <c:v>7</c:v>
                </c:pt>
                <c:pt idx="412">
                  <c:v>5</c:v>
                </c:pt>
                <c:pt idx="413">
                  <c:v>9</c:v>
                </c:pt>
              </c:numCache>
            </c:numRef>
          </c:xVal>
          <c:yVal>
            <c:numRef>
              <c:f>'Regression model results'!$C$29:$C$442</c:f>
              <c:numCache>
                <c:formatCode>General</c:formatCode>
                <c:ptCount val="41"/>
                <c:pt idx="0">
                  <c:v>-10.624624395761522</c:v>
                </c:pt>
                <c:pt idx="1">
                  <c:v>-6.9567492623473726</c:v>
                </c:pt>
                <c:pt idx="2">
                  <c:v>0.55721775984027033</c:v>
                </c:pt>
                <c:pt idx="3">
                  <c:v>8.0572177598402703</c:v>
                </c:pt>
                <c:pt idx="4">
                  <c:v>-4.6927277614082854</c:v>
                </c:pt>
                <c:pt idx="5">
                  <c:v>-1.554881249198182</c:v>
                </c:pt>
                <c:pt idx="6">
                  <c:v>-0.93131649934032623</c:v>
                </c:pt>
                <c:pt idx="7">
                  <c:v>1.1691558948344465</c:v>
                </c:pt>
                <c:pt idx="8">
                  <c:v>10.957870357022831</c:v>
                </c:pt>
                <c:pt idx="9">
                  <c:v>-11.314283056869975</c:v>
                </c:pt>
                <c:pt idx="10">
                  <c:v>7.6653796034165893</c:v>
                </c:pt>
                <c:pt idx="11">
                  <c:v>5.9299972374044287</c:v>
                </c:pt>
                <c:pt idx="12">
                  <c:v>-2.5670040058851811</c:v>
                </c:pt>
                <c:pt idx="13">
                  <c:v>-5.7343503249781627</c:v>
                </c:pt>
                <c:pt idx="14">
                  <c:v>-9.7907759376265204</c:v>
                </c:pt>
                <c:pt idx="15">
                  <c:v>14.564272361442931</c:v>
                </c:pt>
                <c:pt idx="16">
                  <c:v>19.859622022649745</c:v>
                </c:pt>
                <c:pt idx="17">
                  <c:v>-1.6480242243393164</c:v>
                </c:pt>
                <c:pt idx="18">
                  <c:v>-3.0388434038057568</c:v>
                </c:pt>
                <c:pt idx="19">
                  <c:v>-2.1650276270328703</c:v>
                </c:pt>
                <c:pt idx="20">
                  <c:v>-4.6539873311380227</c:v>
                </c:pt>
                <c:pt idx="21">
                  <c:v>3.4814011907412592</c:v>
                </c:pt>
                <c:pt idx="22">
                  <c:v>-5.2578892301335358</c:v>
                </c:pt>
                <c:pt idx="23">
                  <c:v>-0.32616554236935968</c:v>
                </c:pt>
                <c:pt idx="24">
                  <c:v>3.2191446042585738</c:v>
                </c:pt>
                <c:pt idx="25">
                  <c:v>-5.3529296042418082</c:v>
                </c:pt>
                <c:pt idx="26">
                  <c:v>7.5272693239285928</c:v>
                </c:pt>
                <c:pt idx="27">
                  <c:v>-7.6792726903900288</c:v>
                </c:pt>
                <c:pt idx="28">
                  <c:v>6.0964602010839144</c:v>
                </c:pt>
                <c:pt idx="29">
                  <c:v>11.054715292196398</c:v>
                </c:pt>
                <c:pt idx="30">
                  <c:v>-7.7644926110918249</c:v>
                </c:pt>
                <c:pt idx="31">
                  <c:v>-4.5827024809101857</c:v>
                </c:pt>
                <c:pt idx="32">
                  <c:v>-2.6514338370952117</c:v>
                </c:pt>
                <c:pt idx="33">
                  <c:v>-9.0167782874167415</c:v>
                </c:pt>
                <c:pt idx="34">
                  <c:v>-5.1105182119959629</c:v>
                </c:pt>
                <c:pt idx="35">
                  <c:v>-2.5464887635495401</c:v>
                </c:pt>
                <c:pt idx="36">
                  <c:v>0.17490308920585029</c:v>
                </c:pt>
                <c:pt idx="37">
                  <c:v>-2.3582445455393781</c:v>
                </c:pt>
                <c:pt idx="38">
                  <c:v>-5.7929363930716349</c:v>
                </c:pt>
                <c:pt idx="39">
                  <c:v>7.3129503087230887</c:v>
                </c:pt>
                <c:pt idx="40">
                  <c:v>11.783780603960189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A7-4195-9DED-311838271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726616"/>
        <c:axId val="346733280"/>
      </c:scatterChart>
      <c:valAx>
        <c:axId val="346726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convenience stores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6733280"/>
        <c:crosses val="autoZero"/>
        <c:crossBetween val="midCat"/>
      </c:valAx>
      <c:valAx>
        <c:axId val="346733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67266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House Age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House price of Unit Area</c:v>
          </c:tx>
          <c:spPr>
            <a:ln w="19050">
              <a:noFill/>
            </a:ln>
          </c:spPr>
          <c:xVal>
            <c:numRef>
              <c:f>data!$B$3:$B$416</c:f>
              <c:numCache>
                <c:formatCode>General</c:formatCode>
                <c:ptCount val="414"/>
                <c:pt idx="0">
                  <c:v>32</c:v>
                </c:pt>
                <c:pt idx="1">
                  <c:v>19.5</c:v>
                </c:pt>
                <c:pt idx="2">
                  <c:v>13.3</c:v>
                </c:pt>
                <c:pt idx="3">
                  <c:v>13.3</c:v>
                </c:pt>
                <c:pt idx="4">
                  <c:v>5</c:v>
                </c:pt>
                <c:pt idx="5">
                  <c:v>7.1</c:v>
                </c:pt>
                <c:pt idx="6">
                  <c:v>34.5</c:v>
                </c:pt>
                <c:pt idx="7">
                  <c:v>20.3</c:v>
                </c:pt>
                <c:pt idx="8">
                  <c:v>31.7</c:v>
                </c:pt>
                <c:pt idx="9">
                  <c:v>17.899999999999999</c:v>
                </c:pt>
                <c:pt idx="10">
                  <c:v>34.799999999999997</c:v>
                </c:pt>
                <c:pt idx="11">
                  <c:v>6.3</c:v>
                </c:pt>
                <c:pt idx="12">
                  <c:v>13</c:v>
                </c:pt>
                <c:pt idx="13">
                  <c:v>20.399999999999999</c:v>
                </c:pt>
                <c:pt idx="14">
                  <c:v>13.2</c:v>
                </c:pt>
                <c:pt idx="15">
                  <c:v>35.700000000000003</c:v>
                </c:pt>
                <c:pt idx="16">
                  <c:v>0</c:v>
                </c:pt>
                <c:pt idx="17">
                  <c:v>17.7</c:v>
                </c:pt>
                <c:pt idx="18">
                  <c:v>16.899999999999999</c:v>
                </c:pt>
                <c:pt idx="19">
                  <c:v>1.5</c:v>
                </c:pt>
                <c:pt idx="20">
                  <c:v>4.5</c:v>
                </c:pt>
                <c:pt idx="21">
                  <c:v>10.5</c:v>
                </c:pt>
                <c:pt idx="22">
                  <c:v>14.7</c:v>
                </c:pt>
                <c:pt idx="23">
                  <c:v>10.1</c:v>
                </c:pt>
                <c:pt idx="24">
                  <c:v>39.6</c:v>
                </c:pt>
                <c:pt idx="25">
                  <c:v>29.3</c:v>
                </c:pt>
                <c:pt idx="26">
                  <c:v>3.1</c:v>
                </c:pt>
                <c:pt idx="27">
                  <c:v>10.4</c:v>
                </c:pt>
                <c:pt idx="28">
                  <c:v>19.2</c:v>
                </c:pt>
                <c:pt idx="29">
                  <c:v>7.1</c:v>
                </c:pt>
                <c:pt idx="30">
                  <c:v>25.9</c:v>
                </c:pt>
                <c:pt idx="31">
                  <c:v>29.6</c:v>
                </c:pt>
                <c:pt idx="32">
                  <c:v>37.9</c:v>
                </c:pt>
                <c:pt idx="33">
                  <c:v>16.5</c:v>
                </c:pt>
                <c:pt idx="34">
                  <c:v>15.4</c:v>
                </c:pt>
                <c:pt idx="35">
                  <c:v>13.9</c:v>
                </c:pt>
                <c:pt idx="36">
                  <c:v>14.7</c:v>
                </c:pt>
                <c:pt idx="37">
                  <c:v>12</c:v>
                </c:pt>
                <c:pt idx="38">
                  <c:v>3.1</c:v>
                </c:pt>
                <c:pt idx="39">
                  <c:v>16.2</c:v>
                </c:pt>
                <c:pt idx="40">
                  <c:v>13.6</c:v>
                </c:pt>
                <c:pt idx="41">
                  <c:v>16.8</c:v>
                </c:pt>
                <c:pt idx="42">
                  <c:v>36.1</c:v>
                </c:pt>
                <c:pt idx="43">
                  <c:v>34.4</c:v>
                </c:pt>
                <c:pt idx="44">
                  <c:v>2.7</c:v>
                </c:pt>
                <c:pt idx="45">
                  <c:v>36.6</c:v>
                </c:pt>
                <c:pt idx="46">
                  <c:v>21.7</c:v>
                </c:pt>
                <c:pt idx="47">
                  <c:v>35.9</c:v>
                </c:pt>
                <c:pt idx="48">
                  <c:v>24.2</c:v>
                </c:pt>
                <c:pt idx="49">
                  <c:v>29.4</c:v>
                </c:pt>
                <c:pt idx="50">
                  <c:v>21.7</c:v>
                </c:pt>
                <c:pt idx="51">
                  <c:v>31.3</c:v>
                </c:pt>
                <c:pt idx="52">
                  <c:v>32.1</c:v>
                </c:pt>
                <c:pt idx="53">
                  <c:v>13.3</c:v>
                </c:pt>
                <c:pt idx="54">
                  <c:v>16.100000000000001</c:v>
                </c:pt>
                <c:pt idx="55">
                  <c:v>31.7</c:v>
                </c:pt>
                <c:pt idx="56">
                  <c:v>33.6</c:v>
                </c:pt>
                <c:pt idx="57">
                  <c:v>3.5</c:v>
                </c:pt>
                <c:pt idx="58">
                  <c:v>30.3</c:v>
                </c:pt>
                <c:pt idx="59">
                  <c:v>13.3</c:v>
                </c:pt>
                <c:pt idx="60">
                  <c:v>11</c:v>
                </c:pt>
                <c:pt idx="61">
                  <c:v>5.3</c:v>
                </c:pt>
                <c:pt idx="62">
                  <c:v>17.2</c:v>
                </c:pt>
                <c:pt idx="63">
                  <c:v>2.6</c:v>
                </c:pt>
                <c:pt idx="64">
                  <c:v>17.5</c:v>
                </c:pt>
                <c:pt idx="65">
                  <c:v>40.1</c:v>
                </c:pt>
                <c:pt idx="66">
                  <c:v>1</c:v>
                </c:pt>
                <c:pt idx="67">
                  <c:v>8.5</c:v>
                </c:pt>
                <c:pt idx="68">
                  <c:v>30.4</c:v>
                </c:pt>
                <c:pt idx="69">
                  <c:v>12.5</c:v>
                </c:pt>
                <c:pt idx="70">
                  <c:v>6.6</c:v>
                </c:pt>
                <c:pt idx="71">
                  <c:v>35.5</c:v>
                </c:pt>
                <c:pt idx="72">
                  <c:v>32.5</c:v>
                </c:pt>
                <c:pt idx="73">
                  <c:v>13.8</c:v>
                </c:pt>
                <c:pt idx="74">
                  <c:v>6.8</c:v>
                </c:pt>
                <c:pt idx="75">
                  <c:v>12.3</c:v>
                </c:pt>
                <c:pt idx="76">
                  <c:v>35.9</c:v>
                </c:pt>
                <c:pt idx="77">
                  <c:v>20.5</c:v>
                </c:pt>
                <c:pt idx="78">
                  <c:v>38.200000000000003</c:v>
                </c:pt>
                <c:pt idx="79">
                  <c:v>18</c:v>
                </c:pt>
                <c:pt idx="80">
                  <c:v>11.8</c:v>
                </c:pt>
                <c:pt idx="81">
                  <c:v>30.8</c:v>
                </c:pt>
                <c:pt idx="82">
                  <c:v>13.2</c:v>
                </c:pt>
                <c:pt idx="83">
                  <c:v>25.3</c:v>
                </c:pt>
                <c:pt idx="84">
                  <c:v>15.1</c:v>
                </c:pt>
                <c:pt idx="85">
                  <c:v>0</c:v>
                </c:pt>
                <c:pt idx="86">
                  <c:v>1.8</c:v>
                </c:pt>
                <c:pt idx="87">
                  <c:v>16.899999999999999</c:v>
                </c:pt>
                <c:pt idx="88">
                  <c:v>8.9</c:v>
                </c:pt>
                <c:pt idx="89">
                  <c:v>23</c:v>
                </c:pt>
                <c:pt idx="90">
                  <c:v>0</c:v>
                </c:pt>
                <c:pt idx="91">
                  <c:v>9.1</c:v>
                </c:pt>
                <c:pt idx="92">
                  <c:v>20.6</c:v>
                </c:pt>
                <c:pt idx="93">
                  <c:v>31.9</c:v>
                </c:pt>
                <c:pt idx="94">
                  <c:v>40.9</c:v>
                </c:pt>
                <c:pt idx="95">
                  <c:v>8</c:v>
                </c:pt>
                <c:pt idx="96">
                  <c:v>6.4</c:v>
                </c:pt>
                <c:pt idx="97">
                  <c:v>28.4</c:v>
                </c:pt>
                <c:pt idx="98">
                  <c:v>16.399999999999999</c:v>
                </c:pt>
                <c:pt idx="99">
                  <c:v>6.4</c:v>
                </c:pt>
                <c:pt idx="100">
                  <c:v>17.5</c:v>
                </c:pt>
                <c:pt idx="101">
                  <c:v>12.7</c:v>
                </c:pt>
                <c:pt idx="102">
                  <c:v>1.1000000000000001</c:v>
                </c:pt>
                <c:pt idx="103">
                  <c:v>0</c:v>
                </c:pt>
                <c:pt idx="104">
                  <c:v>32.700000000000003</c:v>
                </c:pt>
                <c:pt idx="105">
                  <c:v>0</c:v>
                </c:pt>
                <c:pt idx="106">
                  <c:v>17.2</c:v>
                </c:pt>
                <c:pt idx="107">
                  <c:v>12.2</c:v>
                </c:pt>
                <c:pt idx="108">
                  <c:v>31.4</c:v>
                </c:pt>
                <c:pt idx="109">
                  <c:v>4</c:v>
                </c:pt>
                <c:pt idx="110">
                  <c:v>8.1</c:v>
                </c:pt>
                <c:pt idx="111">
                  <c:v>33.299999999999997</c:v>
                </c:pt>
                <c:pt idx="112">
                  <c:v>9.9</c:v>
                </c:pt>
                <c:pt idx="113">
                  <c:v>14.8</c:v>
                </c:pt>
                <c:pt idx="114">
                  <c:v>30.6</c:v>
                </c:pt>
                <c:pt idx="115">
                  <c:v>20.6</c:v>
                </c:pt>
                <c:pt idx="116">
                  <c:v>30.9</c:v>
                </c:pt>
                <c:pt idx="117">
                  <c:v>13.6</c:v>
                </c:pt>
                <c:pt idx="118">
                  <c:v>25.3</c:v>
                </c:pt>
                <c:pt idx="119">
                  <c:v>16.600000000000001</c:v>
                </c:pt>
                <c:pt idx="120">
                  <c:v>13.3</c:v>
                </c:pt>
                <c:pt idx="121">
                  <c:v>13.6</c:v>
                </c:pt>
                <c:pt idx="122">
                  <c:v>31.5</c:v>
                </c:pt>
                <c:pt idx="123">
                  <c:v>0</c:v>
                </c:pt>
                <c:pt idx="124">
                  <c:v>9.9</c:v>
                </c:pt>
                <c:pt idx="125">
                  <c:v>1.1000000000000001</c:v>
                </c:pt>
                <c:pt idx="126">
                  <c:v>38.6</c:v>
                </c:pt>
                <c:pt idx="127">
                  <c:v>3.8</c:v>
                </c:pt>
                <c:pt idx="128">
                  <c:v>41.3</c:v>
                </c:pt>
                <c:pt idx="129">
                  <c:v>38.5</c:v>
                </c:pt>
                <c:pt idx="130">
                  <c:v>29.6</c:v>
                </c:pt>
                <c:pt idx="131">
                  <c:v>4</c:v>
                </c:pt>
                <c:pt idx="132">
                  <c:v>26.6</c:v>
                </c:pt>
                <c:pt idx="133">
                  <c:v>18</c:v>
                </c:pt>
                <c:pt idx="134">
                  <c:v>33.4</c:v>
                </c:pt>
                <c:pt idx="135">
                  <c:v>18.899999999999999</c:v>
                </c:pt>
                <c:pt idx="136">
                  <c:v>11.4</c:v>
                </c:pt>
                <c:pt idx="137">
                  <c:v>13.6</c:v>
                </c:pt>
                <c:pt idx="138">
                  <c:v>10</c:v>
                </c:pt>
                <c:pt idx="139">
                  <c:v>12.9</c:v>
                </c:pt>
                <c:pt idx="140">
                  <c:v>16.2</c:v>
                </c:pt>
                <c:pt idx="141">
                  <c:v>5.0999999999999996</c:v>
                </c:pt>
                <c:pt idx="142">
                  <c:v>19.8</c:v>
                </c:pt>
                <c:pt idx="143">
                  <c:v>13.6</c:v>
                </c:pt>
                <c:pt idx="144">
                  <c:v>11.9</c:v>
                </c:pt>
                <c:pt idx="145">
                  <c:v>2.1</c:v>
                </c:pt>
                <c:pt idx="146">
                  <c:v>0</c:v>
                </c:pt>
                <c:pt idx="147">
                  <c:v>3.2</c:v>
                </c:pt>
                <c:pt idx="148">
                  <c:v>16.399999999999999</c:v>
                </c:pt>
                <c:pt idx="149">
                  <c:v>34.9</c:v>
                </c:pt>
                <c:pt idx="150">
                  <c:v>35.799999999999997</c:v>
                </c:pt>
                <c:pt idx="151">
                  <c:v>4.9000000000000004</c:v>
                </c:pt>
                <c:pt idx="152">
                  <c:v>12</c:v>
                </c:pt>
                <c:pt idx="153">
                  <c:v>6.5</c:v>
                </c:pt>
                <c:pt idx="154">
                  <c:v>16.899999999999999</c:v>
                </c:pt>
                <c:pt idx="155">
                  <c:v>13.8</c:v>
                </c:pt>
                <c:pt idx="156">
                  <c:v>30.7</c:v>
                </c:pt>
                <c:pt idx="157">
                  <c:v>16.100000000000001</c:v>
                </c:pt>
                <c:pt idx="158">
                  <c:v>11.6</c:v>
                </c:pt>
                <c:pt idx="159">
                  <c:v>15.5</c:v>
                </c:pt>
                <c:pt idx="160">
                  <c:v>3.5</c:v>
                </c:pt>
                <c:pt idx="161">
                  <c:v>19.2</c:v>
                </c:pt>
                <c:pt idx="162">
                  <c:v>16</c:v>
                </c:pt>
                <c:pt idx="163">
                  <c:v>8.5</c:v>
                </c:pt>
                <c:pt idx="164">
                  <c:v>0</c:v>
                </c:pt>
                <c:pt idx="165">
                  <c:v>13.7</c:v>
                </c:pt>
                <c:pt idx="166">
                  <c:v>0</c:v>
                </c:pt>
                <c:pt idx="167">
                  <c:v>28.2</c:v>
                </c:pt>
                <c:pt idx="168">
                  <c:v>27.6</c:v>
                </c:pt>
                <c:pt idx="169">
                  <c:v>8.4</c:v>
                </c:pt>
                <c:pt idx="170">
                  <c:v>24</c:v>
                </c:pt>
                <c:pt idx="171">
                  <c:v>3.6</c:v>
                </c:pt>
                <c:pt idx="172">
                  <c:v>6.6</c:v>
                </c:pt>
                <c:pt idx="173">
                  <c:v>41.3</c:v>
                </c:pt>
                <c:pt idx="174">
                  <c:v>4.3</c:v>
                </c:pt>
                <c:pt idx="175">
                  <c:v>30.2</c:v>
                </c:pt>
                <c:pt idx="176">
                  <c:v>13.9</c:v>
                </c:pt>
                <c:pt idx="177">
                  <c:v>33</c:v>
                </c:pt>
                <c:pt idx="178">
                  <c:v>13.1</c:v>
                </c:pt>
                <c:pt idx="179">
                  <c:v>14</c:v>
                </c:pt>
                <c:pt idx="180">
                  <c:v>26.9</c:v>
                </c:pt>
                <c:pt idx="181">
                  <c:v>11.6</c:v>
                </c:pt>
                <c:pt idx="182">
                  <c:v>13.5</c:v>
                </c:pt>
                <c:pt idx="183">
                  <c:v>17</c:v>
                </c:pt>
                <c:pt idx="184">
                  <c:v>14.1</c:v>
                </c:pt>
                <c:pt idx="185">
                  <c:v>31.4</c:v>
                </c:pt>
                <c:pt idx="186">
                  <c:v>20.9</c:v>
                </c:pt>
                <c:pt idx="187">
                  <c:v>8.9</c:v>
                </c:pt>
                <c:pt idx="188">
                  <c:v>34.799999999999997</c:v>
                </c:pt>
                <c:pt idx="189">
                  <c:v>16.3</c:v>
                </c:pt>
                <c:pt idx="190">
                  <c:v>35.299999999999997</c:v>
                </c:pt>
                <c:pt idx="191">
                  <c:v>13.2</c:v>
                </c:pt>
                <c:pt idx="192">
                  <c:v>43.8</c:v>
                </c:pt>
                <c:pt idx="193">
                  <c:v>9.6999999999999993</c:v>
                </c:pt>
                <c:pt idx="194">
                  <c:v>15.2</c:v>
                </c:pt>
                <c:pt idx="195">
                  <c:v>15.2</c:v>
                </c:pt>
                <c:pt idx="196">
                  <c:v>22.8</c:v>
                </c:pt>
                <c:pt idx="197">
                  <c:v>34.4</c:v>
                </c:pt>
                <c:pt idx="198">
                  <c:v>34</c:v>
                </c:pt>
                <c:pt idx="199">
                  <c:v>18.2</c:v>
                </c:pt>
                <c:pt idx="200">
                  <c:v>17.399999999999999</c:v>
                </c:pt>
                <c:pt idx="201">
                  <c:v>13.1</c:v>
                </c:pt>
                <c:pt idx="202">
                  <c:v>38.299999999999997</c:v>
                </c:pt>
                <c:pt idx="203">
                  <c:v>15.6</c:v>
                </c:pt>
                <c:pt idx="204">
                  <c:v>18</c:v>
                </c:pt>
                <c:pt idx="205">
                  <c:v>12.8</c:v>
                </c:pt>
                <c:pt idx="206">
                  <c:v>22.2</c:v>
                </c:pt>
                <c:pt idx="207">
                  <c:v>38.5</c:v>
                </c:pt>
                <c:pt idx="208">
                  <c:v>11.5</c:v>
                </c:pt>
                <c:pt idx="209">
                  <c:v>34.799999999999997</c:v>
                </c:pt>
                <c:pt idx="210">
                  <c:v>5.2</c:v>
                </c:pt>
                <c:pt idx="211">
                  <c:v>0</c:v>
                </c:pt>
                <c:pt idx="212">
                  <c:v>17.600000000000001</c:v>
                </c:pt>
                <c:pt idx="213">
                  <c:v>6.2</c:v>
                </c:pt>
                <c:pt idx="214">
                  <c:v>18.100000000000001</c:v>
                </c:pt>
                <c:pt idx="215">
                  <c:v>19.2</c:v>
                </c:pt>
                <c:pt idx="216">
                  <c:v>37.799999999999997</c:v>
                </c:pt>
                <c:pt idx="217">
                  <c:v>28</c:v>
                </c:pt>
                <c:pt idx="218">
                  <c:v>13.6</c:v>
                </c:pt>
                <c:pt idx="219">
                  <c:v>29.3</c:v>
                </c:pt>
                <c:pt idx="220">
                  <c:v>37.200000000000003</c:v>
                </c:pt>
                <c:pt idx="221">
                  <c:v>9</c:v>
                </c:pt>
                <c:pt idx="222">
                  <c:v>30.6</c:v>
                </c:pt>
                <c:pt idx="223">
                  <c:v>9.1</c:v>
                </c:pt>
                <c:pt idx="224">
                  <c:v>34.5</c:v>
                </c:pt>
                <c:pt idx="225">
                  <c:v>1.1000000000000001</c:v>
                </c:pt>
                <c:pt idx="226">
                  <c:v>16.5</c:v>
                </c:pt>
                <c:pt idx="227">
                  <c:v>32.4</c:v>
                </c:pt>
                <c:pt idx="228">
                  <c:v>11.9</c:v>
                </c:pt>
                <c:pt idx="229">
                  <c:v>31</c:v>
                </c:pt>
                <c:pt idx="230">
                  <c:v>4</c:v>
                </c:pt>
                <c:pt idx="231">
                  <c:v>16.2</c:v>
                </c:pt>
                <c:pt idx="232">
                  <c:v>27.1</c:v>
                </c:pt>
                <c:pt idx="233">
                  <c:v>39.700000000000003</c:v>
                </c:pt>
                <c:pt idx="234">
                  <c:v>8</c:v>
                </c:pt>
                <c:pt idx="235">
                  <c:v>12.9</c:v>
                </c:pt>
                <c:pt idx="236">
                  <c:v>3.6</c:v>
                </c:pt>
                <c:pt idx="237">
                  <c:v>13</c:v>
                </c:pt>
                <c:pt idx="238">
                  <c:v>12.8</c:v>
                </c:pt>
                <c:pt idx="239">
                  <c:v>18.100000000000001</c:v>
                </c:pt>
                <c:pt idx="240">
                  <c:v>11</c:v>
                </c:pt>
                <c:pt idx="241">
                  <c:v>13.7</c:v>
                </c:pt>
                <c:pt idx="242">
                  <c:v>2</c:v>
                </c:pt>
                <c:pt idx="243">
                  <c:v>32.799999999999997</c:v>
                </c:pt>
                <c:pt idx="244">
                  <c:v>4.8</c:v>
                </c:pt>
                <c:pt idx="245">
                  <c:v>7.5</c:v>
                </c:pt>
                <c:pt idx="246">
                  <c:v>16.399999999999999</c:v>
                </c:pt>
                <c:pt idx="247">
                  <c:v>21.7</c:v>
                </c:pt>
                <c:pt idx="248">
                  <c:v>19</c:v>
                </c:pt>
                <c:pt idx="249">
                  <c:v>18</c:v>
                </c:pt>
                <c:pt idx="250">
                  <c:v>39.200000000000003</c:v>
                </c:pt>
                <c:pt idx="251">
                  <c:v>31.7</c:v>
                </c:pt>
                <c:pt idx="252">
                  <c:v>5.9</c:v>
                </c:pt>
                <c:pt idx="253">
                  <c:v>30.4</c:v>
                </c:pt>
                <c:pt idx="254">
                  <c:v>1.1000000000000001</c:v>
                </c:pt>
                <c:pt idx="255">
                  <c:v>31.5</c:v>
                </c:pt>
                <c:pt idx="256">
                  <c:v>14.6</c:v>
                </c:pt>
                <c:pt idx="257">
                  <c:v>17.3</c:v>
                </c:pt>
                <c:pt idx="258">
                  <c:v>0</c:v>
                </c:pt>
                <c:pt idx="259">
                  <c:v>17.7</c:v>
                </c:pt>
                <c:pt idx="260">
                  <c:v>17</c:v>
                </c:pt>
                <c:pt idx="261">
                  <c:v>16.2</c:v>
                </c:pt>
                <c:pt idx="262">
                  <c:v>15.9</c:v>
                </c:pt>
                <c:pt idx="263">
                  <c:v>3.9</c:v>
                </c:pt>
                <c:pt idx="264">
                  <c:v>32.6</c:v>
                </c:pt>
                <c:pt idx="265">
                  <c:v>15.7</c:v>
                </c:pt>
                <c:pt idx="266">
                  <c:v>17.8</c:v>
                </c:pt>
                <c:pt idx="267">
                  <c:v>34.700000000000003</c:v>
                </c:pt>
                <c:pt idx="268">
                  <c:v>17.2</c:v>
                </c:pt>
                <c:pt idx="269">
                  <c:v>17.600000000000001</c:v>
                </c:pt>
                <c:pt idx="270">
                  <c:v>10.8</c:v>
                </c:pt>
                <c:pt idx="271">
                  <c:v>17.7</c:v>
                </c:pt>
                <c:pt idx="272">
                  <c:v>13</c:v>
                </c:pt>
                <c:pt idx="273">
                  <c:v>13.2</c:v>
                </c:pt>
                <c:pt idx="274">
                  <c:v>27.5</c:v>
                </c:pt>
                <c:pt idx="275">
                  <c:v>1.5</c:v>
                </c:pt>
                <c:pt idx="276">
                  <c:v>19.100000000000001</c:v>
                </c:pt>
                <c:pt idx="277">
                  <c:v>21.2</c:v>
                </c:pt>
                <c:pt idx="278">
                  <c:v>0</c:v>
                </c:pt>
                <c:pt idx="279">
                  <c:v>2.6</c:v>
                </c:pt>
                <c:pt idx="280">
                  <c:v>2.2999999999999998</c:v>
                </c:pt>
                <c:pt idx="281">
                  <c:v>4.7</c:v>
                </c:pt>
                <c:pt idx="282">
                  <c:v>2</c:v>
                </c:pt>
                <c:pt idx="283">
                  <c:v>33.5</c:v>
                </c:pt>
                <c:pt idx="284">
                  <c:v>15</c:v>
                </c:pt>
                <c:pt idx="285">
                  <c:v>30.1</c:v>
                </c:pt>
                <c:pt idx="286">
                  <c:v>5.9</c:v>
                </c:pt>
                <c:pt idx="287">
                  <c:v>19.2</c:v>
                </c:pt>
                <c:pt idx="288">
                  <c:v>16.600000000000001</c:v>
                </c:pt>
                <c:pt idx="289">
                  <c:v>13.9</c:v>
                </c:pt>
                <c:pt idx="290">
                  <c:v>37.700000000000003</c:v>
                </c:pt>
                <c:pt idx="291">
                  <c:v>3.4</c:v>
                </c:pt>
                <c:pt idx="292">
                  <c:v>17.5</c:v>
                </c:pt>
                <c:pt idx="293">
                  <c:v>12.6</c:v>
                </c:pt>
                <c:pt idx="294">
                  <c:v>26.4</c:v>
                </c:pt>
                <c:pt idx="295">
                  <c:v>18.2</c:v>
                </c:pt>
                <c:pt idx="296">
                  <c:v>12.5</c:v>
                </c:pt>
                <c:pt idx="297">
                  <c:v>34.9</c:v>
                </c:pt>
                <c:pt idx="298">
                  <c:v>16.7</c:v>
                </c:pt>
                <c:pt idx="299">
                  <c:v>33.200000000000003</c:v>
                </c:pt>
                <c:pt idx="300">
                  <c:v>2.5</c:v>
                </c:pt>
                <c:pt idx="301">
                  <c:v>38</c:v>
                </c:pt>
                <c:pt idx="302">
                  <c:v>16.5</c:v>
                </c:pt>
                <c:pt idx="303">
                  <c:v>38.299999999999997</c:v>
                </c:pt>
                <c:pt idx="304">
                  <c:v>20</c:v>
                </c:pt>
                <c:pt idx="305">
                  <c:v>16.2</c:v>
                </c:pt>
                <c:pt idx="306">
                  <c:v>14.4</c:v>
                </c:pt>
                <c:pt idx="307">
                  <c:v>10.3</c:v>
                </c:pt>
                <c:pt idx="308">
                  <c:v>16.399999999999999</c:v>
                </c:pt>
                <c:pt idx="309">
                  <c:v>30.3</c:v>
                </c:pt>
                <c:pt idx="310">
                  <c:v>16.399999999999999</c:v>
                </c:pt>
                <c:pt idx="311">
                  <c:v>21.3</c:v>
                </c:pt>
                <c:pt idx="312">
                  <c:v>35.4</c:v>
                </c:pt>
                <c:pt idx="313">
                  <c:v>8.3000000000000007</c:v>
                </c:pt>
                <c:pt idx="314">
                  <c:v>3.7</c:v>
                </c:pt>
                <c:pt idx="315">
                  <c:v>15.6</c:v>
                </c:pt>
                <c:pt idx="316">
                  <c:v>13.3</c:v>
                </c:pt>
                <c:pt idx="317">
                  <c:v>15.6</c:v>
                </c:pt>
                <c:pt idx="318">
                  <c:v>7.1</c:v>
                </c:pt>
                <c:pt idx="319">
                  <c:v>34.6</c:v>
                </c:pt>
                <c:pt idx="320">
                  <c:v>13.5</c:v>
                </c:pt>
                <c:pt idx="321">
                  <c:v>16.899999999999999</c:v>
                </c:pt>
                <c:pt idx="322">
                  <c:v>12.9</c:v>
                </c:pt>
                <c:pt idx="323">
                  <c:v>28.6</c:v>
                </c:pt>
                <c:pt idx="324">
                  <c:v>12.4</c:v>
                </c:pt>
                <c:pt idx="325">
                  <c:v>36.6</c:v>
                </c:pt>
                <c:pt idx="326">
                  <c:v>4.0999999999999996</c:v>
                </c:pt>
                <c:pt idx="327">
                  <c:v>3.5</c:v>
                </c:pt>
                <c:pt idx="328">
                  <c:v>15.9</c:v>
                </c:pt>
                <c:pt idx="329">
                  <c:v>13.6</c:v>
                </c:pt>
                <c:pt idx="330">
                  <c:v>32</c:v>
                </c:pt>
                <c:pt idx="331">
                  <c:v>25.6</c:v>
                </c:pt>
                <c:pt idx="332">
                  <c:v>39.799999999999997</c:v>
                </c:pt>
                <c:pt idx="333">
                  <c:v>7.8</c:v>
                </c:pt>
                <c:pt idx="334">
                  <c:v>30</c:v>
                </c:pt>
                <c:pt idx="335">
                  <c:v>27.3</c:v>
                </c:pt>
                <c:pt idx="336">
                  <c:v>5.0999999999999996</c:v>
                </c:pt>
                <c:pt idx="337">
                  <c:v>31.3</c:v>
                </c:pt>
                <c:pt idx="338">
                  <c:v>31.5</c:v>
                </c:pt>
                <c:pt idx="339">
                  <c:v>1.7</c:v>
                </c:pt>
                <c:pt idx="340">
                  <c:v>33.6</c:v>
                </c:pt>
                <c:pt idx="341">
                  <c:v>13</c:v>
                </c:pt>
                <c:pt idx="342">
                  <c:v>5.7</c:v>
                </c:pt>
                <c:pt idx="343">
                  <c:v>33.5</c:v>
                </c:pt>
                <c:pt idx="344">
                  <c:v>34.6</c:v>
                </c:pt>
                <c:pt idx="345">
                  <c:v>0</c:v>
                </c:pt>
                <c:pt idx="346">
                  <c:v>13.2</c:v>
                </c:pt>
                <c:pt idx="347">
                  <c:v>17.399999999999999</c:v>
                </c:pt>
                <c:pt idx="348">
                  <c:v>4.5999999999999996</c:v>
                </c:pt>
                <c:pt idx="349">
                  <c:v>7.8</c:v>
                </c:pt>
                <c:pt idx="350">
                  <c:v>13.2</c:v>
                </c:pt>
                <c:pt idx="351">
                  <c:v>4</c:v>
                </c:pt>
                <c:pt idx="352">
                  <c:v>18.399999999999999</c:v>
                </c:pt>
                <c:pt idx="353">
                  <c:v>4.0999999999999996</c:v>
                </c:pt>
                <c:pt idx="354">
                  <c:v>12.2</c:v>
                </c:pt>
                <c:pt idx="355">
                  <c:v>3.8</c:v>
                </c:pt>
                <c:pt idx="356">
                  <c:v>10.3</c:v>
                </c:pt>
                <c:pt idx="357">
                  <c:v>0</c:v>
                </c:pt>
                <c:pt idx="358">
                  <c:v>1.1000000000000001</c:v>
                </c:pt>
                <c:pt idx="359">
                  <c:v>5.6</c:v>
                </c:pt>
                <c:pt idx="360">
                  <c:v>32.9</c:v>
                </c:pt>
                <c:pt idx="361">
                  <c:v>41.4</c:v>
                </c:pt>
                <c:pt idx="362">
                  <c:v>17.100000000000001</c:v>
                </c:pt>
                <c:pt idx="363">
                  <c:v>32.299999999999997</c:v>
                </c:pt>
                <c:pt idx="364">
                  <c:v>35.299999999999997</c:v>
                </c:pt>
                <c:pt idx="365">
                  <c:v>17.3</c:v>
                </c:pt>
                <c:pt idx="366">
                  <c:v>14.2</c:v>
                </c:pt>
                <c:pt idx="367">
                  <c:v>15</c:v>
                </c:pt>
                <c:pt idx="368">
                  <c:v>18.2</c:v>
                </c:pt>
                <c:pt idx="369">
                  <c:v>20.2</c:v>
                </c:pt>
                <c:pt idx="370">
                  <c:v>15.9</c:v>
                </c:pt>
                <c:pt idx="371">
                  <c:v>4.0999999999999996</c:v>
                </c:pt>
                <c:pt idx="372">
                  <c:v>33.9</c:v>
                </c:pt>
                <c:pt idx="373">
                  <c:v>0</c:v>
                </c:pt>
                <c:pt idx="374">
                  <c:v>5.4</c:v>
                </c:pt>
                <c:pt idx="375">
                  <c:v>21.7</c:v>
                </c:pt>
                <c:pt idx="376">
                  <c:v>14.7</c:v>
                </c:pt>
                <c:pt idx="377">
                  <c:v>3.9</c:v>
                </c:pt>
                <c:pt idx="378">
                  <c:v>37.299999999999997</c:v>
                </c:pt>
                <c:pt idx="379">
                  <c:v>0</c:v>
                </c:pt>
                <c:pt idx="380">
                  <c:v>14.1</c:v>
                </c:pt>
                <c:pt idx="381">
                  <c:v>8</c:v>
                </c:pt>
                <c:pt idx="382">
                  <c:v>16.3</c:v>
                </c:pt>
                <c:pt idx="383">
                  <c:v>29.1</c:v>
                </c:pt>
                <c:pt idx="384">
                  <c:v>16.100000000000001</c:v>
                </c:pt>
                <c:pt idx="385">
                  <c:v>18.3</c:v>
                </c:pt>
                <c:pt idx="386">
                  <c:v>0</c:v>
                </c:pt>
                <c:pt idx="387">
                  <c:v>16.2</c:v>
                </c:pt>
                <c:pt idx="388">
                  <c:v>10.4</c:v>
                </c:pt>
                <c:pt idx="389">
                  <c:v>40.9</c:v>
                </c:pt>
                <c:pt idx="390">
                  <c:v>32.799999999999997</c:v>
                </c:pt>
                <c:pt idx="391">
                  <c:v>6.2</c:v>
                </c:pt>
                <c:pt idx="392">
                  <c:v>42.7</c:v>
                </c:pt>
                <c:pt idx="393">
                  <c:v>16.899999999999999</c:v>
                </c:pt>
                <c:pt idx="394">
                  <c:v>32.6</c:v>
                </c:pt>
                <c:pt idx="395">
                  <c:v>21.2</c:v>
                </c:pt>
                <c:pt idx="396">
                  <c:v>37.1</c:v>
                </c:pt>
                <c:pt idx="397">
                  <c:v>13.1</c:v>
                </c:pt>
                <c:pt idx="398">
                  <c:v>14.7</c:v>
                </c:pt>
                <c:pt idx="399">
                  <c:v>12.7</c:v>
                </c:pt>
                <c:pt idx="400">
                  <c:v>26.8</c:v>
                </c:pt>
                <c:pt idx="401">
                  <c:v>7.6</c:v>
                </c:pt>
                <c:pt idx="402">
                  <c:v>12.7</c:v>
                </c:pt>
                <c:pt idx="403">
                  <c:v>30.9</c:v>
                </c:pt>
                <c:pt idx="404">
                  <c:v>16.399999999999999</c:v>
                </c:pt>
                <c:pt idx="405">
                  <c:v>23</c:v>
                </c:pt>
                <c:pt idx="406">
                  <c:v>1.9</c:v>
                </c:pt>
                <c:pt idx="407">
                  <c:v>5.2</c:v>
                </c:pt>
                <c:pt idx="408">
                  <c:v>18.5</c:v>
                </c:pt>
                <c:pt idx="409">
                  <c:v>13.7</c:v>
                </c:pt>
                <c:pt idx="410">
                  <c:v>5.6</c:v>
                </c:pt>
                <c:pt idx="411">
                  <c:v>18.8</c:v>
                </c:pt>
                <c:pt idx="412">
                  <c:v>8.1</c:v>
                </c:pt>
                <c:pt idx="413">
                  <c:v>6.5</c:v>
                </c:pt>
              </c:numCache>
            </c:numRef>
          </c:xVal>
          <c:yVal>
            <c:numRef>
              <c:f>data!$G$3:$G$416</c:f>
              <c:numCache>
                <c:formatCode>0.00</c:formatCode>
                <c:ptCount val="414"/>
                <c:pt idx="0">
                  <c:v>37.9</c:v>
                </c:pt>
                <c:pt idx="1">
                  <c:v>42.2</c:v>
                </c:pt>
                <c:pt idx="2">
                  <c:v>47.3</c:v>
                </c:pt>
                <c:pt idx="3">
                  <c:v>54.8</c:v>
                </c:pt>
                <c:pt idx="4">
                  <c:v>43.1</c:v>
                </c:pt>
                <c:pt idx="5">
                  <c:v>32.1</c:v>
                </c:pt>
                <c:pt idx="6">
                  <c:v>40.299999999999997</c:v>
                </c:pt>
                <c:pt idx="7">
                  <c:v>46.7</c:v>
                </c:pt>
                <c:pt idx="8">
                  <c:v>18.8</c:v>
                </c:pt>
                <c:pt idx="9">
                  <c:v>22.1</c:v>
                </c:pt>
                <c:pt idx="10">
                  <c:v>41.4</c:v>
                </c:pt>
                <c:pt idx="11">
                  <c:v>58.1</c:v>
                </c:pt>
                <c:pt idx="12">
                  <c:v>39.299999999999997</c:v>
                </c:pt>
                <c:pt idx="13">
                  <c:v>23.8</c:v>
                </c:pt>
                <c:pt idx="14">
                  <c:v>34.299999999999997</c:v>
                </c:pt>
                <c:pt idx="15">
                  <c:v>50.5</c:v>
                </c:pt>
                <c:pt idx="16">
                  <c:v>70.099999999999994</c:v>
                </c:pt>
                <c:pt idx="17">
                  <c:v>37.4</c:v>
                </c:pt>
                <c:pt idx="18">
                  <c:v>42.3</c:v>
                </c:pt>
                <c:pt idx="19">
                  <c:v>47.7</c:v>
                </c:pt>
                <c:pt idx="20">
                  <c:v>29.3</c:v>
                </c:pt>
                <c:pt idx="21">
                  <c:v>51.6</c:v>
                </c:pt>
                <c:pt idx="22">
                  <c:v>24.6</c:v>
                </c:pt>
                <c:pt idx="23">
                  <c:v>47.9</c:v>
                </c:pt>
                <c:pt idx="24">
                  <c:v>38.799999999999997</c:v>
                </c:pt>
                <c:pt idx="25">
                  <c:v>27</c:v>
                </c:pt>
                <c:pt idx="26">
                  <c:v>56.2</c:v>
                </c:pt>
                <c:pt idx="27">
                  <c:v>33.6</c:v>
                </c:pt>
                <c:pt idx="28">
                  <c:v>47</c:v>
                </c:pt>
                <c:pt idx="29">
                  <c:v>57.1</c:v>
                </c:pt>
                <c:pt idx="30">
                  <c:v>22.1</c:v>
                </c:pt>
                <c:pt idx="31">
                  <c:v>25</c:v>
                </c:pt>
                <c:pt idx="32">
                  <c:v>34.200000000000003</c:v>
                </c:pt>
                <c:pt idx="33">
                  <c:v>49.3</c:v>
                </c:pt>
                <c:pt idx="34">
                  <c:v>55.1</c:v>
                </c:pt>
                <c:pt idx="35">
                  <c:v>27.3</c:v>
                </c:pt>
                <c:pt idx="36">
                  <c:v>22.9</c:v>
                </c:pt>
                <c:pt idx="37">
                  <c:v>25.3</c:v>
                </c:pt>
                <c:pt idx="38">
                  <c:v>47.7</c:v>
                </c:pt>
                <c:pt idx="39">
                  <c:v>46.2</c:v>
                </c:pt>
                <c:pt idx="40">
                  <c:v>15.9</c:v>
                </c:pt>
                <c:pt idx="41">
                  <c:v>18.2</c:v>
                </c:pt>
                <c:pt idx="42">
                  <c:v>34.700000000000003</c:v>
                </c:pt>
                <c:pt idx="43">
                  <c:v>34.1</c:v>
                </c:pt>
                <c:pt idx="44">
                  <c:v>53.9</c:v>
                </c:pt>
                <c:pt idx="45">
                  <c:v>38.299999999999997</c:v>
                </c:pt>
                <c:pt idx="46">
                  <c:v>42</c:v>
                </c:pt>
                <c:pt idx="47">
                  <c:v>61.5</c:v>
                </c:pt>
                <c:pt idx="48">
                  <c:v>13.4</c:v>
                </c:pt>
                <c:pt idx="49">
                  <c:v>13.2</c:v>
                </c:pt>
                <c:pt idx="50">
                  <c:v>44.2</c:v>
                </c:pt>
                <c:pt idx="51">
                  <c:v>20.7</c:v>
                </c:pt>
                <c:pt idx="52">
                  <c:v>27</c:v>
                </c:pt>
                <c:pt idx="53">
                  <c:v>38.9</c:v>
                </c:pt>
                <c:pt idx="54">
                  <c:v>51.7</c:v>
                </c:pt>
                <c:pt idx="55">
                  <c:v>13.7</c:v>
                </c:pt>
                <c:pt idx="56">
                  <c:v>41.9</c:v>
                </c:pt>
                <c:pt idx="57">
                  <c:v>53.5</c:v>
                </c:pt>
                <c:pt idx="58">
                  <c:v>22.6</c:v>
                </c:pt>
                <c:pt idx="59">
                  <c:v>42.4</c:v>
                </c:pt>
                <c:pt idx="60">
                  <c:v>21.3</c:v>
                </c:pt>
                <c:pt idx="61">
                  <c:v>63.2</c:v>
                </c:pt>
                <c:pt idx="62">
                  <c:v>27.7</c:v>
                </c:pt>
                <c:pt idx="63">
                  <c:v>55</c:v>
                </c:pt>
                <c:pt idx="64">
                  <c:v>25.3</c:v>
                </c:pt>
                <c:pt idx="65">
                  <c:v>44.3</c:v>
                </c:pt>
                <c:pt idx="66">
                  <c:v>50.7</c:v>
                </c:pt>
                <c:pt idx="67">
                  <c:v>56.8</c:v>
                </c:pt>
                <c:pt idx="68">
                  <c:v>36.200000000000003</c:v>
                </c:pt>
                <c:pt idx="69">
                  <c:v>42</c:v>
                </c:pt>
                <c:pt idx="70">
                  <c:v>59</c:v>
                </c:pt>
                <c:pt idx="71">
                  <c:v>40.799999999999997</c:v>
                </c:pt>
                <c:pt idx="72">
                  <c:v>36.299999999999997</c:v>
                </c:pt>
                <c:pt idx="73">
                  <c:v>20</c:v>
                </c:pt>
                <c:pt idx="74">
                  <c:v>54.4</c:v>
                </c:pt>
                <c:pt idx="75">
                  <c:v>29.5</c:v>
                </c:pt>
                <c:pt idx="76">
                  <c:v>36.799999999999997</c:v>
                </c:pt>
                <c:pt idx="77">
                  <c:v>25.6</c:v>
                </c:pt>
                <c:pt idx="78">
                  <c:v>29.8</c:v>
                </c:pt>
                <c:pt idx="79">
                  <c:v>26.5</c:v>
                </c:pt>
                <c:pt idx="80">
                  <c:v>40.299999999999997</c:v>
                </c:pt>
                <c:pt idx="81">
                  <c:v>36.799999999999997</c:v>
                </c:pt>
                <c:pt idx="82">
                  <c:v>48.1</c:v>
                </c:pt>
                <c:pt idx="83">
                  <c:v>17.7</c:v>
                </c:pt>
                <c:pt idx="84">
                  <c:v>43.7</c:v>
                </c:pt>
                <c:pt idx="85">
                  <c:v>50.8</c:v>
                </c:pt>
                <c:pt idx="86">
                  <c:v>27</c:v>
                </c:pt>
                <c:pt idx="87">
                  <c:v>18.3</c:v>
                </c:pt>
                <c:pt idx="88">
                  <c:v>48</c:v>
                </c:pt>
                <c:pt idx="89">
                  <c:v>25.3</c:v>
                </c:pt>
                <c:pt idx="90">
                  <c:v>45.4</c:v>
                </c:pt>
                <c:pt idx="91">
                  <c:v>43.2</c:v>
                </c:pt>
                <c:pt idx="92">
                  <c:v>21.8</c:v>
                </c:pt>
                <c:pt idx="93">
                  <c:v>16.100000000000001</c:v>
                </c:pt>
                <c:pt idx="94">
                  <c:v>41</c:v>
                </c:pt>
                <c:pt idx="95">
                  <c:v>51.8</c:v>
                </c:pt>
                <c:pt idx="96">
                  <c:v>59.5</c:v>
                </c:pt>
                <c:pt idx="97">
                  <c:v>34.6</c:v>
                </c:pt>
                <c:pt idx="98">
                  <c:v>51</c:v>
                </c:pt>
                <c:pt idx="99">
                  <c:v>62.2</c:v>
                </c:pt>
                <c:pt idx="100">
                  <c:v>38.200000000000003</c:v>
                </c:pt>
                <c:pt idx="101">
                  <c:v>32.9</c:v>
                </c:pt>
                <c:pt idx="102">
                  <c:v>54.4</c:v>
                </c:pt>
                <c:pt idx="103">
                  <c:v>45.7</c:v>
                </c:pt>
                <c:pt idx="104">
                  <c:v>30.5</c:v>
                </c:pt>
                <c:pt idx="105">
                  <c:v>71</c:v>
                </c:pt>
                <c:pt idx="106">
                  <c:v>47.1</c:v>
                </c:pt>
                <c:pt idx="107">
                  <c:v>26.6</c:v>
                </c:pt>
                <c:pt idx="108">
                  <c:v>34.1</c:v>
                </c:pt>
                <c:pt idx="109">
                  <c:v>28.4</c:v>
                </c:pt>
                <c:pt idx="110">
                  <c:v>51.6</c:v>
                </c:pt>
                <c:pt idx="111">
                  <c:v>39.4</c:v>
                </c:pt>
                <c:pt idx="112">
                  <c:v>23.1</c:v>
                </c:pt>
                <c:pt idx="113">
                  <c:v>7.6</c:v>
                </c:pt>
                <c:pt idx="114">
                  <c:v>53.3</c:v>
                </c:pt>
                <c:pt idx="115">
                  <c:v>46.4</c:v>
                </c:pt>
                <c:pt idx="116">
                  <c:v>12.2</c:v>
                </c:pt>
                <c:pt idx="117">
                  <c:v>13</c:v>
                </c:pt>
                <c:pt idx="118">
                  <c:v>30.6</c:v>
                </c:pt>
                <c:pt idx="119">
                  <c:v>59.6</c:v>
                </c:pt>
                <c:pt idx="120">
                  <c:v>31.3</c:v>
                </c:pt>
                <c:pt idx="121">
                  <c:v>48</c:v>
                </c:pt>
                <c:pt idx="122">
                  <c:v>32.5</c:v>
                </c:pt>
                <c:pt idx="123">
                  <c:v>45.5</c:v>
                </c:pt>
                <c:pt idx="124">
                  <c:v>57.4</c:v>
                </c:pt>
                <c:pt idx="125">
                  <c:v>48.6</c:v>
                </c:pt>
                <c:pt idx="126">
                  <c:v>62.9</c:v>
                </c:pt>
                <c:pt idx="127">
                  <c:v>55</c:v>
                </c:pt>
                <c:pt idx="128">
                  <c:v>60.7</c:v>
                </c:pt>
                <c:pt idx="129">
                  <c:v>41</c:v>
                </c:pt>
                <c:pt idx="130">
                  <c:v>37.5</c:v>
                </c:pt>
                <c:pt idx="131">
                  <c:v>30.7</c:v>
                </c:pt>
                <c:pt idx="132">
                  <c:v>37.5</c:v>
                </c:pt>
                <c:pt idx="133">
                  <c:v>39.5</c:v>
                </c:pt>
                <c:pt idx="134">
                  <c:v>42.2</c:v>
                </c:pt>
                <c:pt idx="135">
                  <c:v>20.8</c:v>
                </c:pt>
                <c:pt idx="136">
                  <c:v>46.8</c:v>
                </c:pt>
                <c:pt idx="137">
                  <c:v>47.4</c:v>
                </c:pt>
                <c:pt idx="138">
                  <c:v>43.5</c:v>
                </c:pt>
                <c:pt idx="139">
                  <c:v>42.5</c:v>
                </c:pt>
                <c:pt idx="140">
                  <c:v>51.4</c:v>
                </c:pt>
                <c:pt idx="141">
                  <c:v>28.9</c:v>
                </c:pt>
                <c:pt idx="142">
                  <c:v>37.5</c:v>
                </c:pt>
                <c:pt idx="143">
                  <c:v>40.1</c:v>
                </c:pt>
                <c:pt idx="144">
                  <c:v>28.4</c:v>
                </c:pt>
                <c:pt idx="145">
                  <c:v>45.5</c:v>
                </c:pt>
                <c:pt idx="146">
                  <c:v>52.2</c:v>
                </c:pt>
                <c:pt idx="147">
                  <c:v>43.2</c:v>
                </c:pt>
                <c:pt idx="148">
                  <c:v>45.1</c:v>
                </c:pt>
                <c:pt idx="149">
                  <c:v>39.700000000000003</c:v>
                </c:pt>
                <c:pt idx="150">
                  <c:v>48.5</c:v>
                </c:pt>
                <c:pt idx="151">
                  <c:v>44.7</c:v>
                </c:pt>
                <c:pt idx="152">
                  <c:v>28.9</c:v>
                </c:pt>
                <c:pt idx="153">
                  <c:v>40.9</c:v>
                </c:pt>
                <c:pt idx="154">
                  <c:v>20.7</c:v>
                </c:pt>
                <c:pt idx="155">
                  <c:v>15.6</c:v>
                </c:pt>
                <c:pt idx="156">
                  <c:v>18.3</c:v>
                </c:pt>
                <c:pt idx="157">
                  <c:v>35.6</c:v>
                </c:pt>
                <c:pt idx="158">
                  <c:v>39.4</c:v>
                </c:pt>
                <c:pt idx="159">
                  <c:v>37.4</c:v>
                </c:pt>
                <c:pt idx="160">
                  <c:v>57.8</c:v>
                </c:pt>
                <c:pt idx="161">
                  <c:v>39.6</c:v>
                </c:pt>
                <c:pt idx="162">
                  <c:v>11.6</c:v>
                </c:pt>
                <c:pt idx="163">
                  <c:v>55.5</c:v>
                </c:pt>
                <c:pt idx="164">
                  <c:v>55.2</c:v>
                </c:pt>
                <c:pt idx="165">
                  <c:v>30.6</c:v>
                </c:pt>
                <c:pt idx="166">
                  <c:v>73.599999999999994</c:v>
                </c:pt>
                <c:pt idx="167">
                  <c:v>43.4</c:v>
                </c:pt>
                <c:pt idx="168">
                  <c:v>37.4</c:v>
                </c:pt>
                <c:pt idx="169">
                  <c:v>23.5</c:v>
                </c:pt>
                <c:pt idx="170">
                  <c:v>14.4</c:v>
                </c:pt>
                <c:pt idx="171">
                  <c:v>58.8</c:v>
                </c:pt>
                <c:pt idx="172">
                  <c:v>58.1</c:v>
                </c:pt>
                <c:pt idx="173">
                  <c:v>35.1</c:v>
                </c:pt>
                <c:pt idx="174">
                  <c:v>45.2</c:v>
                </c:pt>
                <c:pt idx="175">
                  <c:v>36.5</c:v>
                </c:pt>
                <c:pt idx="176">
                  <c:v>19.2</c:v>
                </c:pt>
                <c:pt idx="177">
                  <c:v>42</c:v>
                </c:pt>
                <c:pt idx="178">
                  <c:v>36.700000000000003</c:v>
                </c:pt>
                <c:pt idx="179">
                  <c:v>42.6</c:v>
                </c:pt>
                <c:pt idx="180">
                  <c:v>15.5</c:v>
                </c:pt>
                <c:pt idx="181">
                  <c:v>55.9</c:v>
                </c:pt>
                <c:pt idx="182">
                  <c:v>23.6</c:v>
                </c:pt>
                <c:pt idx="183">
                  <c:v>18.8</c:v>
                </c:pt>
                <c:pt idx="184">
                  <c:v>21.8</c:v>
                </c:pt>
                <c:pt idx="185">
                  <c:v>21.5</c:v>
                </c:pt>
                <c:pt idx="186">
                  <c:v>25.7</c:v>
                </c:pt>
                <c:pt idx="187">
                  <c:v>22</c:v>
                </c:pt>
                <c:pt idx="188">
                  <c:v>44.3</c:v>
                </c:pt>
                <c:pt idx="189">
                  <c:v>20.5</c:v>
                </c:pt>
                <c:pt idx="190">
                  <c:v>42.3</c:v>
                </c:pt>
                <c:pt idx="191">
                  <c:v>37.799999999999997</c:v>
                </c:pt>
                <c:pt idx="192">
                  <c:v>42.7</c:v>
                </c:pt>
                <c:pt idx="193">
                  <c:v>49.3</c:v>
                </c:pt>
                <c:pt idx="194">
                  <c:v>29.3</c:v>
                </c:pt>
                <c:pt idx="195">
                  <c:v>34.6</c:v>
                </c:pt>
                <c:pt idx="196">
                  <c:v>36.6</c:v>
                </c:pt>
                <c:pt idx="197">
                  <c:v>48.2</c:v>
                </c:pt>
                <c:pt idx="198">
                  <c:v>39.1</c:v>
                </c:pt>
                <c:pt idx="199">
                  <c:v>31.6</c:v>
                </c:pt>
                <c:pt idx="200">
                  <c:v>25.5</c:v>
                </c:pt>
                <c:pt idx="201">
                  <c:v>45.9</c:v>
                </c:pt>
                <c:pt idx="202">
                  <c:v>31.5</c:v>
                </c:pt>
                <c:pt idx="203">
                  <c:v>46.1</c:v>
                </c:pt>
                <c:pt idx="204">
                  <c:v>26.6</c:v>
                </c:pt>
                <c:pt idx="205">
                  <c:v>21.4</c:v>
                </c:pt>
                <c:pt idx="206">
                  <c:v>44</c:v>
                </c:pt>
                <c:pt idx="207">
                  <c:v>34.200000000000003</c:v>
                </c:pt>
                <c:pt idx="208">
                  <c:v>26.2</c:v>
                </c:pt>
                <c:pt idx="209">
                  <c:v>40.9</c:v>
                </c:pt>
                <c:pt idx="210">
                  <c:v>52.2</c:v>
                </c:pt>
                <c:pt idx="211">
                  <c:v>43.5</c:v>
                </c:pt>
                <c:pt idx="212">
                  <c:v>31.1</c:v>
                </c:pt>
                <c:pt idx="213">
                  <c:v>58</c:v>
                </c:pt>
                <c:pt idx="214">
                  <c:v>20.9</c:v>
                </c:pt>
                <c:pt idx="215">
                  <c:v>48.1</c:v>
                </c:pt>
                <c:pt idx="216">
                  <c:v>39.700000000000003</c:v>
                </c:pt>
                <c:pt idx="217">
                  <c:v>40.799999999999997</c:v>
                </c:pt>
                <c:pt idx="218">
                  <c:v>43.8</c:v>
                </c:pt>
                <c:pt idx="219">
                  <c:v>40.200000000000003</c:v>
                </c:pt>
                <c:pt idx="220">
                  <c:v>78.3</c:v>
                </c:pt>
                <c:pt idx="221">
                  <c:v>38.5</c:v>
                </c:pt>
                <c:pt idx="222">
                  <c:v>48.5</c:v>
                </c:pt>
                <c:pt idx="223">
                  <c:v>42.3</c:v>
                </c:pt>
                <c:pt idx="224">
                  <c:v>46</c:v>
                </c:pt>
                <c:pt idx="225">
                  <c:v>49</c:v>
                </c:pt>
                <c:pt idx="226">
                  <c:v>12.8</c:v>
                </c:pt>
                <c:pt idx="227">
                  <c:v>40.200000000000003</c:v>
                </c:pt>
                <c:pt idx="228">
                  <c:v>46.6</c:v>
                </c:pt>
                <c:pt idx="229">
                  <c:v>19</c:v>
                </c:pt>
                <c:pt idx="230">
                  <c:v>33.4</c:v>
                </c:pt>
                <c:pt idx="231">
                  <c:v>14.7</c:v>
                </c:pt>
                <c:pt idx="232">
                  <c:v>17.399999999999999</c:v>
                </c:pt>
                <c:pt idx="233">
                  <c:v>32.4</c:v>
                </c:pt>
                <c:pt idx="234">
                  <c:v>23.9</c:v>
                </c:pt>
                <c:pt idx="235">
                  <c:v>39.299999999999997</c:v>
                </c:pt>
                <c:pt idx="236">
                  <c:v>61.9</c:v>
                </c:pt>
                <c:pt idx="237">
                  <c:v>39</c:v>
                </c:pt>
                <c:pt idx="238">
                  <c:v>40.6</c:v>
                </c:pt>
                <c:pt idx="239">
                  <c:v>29.7</c:v>
                </c:pt>
                <c:pt idx="240">
                  <c:v>28.8</c:v>
                </c:pt>
                <c:pt idx="241">
                  <c:v>41.4</c:v>
                </c:pt>
                <c:pt idx="242">
                  <c:v>33.4</c:v>
                </c:pt>
                <c:pt idx="243">
                  <c:v>48.2</c:v>
                </c:pt>
                <c:pt idx="244">
                  <c:v>21.7</c:v>
                </c:pt>
                <c:pt idx="245">
                  <c:v>40.799999999999997</c:v>
                </c:pt>
                <c:pt idx="246">
                  <c:v>40.6</c:v>
                </c:pt>
                <c:pt idx="247">
                  <c:v>23.1</c:v>
                </c:pt>
                <c:pt idx="248">
                  <c:v>22.3</c:v>
                </c:pt>
                <c:pt idx="249">
                  <c:v>15</c:v>
                </c:pt>
                <c:pt idx="250">
                  <c:v>30</c:v>
                </c:pt>
                <c:pt idx="251">
                  <c:v>13.8</c:v>
                </c:pt>
                <c:pt idx="252">
                  <c:v>52.7</c:v>
                </c:pt>
                <c:pt idx="253">
                  <c:v>25.9</c:v>
                </c:pt>
                <c:pt idx="254">
                  <c:v>51.8</c:v>
                </c:pt>
                <c:pt idx="255">
                  <c:v>17.399999999999999</c:v>
                </c:pt>
                <c:pt idx="256">
                  <c:v>26.5</c:v>
                </c:pt>
                <c:pt idx="257">
                  <c:v>43.9</c:v>
                </c:pt>
                <c:pt idx="258">
                  <c:v>63.3</c:v>
                </c:pt>
                <c:pt idx="259">
                  <c:v>28.8</c:v>
                </c:pt>
                <c:pt idx="260">
                  <c:v>30.7</c:v>
                </c:pt>
                <c:pt idx="261">
                  <c:v>24.4</c:v>
                </c:pt>
                <c:pt idx="262">
                  <c:v>53</c:v>
                </c:pt>
                <c:pt idx="263">
                  <c:v>31.7</c:v>
                </c:pt>
                <c:pt idx="264">
                  <c:v>40.6</c:v>
                </c:pt>
                <c:pt idx="265">
                  <c:v>38.1</c:v>
                </c:pt>
                <c:pt idx="266">
                  <c:v>23.7</c:v>
                </c:pt>
                <c:pt idx="267">
                  <c:v>41.1</c:v>
                </c:pt>
                <c:pt idx="268">
                  <c:v>40.1</c:v>
                </c:pt>
                <c:pt idx="269">
                  <c:v>23</c:v>
                </c:pt>
                <c:pt idx="270">
                  <c:v>117.5</c:v>
                </c:pt>
                <c:pt idx="271">
                  <c:v>26.5</c:v>
                </c:pt>
                <c:pt idx="272">
                  <c:v>40.5</c:v>
                </c:pt>
                <c:pt idx="273">
                  <c:v>29.3</c:v>
                </c:pt>
                <c:pt idx="274">
                  <c:v>41</c:v>
                </c:pt>
                <c:pt idx="275">
                  <c:v>49.7</c:v>
                </c:pt>
                <c:pt idx="276">
                  <c:v>34</c:v>
                </c:pt>
                <c:pt idx="277">
                  <c:v>27.7</c:v>
                </c:pt>
                <c:pt idx="278">
                  <c:v>44</c:v>
                </c:pt>
                <c:pt idx="279">
                  <c:v>31.1</c:v>
                </c:pt>
                <c:pt idx="280">
                  <c:v>45.4</c:v>
                </c:pt>
                <c:pt idx="281">
                  <c:v>44.8</c:v>
                </c:pt>
                <c:pt idx="282">
                  <c:v>25.6</c:v>
                </c:pt>
                <c:pt idx="283">
                  <c:v>23.5</c:v>
                </c:pt>
                <c:pt idx="284">
                  <c:v>34.4</c:v>
                </c:pt>
                <c:pt idx="285">
                  <c:v>55.3</c:v>
                </c:pt>
                <c:pt idx="286">
                  <c:v>56.3</c:v>
                </c:pt>
                <c:pt idx="287">
                  <c:v>32.9</c:v>
                </c:pt>
                <c:pt idx="288">
                  <c:v>51</c:v>
                </c:pt>
                <c:pt idx="289">
                  <c:v>44.5</c:v>
                </c:pt>
                <c:pt idx="290">
                  <c:v>37</c:v>
                </c:pt>
                <c:pt idx="291">
                  <c:v>54.4</c:v>
                </c:pt>
                <c:pt idx="292">
                  <c:v>24.5</c:v>
                </c:pt>
                <c:pt idx="293">
                  <c:v>42.5</c:v>
                </c:pt>
                <c:pt idx="294">
                  <c:v>38.1</c:v>
                </c:pt>
                <c:pt idx="295">
                  <c:v>21.8</c:v>
                </c:pt>
                <c:pt idx="296">
                  <c:v>34.1</c:v>
                </c:pt>
                <c:pt idx="297">
                  <c:v>28.5</c:v>
                </c:pt>
                <c:pt idx="298">
                  <c:v>16.7</c:v>
                </c:pt>
                <c:pt idx="299">
                  <c:v>46.1</c:v>
                </c:pt>
                <c:pt idx="300">
                  <c:v>36.9</c:v>
                </c:pt>
                <c:pt idx="301">
                  <c:v>35.700000000000003</c:v>
                </c:pt>
                <c:pt idx="302">
                  <c:v>23.2</c:v>
                </c:pt>
                <c:pt idx="303">
                  <c:v>38.4</c:v>
                </c:pt>
                <c:pt idx="304">
                  <c:v>29.4</c:v>
                </c:pt>
                <c:pt idx="305">
                  <c:v>55</c:v>
                </c:pt>
                <c:pt idx="306">
                  <c:v>50.2</c:v>
                </c:pt>
                <c:pt idx="307">
                  <c:v>24.7</c:v>
                </c:pt>
                <c:pt idx="308">
                  <c:v>53</c:v>
                </c:pt>
                <c:pt idx="309">
                  <c:v>19.100000000000001</c:v>
                </c:pt>
                <c:pt idx="310">
                  <c:v>24.7</c:v>
                </c:pt>
                <c:pt idx="311">
                  <c:v>42.2</c:v>
                </c:pt>
                <c:pt idx="312">
                  <c:v>78</c:v>
                </c:pt>
                <c:pt idx="313">
                  <c:v>42.8</c:v>
                </c:pt>
                <c:pt idx="314">
                  <c:v>41.6</c:v>
                </c:pt>
                <c:pt idx="315">
                  <c:v>27.3</c:v>
                </c:pt>
                <c:pt idx="316">
                  <c:v>42</c:v>
                </c:pt>
                <c:pt idx="317">
                  <c:v>37.5</c:v>
                </c:pt>
                <c:pt idx="318">
                  <c:v>49.8</c:v>
                </c:pt>
                <c:pt idx="319">
                  <c:v>26.9</c:v>
                </c:pt>
                <c:pt idx="320">
                  <c:v>18.600000000000001</c:v>
                </c:pt>
                <c:pt idx="321">
                  <c:v>37.700000000000003</c:v>
                </c:pt>
                <c:pt idx="322">
                  <c:v>33.1</c:v>
                </c:pt>
                <c:pt idx="323">
                  <c:v>42.5</c:v>
                </c:pt>
                <c:pt idx="324">
                  <c:v>31.3</c:v>
                </c:pt>
                <c:pt idx="325">
                  <c:v>38.1</c:v>
                </c:pt>
                <c:pt idx="326">
                  <c:v>62.1</c:v>
                </c:pt>
                <c:pt idx="327">
                  <c:v>36.700000000000003</c:v>
                </c:pt>
                <c:pt idx="328">
                  <c:v>23.6</c:v>
                </c:pt>
                <c:pt idx="329">
                  <c:v>19.2</c:v>
                </c:pt>
                <c:pt idx="330">
                  <c:v>12.8</c:v>
                </c:pt>
                <c:pt idx="331">
                  <c:v>15.6</c:v>
                </c:pt>
                <c:pt idx="332">
                  <c:v>39.6</c:v>
                </c:pt>
                <c:pt idx="333">
                  <c:v>38.4</c:v>
                </c:pt>
                <c:pt idx="334">
                  <c:v>22.8</c:v>
                </c:pt>
                <c:pt idx="335">
                  <c:v>36.5</c:v>
                </c:pt>
                <c:pt idx="336">
                  <c:v>35.6</c:v>
                </c:pt>
                <c:pt idx="337">
                  <c:v>30.9</c:v>
                </c:pt>
                <c:pt idx="338">
                  <c:v>36.299999999999997</c:v>
                </c:pt>
                <c:pt idx="339">
                  <c:v>50.4</c:v>
                </c:pt>
                <c:pt idx="340">
                  <c:v>42.9</c:v>
                </c:pt>
                <c:pt idx="341">
                  <c:v>37</c:v>
                </c:pt>
                <c:pt idx="342">
                  <c:v>53.5</c:v>
                </c:pt>
                <c:pt idx="343">
                  <c:v>46.6</c:v>
                </c:pt>
                <c:pt idx="344">
                  <c:v>41.2</c:v>
                </c:pt>
                <c:pt idx="345">
                  <c:v>37.9</c:v>
                </c:pt>
                <c:pt idx="346">
                  <c:v>30.8</c:v>
                </c:pt>
                <c:pt idx="347">
                  <c:v>11.2</c:v>
                </c:pt>
                <c:pt idx="348">
                  <c:v>53.7</c:v>
                </c:pt>
                <c:pt idx="349">
                  <c:v>47</c:v>
                </c:pt>
                <c:pt idx="350">
                  <c:v>42.3</c:v>
                </c:pt>
                <c:pt idx="351">
                  <c:v>28.6</c:v>
                </c:pt>
                <c:pt idx="352">
                  <c:v>25.7</c:v>
                </c:pt>
                <c:pt idx="353">
                  <c:v>31.3</c:v>
                </c:pt>
                <c:pt idx="354">
                  <c:v>30.1</c:v>
                </c:pt>
                <c:pt idx="355">
                  <c:v>60.7</c:v>
                </c:pt>
                <c:pt idx="356">
                  <c:v>45.3</c:v>
                </c:pt>
                <c:pt idx="357">
                  <c:v>44.9</c:v>
                </c:pt>
                <c:pt idx="358">
                  <c:v>45.1</c:v>
                </c:pt>
                <c:pt idx="359">
                  <c:v>24.7</c:v>
                </c:pt>
                <c:pt idx="360">
                  <c:v>47.1</c:v>
                </c:pt>
                <c:pt idx="361">
                  <c:v>63.3</c:v>
                </c:pt>
                <c:pt idx="362">
                  <c:v>40</c:v>
                </c:pt>
                <c:pt idx="363">
                  <c:v>48</c:v>
                </c:pt>
                <c:pt idx="364">
                  <c:v>33.1</c:v>
                </c:pt>
                <c:pt idx="365">
                  <c:v>29.5</c:v>
                </c:pt>
                <c:pt idx="366">
                  <c:v>24.8</c:v>
                </c:pt>
                <c:pt idx="367">
                  <c:v>20.9</c:v>
                </c:pt>
                <c:pt idx="368">
                  <c:v>43.1</c:v>
                </c:pt>
                <c:pt idx="369">
                  <c:v>22.8</c:v>
                </c:pt>
                <c:pt idx="370">
                  <c:v>42.1</c:v>
                </c:pt>
                <c:pt idx="371">
                  <c:v>51.7</c:v>
                </c:pt>
                <c:pt idx="372">
                  <c:v>41.5</c:v>
                </c:pt>
                <c:pt idx="373">
                  <c:v>52.2</c:v>
                </c:pt>
                <c:pt idx="374">
                  <c:v>49.5</c:v>
                </c:pt>
                <c:pt idx="375">
                  <c:v>23.8</c:v>
                </c:pt>
                <c:pt idx="376">
                  <c:v>30.5</c:v>
                </c:pt>
                <c:pt idx="377">
                  <c:v>56.8</c:v>
                </c:pt>
                <c:pt idx="378">
                  <c:v>37.4</c:v>
                </c:pt>
                <c:pt idx="379">
                  <c:v>69.7</c:v>
                </c:pt>
                <c:pt idx="380">
                  <c:v>53.3</c:v>
                </c:pt>
                <c:pt idx="381">
                  <c:v>47.3</c:v>
                </c:pt>
                <c:pt idx="382">
                  <c:v>29.3</c:v>
                </c:pt>
                <c:pt idx="383">
                  <c:v>40.299999999999997</c:v>
                </c:pt>
                <c:pt idx="384">
                  <c:v>12.9</c:v>
                </c:pt>
                <c:pt idx="385">
                  <c:v>46.6</c:v>
                </c:pt>
                <c:pt idx="386">
                  <c:v>55.3</c:v>
                </c:pt>
                <c:pt idx="387">
                  <c:v>25.6</c:v>
                </c:pt>
                <c:pt idx="388">
                  <c:v>27.3</c:v>
                </c:pt>
                <c:pt idx="389">
                  <c:v>67.7</c:v>
                </c:pt>
                <c:pt idx="390">
                  <c:v>38.6</c:v>
                </c:pt>
                <c:pt idx="391">
                  <c:v>31.3</c:v>
                </c:pt>
                <c:pt idx="392">
                  <c:v>35.299999999999997</c:v>
                </c:pt>
                <c:pt idx="393">
                  <c:v>40.299999999999997</c:v>
                </c:pt>
                <c:pt idx="394">
                  <c:v>24.7</c:v>
                </c:pt>
                <c:pt idx="395">
                  <c:v>42.5</c:v>
                </c:pt>
                <c:pt idx="396">
                  <c:v>31.9</c:v>
                </c:pt>
                <c:pt idx="397">
                  <c:v>32.200000000000003</c:v>
                </c:pt>
                <c:pt idx="398">
                  <c:v>23</c:v>
                </c:pt>
                <c:pt idx="399">
                  <c:v>37.299999999999997</c:v>
                </c:pt>
                <c:pt idx="400">
                  <c:v>35.5</c:v>
                </c:pt>
                <c:pt idx="401">
                  <c:v>27.7</c:v>
                </c:pt>
                <c:pt idx="402">
                  <c:v>28.5</c:v>
                </c:pt>
                <c:pt idx="403">
                  <c:v>39.700000000000003</c:v>
                </c:pt>
                <c:pt idx="404">
                  <c:v>41.2</c:v>
                </c:pt>
                <c:pt idx="405">
                  <c:v>37.200000000000003</c:v>
                </c:pt>
                <c:pt idx="406">
                  <c:v>40.5</c:v>
                </c:pt>
                <c:pt idx="407">
                  <c:v>22.3</c:v>
                </c:pt>
                <c:pt idx="408">
                  <c:v>28.1</c:v>
                </c:pt>
                <c:pt idx="409">
                  <c:v>15.4</c:v>
                </c:pt>
                <c:pt idx="410">
                  <c:v>50</c:v>
                </c:pt>
                <c:pt idx="411">
                  <c:v>40.6</c:v>
                </c:pt>
                <c:pt idx="412">
                  <c:v>52.5</c:v>
                </c:pt>
                <c:pt idx="413">
                  <c:v>63.9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E0-451C-9A63-B8F2166DC3ED}"/>
            </c:ext>
          </c:extLst>
        </c:ser>
        <c:ser>
          <c:idx val="1"/>
          <c:order val="1"/>
          <c:tx>
            <c:v>Predicted House price of Unit Area</c:v>
          </c:tx>
          <c:spPr>
            <a:ln w="19050">
              <a:noFill/>
            </a:ln>
          </c:spPr>
          <c:xVal>
            <c:numRef>
              <c:f>data!$B$3:$B$416</c:f>
              <c:numCache>
                <c:formatCode>General</c:formatCode>
                <c:ptCount val="414"/>
                <c:pt idx="0">
                  <c:v>32</c:v>
                </c:pt>
                <c:pt idx="1">
                  <c:v>19.5</c:v>
                </c:pt>
                <c:pt idx="2">
                  <c:v>13.3</c:v>
                </c:pt>
                <c:pt idx="3">
                  <c:v>13.3</c:v>
                </c:pt>
                <c:pt idx="4">
                  <c:v>5</c:v>
                </c:pt>
                <c:pt idx="5">
                  <c:v>7.1</c:v>
                </c:pt>
                <c:pt idx="6">
                  <c:v>34.5</c:v>
                </c:pt>
                <c:pt idx="7">
                  <c:v>20.3</c:v>
                </c:pt>
                <c:pt idx="8">
                  <c:v>31.7</c:v>
                </c:pt>
                <c:pt idx="9">
                  <c:v>17.899999999999999</c:v>
                </c:pt>
                <c:pt idx="10">
                  <c:v>34.799999999999997</c:v>
                </c:pt>
                <c:pt idx="11">
                  <c:v>6.3</c:v>
                </c:pt>
                <c:pt idx="12">
                  <c:v>13</c:v>
                </c:pt>
                <c:pt idx="13">
                  <c:v>20.399999999999999</c:v>
                </c:pt>
                <c:pt idx="14">
                  <c:v>13.2</c:v>
                </c:pt>
                <c:pt idx="15">
                  <c:v>35.700000000000003</c:v>
                </c:pt>
                <c:pt idx="16">
                  <c:v>0</c:v>
                </c:pt>
                <c:pt idx="17">
                  <c:v>17.7</c:v>
                </c:pt>
                <c:pt idx="18">
                  <c:v>16.899999999999999</c:v>
                </c:pt>
                <c:pt idx="19">
                  <c:v>1.5</c:v>
                </c:pt>
                <c:pt idx="20">
                  <c:v>4.5</c:v>
                </c:pt>
                <c:pt idx="21">
                  <c:v>10.5</c:v>
                </c:pt>
                <c:pt idx="22">
                  <c:v>14.7</c:v>
                </c:pt>
                <c:pt idx="23">
                  <c:v>10.1</c:v>
                </c:pt>
                <c:pt idx="24">
                  <c:v>39.6</c:v>
                </c:pt>
                <c:pt idx="25">
                  <c:v>29.3</c:v>
                </c:pt>
                <c:pt idx="26">
                  <c:v>3.1</c:v>
                </c:pt>
                <c:pt idx="27">
                  <c:v>10.4</c:v>
                </c:pt>
                <c:pt idx="28">
                  <c:v>19.2</c:v>
                </c:pt>
                <c:pt idx="29">
                  <c:v>7.1</c:v>
                </c:pt>
                <c:pt idx="30">
                  <c:v>25.9</c:v>
                </c:pt>
                <c:pt idx="31">
                  <c:v>29.6</c:v>
                </c:pt>
                <c:pt idx="32">
                  <c:v>37.9</c:v>
                </c:pt>
                <c:pt idx="33">
                  <c:v>16.5</c:v>
                </c:pt>
                <c:pt idx="34">
                  <c:v>15.4</c:v>
                </c:pt>
                <c:pt idx="35">
                  <c:v>13.9</c:v>
                </c:pt>
                <c:pt idx="36">
                  <c:v>14.7</c:v>
                </c:pt>
                <c:pt idx="37">
                  <c:v>12</c:v>
                </c:pt>
                <c:pt idx="38">
                  <c:v>3.1</c:v>
                </c:pt>
                <c:pt idx="39">
                  <c:v>16.2</c:v>
                </c:pt>
                <c:pt idx="40">
                  <c:v>13.6</c:v>
                </c:pt>
                <c:pt idx="41">
                  <c:v>16.8</c:v>
                </c:pt>
                <c:pt idx="42">
                  <c:v>36.1</c:v>
                </c:pt>
                <c:pt idx="43">
                  <c:v>34.4</c:v>
                </c:pt>
                <c:pt idx="44">
                  <c:v>2.7</c:v>
                </c:pt>
                <c:pt idx="45">
                  <c:v>36.6</c:v>
                </c:pt>
                <c:pt idx="46">
                  <c:v>21.7</c:v>
                </c:pt>
                <c:pt idx="47">
                  <c:v>35.9</c:v>
                </c:pt>
                <c:pt idx="48">
                  <c:v>24.2</c:v>
                </c:pt>
                <c:pt idx="49">
                  <c:v>29.4</c:v>
                </c:pt>
                <c:pt idx="50">
                  <c:v>21.7</c:v>
                </c:pt>
                <c:pt idx="51">
                  <c:v>31.3</c:v>
                </c:pt>
                <c:pt idx="52">
                  <c:v>32.1</c:v>
                </c:pt>
                <c:pt idx="53">
                  <c:v>13.3</c:v>
                </c:pt>
                <c:pt idx="54">
                  <c:v>16.100000000000001</c:v>
                </c:pt>
                <c:pt idx="55">
                  <c:v>31.7</c:v>
                </c:pt>
                <c:pt idx="56">
                  <c:v>33.6</c:v>
                </c:pt>
                <c:pt idx="57">
                  <c:v>3.5</c:v>
                </c:pt>
                <c:pt idx="58">
                  <c:v>30.3</c:v>
                </c:pt>
                <c:pt idx="59">
                  <c:v>13.3</c:v>
                </c:pt>
                <c:pt idx="60">
                  <c:v>11</c:v>
                </c:pt>
                <c:pt idx="61">
                  <c:v>5.3</c:v>
                </c:pt>
                <c:pt idx="62">
                  <c:v>17.2</c:v>
                </c:pt>
                <c:pt idx="63">
                  <c:v>2.6</c:v>
                </c:pt>
                <c:pt idx="64">
                  <c:v>17.5</c:v>
                </c:pt>
                <c:pt idx="65">
                  <c:v>40.1</c:v>
                </c:pt>
                <c:pt idx="66">
                  <c:v>1</c:v>
                </c:pt>
                <c:pt idx="67">
                  <c:v>8.5</c:v>
                </c:pt>
                <c:pt idx="68">
                  <c:v>30.4</c:v>
                </c:pt>
                <c:pt idx="69">
                  <c:v>12.5</c:v>
                </c:pt>
                <c:pt idx="70">
                  <c:v>6.6</c:v>
                </c:pt>
                <c:pt idx="71">
                  <c:v>35.5</c:v>
                </c:pt>
                <c:pt idx="72">
                  <c:v>32.5</c:v>
                </c:pt>
                <c:pt idx="73">
                  <c:v>13.8</c:v>
                </c:pt>
                <c:pt idx="74">
                  <c:v>6.8</c:v>
                </c:pt>
                <c:pt idx="75">
                  <c:v>12.3</c:v>
                </c:pt>
                <c:pt idx="76">
                  <c:v>35.9</c:v>
                </c:pt>
                <c:pt idx="77">
                  <c:v>20.5</c:v>
                </c:pt>
                <c:pt idx="78">
                  <c:v>38.200000000000003</c:v>
                </c:pt>
                <c:pt idx="79">
                  <c:v>18</c:v>
                </c:pt>
                <c:pt idx="80">
                  <c:v>11.8</c:v>
                </c:pt>
                <c:pt idx="81">
                  <c:v>30.8</c:v>
                </c:pt>
                <c:pt idx="82">
                  <c:v>13.2</c:v>
                </c:pt>
                <c:pt idx="83">
                  <c:v>25.3</c:v>
                </c:pt>
                <c:pt idx="84">
                  <c:v>15.1</c:v>
                </c:pt>
                <c:pt idx="85">
                  <c:v>0</c:v>
                </c:pt>
                <c:pt idx="86">
                  <c:v>1.8</c:v>
                </c:pt>
                <c:pt idx="87">
                  <c:v>16.899999999999999</c:v>
                </c:pt>
                <c:pt idx="88">
                  <c:v>8.9</c:v>
                </c:pt>
                <c:pt idx="89">
                  <c:v>23</c:v>
                </c:pt>
                <c:pt idx="90">
                  <c:v>0</c:v>
                </c:pt>
                <c:pt idx="91">
                  <c:v>9.1</c:v>
                </c:pt>
                <c:pt idx="92">
                  <c:v>20.6</c:v>
                </c:pt>
                <c:pt idx="93">
                  <c:v>31.9</c:v>
                </c:pt>
                <c:pt idx="94">
                  <c:v>40.9</c:v>
                </c:pt>
                <c:pt idx="95">
                  <c:v>8</c:v>
                </c:pt>
                <c:pt idx="96">
                  <c:v>6.4</c:v>
                </c:pt>
                <c:pt idx="97">
                  <c:v>28.4</c:v>
                </c:pt>
                <c:pt idx="98">
                  <c:v>16.399999999999999</c:v>
                </c:pt>
                <c:pt idx="99">
                  <c:v>6.4</c:v>
                </c:pt>
                <c:pt idx="100">
                  <c:v>17.5</c:v>
                </c:pt>
                <c:pt idx="101">
                  <c:v>12.7</c:v>
                </c:pt>
                <c:pt idx="102">
                  <c:v>1.1000000000000001</c:v>
                </c:pt>
                <c:pt idx="103">
                  <c:v>0</c:v>
                </c:pt>
                <c:pt idx="104">
                  <c:v>32.700000000000003</c:v>
                </c:pt>
                <c:pt idx="105">
                  <c:v>0</c:v>
                </c:pt>
                <c:pt idx="106">
                  <c:v>17.2</c:v>
                </c:pt>
                <c:pt idx="107">
                  <c:v>12.2</c:v>
                </c:pt>
                <c:pt idx="108">
                  <c:v>31.4</c:v>
                </c:pt>
                <c:pt idx="109">
                  <c:v>4</c:v>
                </c:pt>
                <c:pt idx="110">
                  <c:v>8.1</c:v>
                </c:pt>
                <c:pt idx="111">
                  <c:v>33.299999999999997</c:v>
                </c:pt>
                <c:pt idx="112">
                  <c:v>9.9</c:v>
                </c:pt>
                <c:pt idx="113">
                  <c:v>14.8</c:v>
                </c:pt>
                <c:pt idx="114">
                  <c:v>30.6</c:v>
                </c:pt>
                <c:pt idx="115">
                  <c:v>20.6</c:v>
                </c:pt>
                <c:pt idx="116">
                  <c:v>30.9</c:v>
                </c:pt>
                <c:pt idx="117">
                  <c:v>13.6</c:v>
                </c:pt>
                <c:pt idx="118">
                  <c:v>25.3</c:v>
                </c:pt>
                <c:pt idx="119">
                  <c:v>16.600000000000001</c:v>
                </c:pt>
                <c:pt idx="120">
                  <c:v>13.3</c:v>
                </c:pt>
                <c:pt idx="121">
                  <c:v>13.6</c:v>
                </c:pt>
                <c:pt idx="122">
                  <c:v>31.5</c:v>
                </c:pt>
                <c:pt idx="123">
                  <c:v>0</c:v>
                </c:pt>
                <c:pt idx="124">
                  <c:v>9.9</c:v>
                </c:pt>
                <c:pt idx="125">
                  <c:v>1.1000000000000001</c:v>
                </c:pt>
                <c:pt idx="126">
                  <c:v>38.6</c:v>
                </c:pt>
                <c:pt idx="127">
                  <c:v>3.8</c:v>
                </c:pt>
                <c:pt idx="128">
                  <c:v>41.3</c:v>
                </c:pt>
                <c:pt idx="129">
                  <c:v>38.5</c:v>
                </c:pt>
                <c:pt idx="130">
                  <c:v>29.6</c:v>
                </c:pt>
                <c:pt idx="131">
                  <c:v>4</c:v>
                </c:pt>
                <c:pt idx="132">
                  <c:v>26.6</c:v>
                </c:pt>
                <c:pt idx="133">
                  <c:v>18</c:v>
                </c:pt>
                <c:pt idx="134">
                  <c:v>33.4</c:v>
                </c:pt>
                <c:pt idx="135">
                  <c:v>18.899999999999999</c:v>
                </c:pt>
                <c:pt idx="136">
                  <c:v>11.4</c:v>
                </c:pt>
                <c:pt idx="137">
                  <c:v>13.6</c:v>
                </c:pt>
                <c:pt idx="138">
                  <c:v>10</c:v>
                </c:pt>
                <c:pt idx="139">
                  <c:v>12.9</c:v>
                </c:pt>
                <c:pt idx="140">
                  <c:v>16.2</c:v>
                </c:pt>
                <c:pt idx="141">
                  <c:v>5.0999999999999996</c:v>
                </c:pt>
                <c:pt idx="142">
                  <c:v>19.8</c:v>
                </c:pt>
                <c:pt idx="143">
                  <c:v>13.6</c:v>
                </c:pt>
                <c:pt idx="144">
                  <c:v>11.9</c:v>
                </c:pt>
                <c:pt idx="145">
                  <c:v>2.1</c:v>
                </c:pt>
                <c:pt idx="146">
                  <c:v>0</c:v>
                </c:pt>
                <c:pt idx="147">
                  <c:v>3.2</c:v>
                </c:pt>
                <c:pt idx="148">
                  <c:v>16.399999999999999</c:v>
                </c:pt>
                <c:pt idx="149">
                  <c:v>34.9</c:v>
                </c:pt>
                <c:pt idx="150">
                  <c:v>35.799999999999997</c:v>
                </c:pt>
                <c:pt idx="151">
                  <c:v>4.9000000000000004</c:v>
                </c:pt>
                <c:pt idx="152">
                  <c:v>12</c:v>
                </c:pt>
                <c:pt idx="153">
                  <c:v>6.5</c:v>
                </c:pt>
                <c:pt idx="154">
                  <c:v>16.899999999999999</c:v>
                </c:pt>
                <c:pt idx="155">
                  <c:v>13.8</c:v>
                </c:pt>
                <c:pt idx="156">
                  <c:v>30.7</c:v>
                </c:pt>
                <c:pt idx="157">
                  <c:v>16.100000000000001</c:v>
                </c:pt>
                <c:pt idx="158">
                  <c:v>11.6</c:v>
                </c:pt>
                <c:pt idx="159">
                  <c:v>15.5</c:v>
                </c:pt>
                <c:pt idx="160">
                  <c:v>3.5</c:v>
                </c:pt>
                <c:pt idx="161">
                  <c:v>19.2</c:v>
                </c:pt>
                <c:pt idx="162">
                  <c:v>16</c:v>
                </c:pt>
                <c:pt idx="163">
                  <c:v>8.5</c:v>
                </c:pt>
                <c:pt idx="164">
                  <c:v>0</c:v>
                </c:pt>
                <c:pt idx="165">
                  <c:v>13.7</c:v>
                </c:pt>
                <c:pt idx="166">
                  <c:v>0</c:v>
                </c:pt>
                <c:pt idx="167">
                  <c:v>28.2</c:v>
                </c:pt>
                <c:pt idx="168">
                  <c:v>27.6</c:v>
                </c:pt>
                <c:pt idx="169">
                  <c:v>8.4</c:v>
                </c:pt>
                <c:pt idx="170">
                  <c:v>24</c:v>
                </c:pt>
                <c:pt idx="171">
                  <c:v>3.6</c:v>
                </c:pt>
                <c:pt idx="172">
                  <c:v>6.6</c:v>
                </c:pt>
                <c:pt idx="173">
                  <c:v>41.3</c:v>
                </c:pt>
                <c:pt idx="174">
                  <c:v>4.3</c:v>
                </c:pt>
                <c:pt idx="175">
                  <c:v>30.2</c:v>
                </c:pt>
                <c:pt idx="176">
                  <c:v>13.9</c:v>
                </c:pt>
                <c:pt idx="177">
                  <c:v>33</c:v>
                </c:pt>
                <c:pt idx="178">
                  <c:v>13.1</c:v>
                </c:pt>
                <c:pt idx="179">
                  <c:v>14</c:v>
                </c:pt>
                <c:pt idx="180">
                  <c:v>26.9</c:v>
                </c:pt>
                <c:pt idx="181">
                  <c:v>11.6</c:v>
                </c:pt>
                <c:pt idx="182">
                  <c:v>13.5</c:v>
                </c:pt>
                <c:pt idx="183">
                  <c:v>17</c:v>
                </c:pt>
                <c:pt idx="184">
                  <c:v>14.1</c:v>
                </c:pt>
                <c:pt idx="185">
                  <c:v>31.4</c:v>
                </c:pt>
                <c:pt idx="186">
                  <c:v>20.9</c:v>
                </c:pt>
                <c:pt idx="187">
                  <c:v>8.9</c:v>
                </c:pt>
                <c:pt idx="188">
                  <c:v>34.799999999999997</c:v>
                </c:pt>
                <c:pt idx="189">
                  <c:v>16.3</c:v>
                </c:pt>
                <c:pt idx="190">
                  <c:v>35.299999999999997</c:v>
                </c:pt>
                <c:pt idx="191">
                  <c:v>13.2</c:v>
                </c:pt>
                <c:pt idx="192">
                  <c:v>43.8</c:v>
                </c:pt>
                <c:pt idx="193">
                  <c:v>9.6999999999999993</c:v>
                </c:pt>
                <c:pt idx="194">
                  <c:v>15.2</c:v>
                </c:pt>
                <c:pt idx="195">
                  <c:v>15.2</c:v>
                </c:pt>
                <c:pt idx="196">
                  <c:v>22.8</c:v>
                </c:pt>
                <c:pt idx="197">
                  <c:v>34.4</c:v>
                </c:pt>
                <c:pt idx="198">
                  <c:v>34</c:v>
                </c:pt>
                <c:pt idx="199">
                  <c:v>18.2</c:v>
                </c:pt>
                <c:pt idx="200">
                  <c:v>17.399999999999999</c:v>
                </c:pt>
                <c:pt idx="201">
                  <c:v>13.1</c:v>
                </c:pt>
                <c:pt idx="202">
                  <c:v>38.299999999999997</c:v>
                </c:pt>
                <c:pt idx="203">
                  <c:v>15.6</c:v>
                </c:pt>
                <c:pt idx="204">
                  <c:v>18</c:v>
                </c:pt>
                <c:pt idx="205">
                  <c:v>12.8</c:v>
                </c:pt>
                <c:pt idx="206">
                  <c:v>22.2</c:v>
                </c:pt>
                <c:pt idx="207">
                  <c:v>38.5</c:v>
                </c:pt>
                <c:pt idx="208">
                  <c:v>11.5</c:v>
                </c:pt>
                <c:pt idx="209">
                  <c:v>34.799999999999997</c:v>
                </c:pt>
                <c:pt idx="210">
                  <c:v>5.2</c:v>
                </c:pt>
                <c:pt idx="211">
                  <c:v>0</c:v>
                </c:pt>
                <c:pt idx="212">
                  <c:v>17.600000000000001</c:v>
                </c:pt>
                <c:pt idx="213">
                  <c:v>6.2</c:v>
                </c:pt>
                <c:pt idx="214">
                  <c:v>18.100000000000001</c:v>
                </c:pt>
                <c:pt idx="215">
                  <c:v>19.2</c:v>
                </c:pt>
                <c:pt idx="216">
                  <c:v>37.799999999999997</c:v>
                </c:pt>
                <c:pt idx="217">
                  <c:v>28</c:v>
                </c:pt>
                <c:pt idx="218">
                  <c:v>13.6</c:v>
                </c:pt>
                <c:pt idx="219">
                  <c:v>29.3</c:v>
                </c:pt>
                <c:pt idx="220">
                  <c:v>37.200000000000003</c:v>
                </c:pt>
                <c:pt idx="221">
                  <c:v>9</c:v>
                </c:pt>
                <c:pt idx="222">
                  <c:v>30.6</c:v>
                </c:pt>
                <c:pt idx="223">
                  <c:v>9.1</c:v>
                </c:pt>
                <c:pt idx="224">
                  <c:v>34.5</c:v>
                </c:pt>
                <c:pt idx="225">
                  <c:v>1.1000000000000001</c:v>
                </c:pt>
                <c:pt idx="226">
                  <c:v>16.5</c:v>
                </c:pt>
                <c:pt idx="227">
                  <c:v>32.4</c:v>
                </c:pt>
                <c:pt idx="228">
                  <c:v>11.9</c:v>
                </c:pt>
                <c:pt idx="229">
                  <c:v>31</c:v>
                </c:pt>
                <c:pt idx="230">
                  <c:v>4</c:v>
                </c:pt>
                <c:pt idx="231">
                  <c:v>16.2</c:v>
                </c:pt>
                <c:pt idx="232">
                  <c:v>27.1</c:v>
                </c:pt>
                <c:pt idx="233">
                  <c:v>39.700000000000003</c:v>
                </c:pt>
                <c:pt idx="234">
                  <c:v>8</c:v>
                </c:pt>
                <c:pt idx="235">
                  <c:v>12.9</c:v>
                </c:pt>
                <c:pt idx="236">
                  <c:v>3.6</c:v>
                </c:pt>
                <c:pt idx="237">
                  <c:v>13</c:v>
                </c:pt>
                <c:pt idx="238">
                  <c:v>12.8</c:v>
                </c:pt>
                <c:pt idx="239">
                  <c:v>18.100000000000001</c:v>
                </c:pt>
                <c:pt idx="240">
                  <c:v>11</c:v>
                </c:pt>
                <c:pt idx="241">
                  <c:v>13.7</c:v>
                </c:pt>
                <c:pt idx="242">
                  <c:v>2</c:v>
                </c:pt>
                <c:pt idx="243">
                  <c:v>32.799999999999997</c:v>
                </c:pt>
                <c:pt idx="244">
                  <c:v>4.8</c:v>
                </c:pt>
                <c:pt idx="245">
                  <c:v>7.5</c:v>
                </c:pt>
                <c:pt idx="246">
                  <c:v>16.399999999999999</c:v>
                </c:pt>
                <c:pt idx="247">
                  <c:v>21.7</c:v>
                </c:pt>
                <c:pt idx="248">
                  <c:v>19</c:v>
                </c:pt>
                <c:pt idx="249">
                  <c:v>18</c:v>
                </c:pt>
                <c:pt idx="250">
                  <c:v>39.200000000000003</c:v>
                </c:pt>
                <c:pt idx="251">
                  <c:v>31.7</c:v>
                </c:pt>
                <c:pt idx="252">
                  <c:v>5.9</c:v>
                </c:pt>
                <c:pt idx="253">
                  <c:v>30.4</c:v>
                </c:pt>
                <c:pt idx="254">
                  <c:v>1.1000000000000001</c:v>
                </c:pt>
                <c:pt idx="255">
                  <c:v>31.5</c:v>
                </c:pt>
                <c:pt idx="256">
                  <c:v>14.6</c:v>
                </c:pt>
                <c:pt idx="257">
                  <c:v>17.3</c:v>
                </c:pt>
                <c:pt idx="258">
                  <c:v>0</c:v>
                </c:pt>
                <c:pt idx="259">
                  <c:v>17.7</c:v>
                </c:pt>
                <c:pt idx="260">
                  <c:v>17</c:v>
                </c:pt>
                <c:pt idx="261">
                  <c:v>16.2</c:v>
                </c:pt>
                <c:pt idx="262">
                  <c:v>15.9</c:v>
                </c:pt>
                <c:pt idx="263">
                  <c:v>3.9</c:v>
                </c:pt>
                <c:pt idx="264">
                  <c:v>32.6</c:v>
                </c:pt>
                <c:pt idx="265">
                  <c:v>15.7</c:v>
                </c:pt>
                <c:pt idx="266">
                  <c:v>17.8</c:v>
                </c:pt>
                <c:pt idx="267">
                  <c:v>34.700000000000003</c:v>
                </c:pt>
                <c:pt idx="268">
                  <c:v>17.2</c:v>
                </c:pt>
                <c:pt idx="269">
                  <c:v>17.600000000000001</c:v>
                </c:pt>
                <c:pt idx="270">
                  <c:v>10.8</c:v>
                </c:pt>
                <c:pt idx="271">
                  <c:v>17.7</c:v>
                </c:pt>
                <c:pt idx="272">
                  <c:v>13</c:v>
                </c:pt>
                <c:pt idx="273">
                  <c:v>13.2</c:v>
                </c:pt>
                <c:pt idx="274">
                  <c:v>27.5</c:v>
                </c:pt>
                <c:pt idx="275">
                  <c:v>1.5</c:v>
                </c:pt>
                <c:pt idx="276">
                  <c:v>19.100000000000001</c:v>
                </c:pt>
                <c:pt idx="277">
                  <c:v>21.2</c:v>
                </c:pt>
                <c:pt idx="278">
                  <c:v>0</c:v>
                </c:pt>
                <c:pt idx="279">
                  <c:v>2.6</c:v>
                </c:pt>
                <c:pt idx="280">
                  <c:v>2.2999999999999998</c:v>
                </c:pt>
                <c:pt idx="281">
                  <c:v>4.7</c:v>
                </c:pt>
                <c:pt idx="282">
                  <c:v>2</c:v>
                </c:pt>
                <c:pt idx="283">
                  <c:v>33.5</c:v>
                </c:pt>
                <c:pt idx="284">
                  <c:v>15</c:v>
                </c:pt>
                <c:pt idx="285">
                  <c:v>30.1</c:v>
                </c:pt>
                <c:pt idx="286">
                  <c:v>5.9</c:v>
                </c:pt>
                <c:pt idx="287">
                  <c:v>19.2</c:v>
                </c:pt>
                <c:pt idx="288">
                  <c:v>16.600000000000001</c:v>
                </c:pt>
                <c:pt idx="289">
                  <c:v>13.9</c:v>
                </c:pt>
                <c:pt idx="290">
                  <c:v>37.700000000000003</c:v>
                </c:pt>
                <c:pt idx="291">
                  <c:v>3.4</c:v>
                </c:pt>
                <c:pt idx="292">
                  <c:v>17.5</c:v>
                </c:pt>
                <c:pt idx="293">
                  <c:v>12.6</c:v>
                </c:pt>
                <c:pt idx="294">
                  <c:v>26.4</c:v>
                </c:pt>
                <c:pt idx="295">
                  <c:v>18.2</c:v>
                </c:pt>
                <c:pt idx="296">
                  <c:v>12.5</c:v>
                </c:pt>
                <c:pt idx="297">
                  <c:v>34.9</c:v>
                </c:pt>
                <c:pt idx="298">
                  <c:v>16.7</c:v>
                </c:pt>
                <c:pt idx="299">
                  <c:v>33.200000000000003</c:v>
                </c:pt>
                <c:pt idx="300">
                  <c:v>2.5</c:v>
                </c:pt>
                <c:pt idx="301">
                  <c:v>38</c:v>
                </c:pt>
                <c:pt idx="302">
                  <c:v>16.5</c:v>
                </c:pt>
                <c:pt idx="303">
                  <c:v>38.299999999999997</c:v>
                </c:pt>
                <c:pt idx="304">
                  <c:v>20</c:v>
                </c:pt>
                <c:pt idx="305">
                  <c:v>16.2</c:v>
                </c:pt>
                <c:pt idx="306">
                  <c:v>14.4</c:v>
                </c:pt>
                <c:pt idx="307">
                  <c:v>10.3</c:v>
                </c:pt>
                <c:pt idx="308">
                  <c:v>16.399999999999999</c:v>
                </c:pt>
                <c:pt idx="309">
                  <c:v>30.3</c:v>
                </c:pt>
                <c:pt idx="310">
                  <c:v>16.399999999999999</c:v>
                </c:pt>
                <c:pt idx="311">
                  <c:v>21.3</c:v>
                </c:pt>
                <c:pt idx="312">
                  <c:v>35.4</c:v>
                </c:pt>
                <c:pt idx="313">
                  <c:v>8.3000000000000007</c:v>
                </c:pt>
                <c:pt idx="314">
                  <c:v>3.7</c:v>
                </c:pt>
                <c:pt idx="315">
                  <c:v>15.6</c:v>
                </c:pt>
                <c:pt idx="316">
                  <c:v>13.3</c:v>
                </c:pt>
                <c:pt idx="317">
                  <c:v>15.6</c:v>
                </c:pt>
                <c:pt idx="318">
                  <c:v>7.1</c:v>
                </c:pt>
                <c:pt idx="319">
                  <c:v>34.6</c:v>
                </c:pt>
                <c:pt idx="320">
                  <c:v>13.5</c:v>
                </c:pt>
                <c:pt idx="321">
                  <c:v>16.899999999999999</c:v>
                </c:pt>
                <c:pt idx="322">
                  <c:v>12.9</c:v>
                </c:pt>
                <c:pt idx="323">
                  <c:v>28.6</c:v>
                </c:pt>
                <c:pt idx="324">
                  <c:v>12.4</c:v>
                </c:pt>
                <c:pt idx="325">
                  <c:v>36.6</c:v>
                </c:pt>
                <c:pt idx="326">
                  <c:v>4.0999999999999996</c:v>
                </c:pt>
                <c:pt idx="327">
                  <c:v>3.5</c:v>
                </c:pt>
                <c:pt idx="328">
                  <c:v>15.9</c:v>
                </c:pt>
                <c:pt idx="329">
                  <c:v>13.6</c:v>
                </c:pt>
                <c:pt idx="330">
                  <c:v>32</c:v>
                </c:pt>
                <c:pt idx="331">
                  <c:v>25.6</c:v>
                </c:pt>
                <c:pt idx="332">
                  <c:v>39.799999999999997</c:v>
                </c:pt>
                <c:pt idx="333">
                  <c:v>7.8</c:v>
                </c:pt>
                <c:pt idx="334">
                  <c:v>30</c:v>
                </c:pt>
                <c:pt idx="335">
                  <c:v>27.3</c:v>
                </c:pt>
                <c:pt idx="336">
                  <c:v>5.0999999999999996</c:v>
                </c:pt>
                <c:pt idx="337">
                  <c:v>31.3</c:v>
                </c:pt>
                <c:pt idx="338">
                  <c:v>31.5</c:v>
                </c:pt>
                <c:pt idx="339">
                  <c:v>1.7</c:v>
                </c:pt>
                <c:pt idx="340">
                  <c:v>33.6</c:v>
                </c:pt>
                <c:pt idx="341">
                  <c:v>13</c:v>
                </c:pt>
                <c:pt idx="342">
                  <c:v>5.7</c:v>
                </c:pt>
                <c:pt idx="343">
                  <c:v>33.5</c:v>
                </c:pt>
                <c:pt idx="344">
                  <c:v>34.6</c:v>
                </c:pt>
                <c:pt idx="345">
                  <c:v>0</c:v>
                </c:pt>
                <c:pt idx="346">
                  <c:v>13.2</c:v>
                </c:pt>
                <c:pt idx="347">
                  <c:v>17.399999999999999</c:v>
                </c:pt>
                <c:pt idx="348">
                  <c:v>4.5999999999999996</c:v>
                </c:pt>
                <c:pt idx="349">
                  <c:v>7.8</c:v>
                </c:pt>
                <c:pt idx="350">
                  <c:v>13.2</c:v>
                </c:pt>
                <c:pt idx="351">
                  <c:v>4</c:v>
                </c:pt>
                <c:pt idx="352">
                  <c:v>18.399999999999999</c:v>
                </c:pt>
                <c:pt idx="353">
                  <c:v>4.0999999999999996</c:v>
                </c:pt>
                <c:pt idx="354">
                  <c:v>12.2</c:v>
                </c:pt>
                <c:pt idx="355">
                  <c:v>3.8</c:v>
                </c:pt>
                <c:pt idx="356">
                  <c:v>10.3</c:v>
                </c:pt>
                <c:pt idx="357">
                  <c:v>0</c:v>
                </c:pt>
                <c:pt idx="358">
                  <c:v>1.1000000000000001</c:v>
                </c:pt>
                <c:pt idx="359">
                  <c:v>5.6</c:v>
                </c:pt>
                <c:pt idx="360">
                  <c:v>32.9</c:v>
                </c:pt>
                <c:pt idx="361">
                  <c:v>41.4</c:v>
                </c:pt>
                <c:pt idx="362">
                  <c:v>17.100000000000001</c:v>
                </c:pt>
                <c:pt idx="363">
                  <c:v>32.299999999999997</c:v>
                </c:pt>
                <c:pt idx="364">
                  <c:v>35.299999999999997</c:v>
                </c:pt>
                <c:pt idx="365">
                  <c:v>17.3</c:v>
                </c:pt>
                <c:pt idx="366">
                  <c:v>14.2</c:v>
                </c:pt>
                <c:pt idx="367">
                  <c:v>15</c:v>
                </c:pt>
                <c:pt idx="368">
                  <c:v>18.2</c:v>
                </c:pt>
                <c:pt idx="369">
                  <c:v>20.2</c:v>
                </c:pt>
                <c:pt idx="370">
                  <c:v>15.9</c:v>
                </c:pt>
                <c:pt idx="371">
                  <c:v>4.0999999999999996</c:v>
                </c:pt>
                <c:pt idx="372">
                  <c:v>33.9</c:v>
                </c:pt>
                <c:pt idx="373">
                  <c:v>0</c:v>
                </c:pt>
                <c:pt idx="374">
                  <c:v>5.4</c:v>
                </c:pt>
                <c:pt idx="375">
                  <c:v>21.7</c:v>
                </c:pt>
                <c:pt idx="376">
                  <c:v>14.7</c:v>
                </c:pt>
                <c:pt idx="377">
                  <c:v>3.9</c:v>
                </c:pt>
                <c:pt idx="378">
                  <c:v>37.299999999999997</c:v>
                </c:pt>
                <c:pt idx="379">
                  <c:v>0</c:v>
                </c:pt>
                <c:pt idx="380">
                  <c:v>14.1</c:v>
                </c:pt>
                <c:pt idx="381">
                  <c:v>8</c:v>
                </c:pt>
                <c:pt idx="382">
                  <c:v>16.3</c:v>
                </c:pt>
                <c:pt idx="383">
                  <c:v>29.1</c:v>
                </c:pt>
                <c:pt idx="384">
                  <c:v>16.100000000000001</c:v>
                </c:pt>
                <c:pt idx="385">
                  <c:v>18.3</c:v>
                </c:pt>
                <c:pt idx="386">
                  <c:v>0</c:v>
                </c:pt>
                <c:pt idx="387">
                  <c:v>16.2</c:v>
                </c:pt>
                <c:pt idx="388">
                  <c:v>10.4</c:v>
                </c:pt>
                <c:pt idx="389">
                  <c:v>40.9</c:v>
                </c:pt>
                <c:pt idx="390">
                  <c:v>32.799999999999997</c:v>
                </c:pt>
                <c:pt idx="391">
                  <c:v>6.2</c:v>
                </c:pt>
                <c:pt idx="392">
                  <c:v>42.7</c:v>
                </c:pt>
                <c:pt idx="393">
                  <c:v>16.899999999999999</c:v>
                </c:pt>
                <c:pt idx="394">
                  <c:v>32.6</c:v>
                </c:pt>
                <c:pt idx="395">
                  <c:v>21.2</c:v>
                </c:pt>
                <c:pt idx="396">
                  <c:v>37.1</c:v>
                </c:pt>
                <c:pt idx="397">
                  <c:v>13.1</c:v>
                </c:pt>
                <c:pt idx="398">
                  <c:v>14.7</c:v>
                </c:pt>
                <c:pt idx="399">
                  <c:v>12.7</c:v>
                </c:pt>
                <c:pt idx="400">
                  <c:v>26.8</c:v>
                </c:pt>
                <c:pt idx="401">
                  <c:v>7.6</c:v>
                </c:pt>
                <c:pt idx="402">
                  <c:v>12.7</c:v>
                </c:pt>
                <c:pt idx="403">
                  <c:v>30.9</c:v>
                </c:pt>
                <c:pt idx="404">
                  <c:v>16.399999999999999</c:v>
                </c:pt>
                <c:pt idx="405">
                  <c:v>23</c:v>
                </c:pt>
                <c:pt idx="406">
                  <c:v>1.9</c:v>
                </c:pt>
                <c:pt idx="407">
                  <c:v>5.2</c:v>
                </c:pt>
                <c:pt idx="408">
                  <c:v>18.5</c:v>
                </c:pt>
                <c:pt idx="409">
                  <c:v>13.7</c:v>
                </c:pt>
                <c:pt idx="410">
                  <c:v>5.6</c:v>
                </c:pt>
                <c:pt idx="411">
                  <c:v>18.8</c:v>
                </c:pt>
                <c:pt idx="412">
                  <c:v>8.1</c:v>
                </c:pt>
                <c:pt idx="413">
                  <c:v>6.5</c:v>
                </c:pt>
              </c:numCache>
            </c:numRef>
          </c:xVal>
          <c:yVal>
            <c:numRef>
              <c:f>'Regression model results'!$B$29:$B$442</c:f>
              <c:numCache>
                <c:formatCode>General</c:formatCode>
                <c:ptCount val="41"/>
                <c:pt idx="0">
                  <c:v>48.524624395761521</c:v>
                </c:pt>
                <c:pt idx="1">
                  <c:v>49.156749262347375</c:v>
                </c:pt>
                <c:pt idx="2">
                  <c:v>46.742782240159727</c:v>
                </c:pt>
                <c:pt idx="3">
                  <c:v>46.742782240159727</c:v>
                </c:pt>
                <c:pt idx="4">
                  <c:v>47.792727761408287</c:v>
                </c:pt>
                <c:pt idx="5">
                  <c:v>33.654881249198183</c:v>
                </c:pt>
                <c:pt idx="6">
                  <c:v>41.231316499340323</c:v>
                </c:pt>
                <c:pt idx="7">
                  <c:v>45.530844105165556</c:v>
                </c:pt>
                <c:pt idx="8">
                  <c:v>7.8421296429771701</c:v>
                </c:pt>
                <c:pt idx="9">
                  <c:v>33.414283056869976</c:v>
                </c:pt>
                <c:pt idx="10">
                  <c:v>33.734620396583409</c:v>
                </c:pt>
                <c:pt idx="11">
                  <c:v>52.170002762595573</c:v>
                </c:pt>
                <c:pt idx="12">
                  <c:v>41.867004005885178</c:v>
                </c:pt>
                <c:pt idx="13">
                  <c:v>29.534350324978163</c:v>
                </c:pt>
                <c:pt idx="14">
                  <c:v>44.090775937626518</c:v>
                </c:pt>
                <c:pt idx="15">
                  <c:v>35.935727638557069</c:v>
                </c:pt>
                <c:pt idx="16">
                  <c:v>50.240377977350249</c:v>
                </c:pt>
                <c:pt idx="17">
                  <c:v>39.048024224339315</c:v>
                </c:pt>
                <c:pt idx="18">
                  <c:v>45.338843403805754</c:v>
                </c:pt>
                <c:pt idx="19">
                  <c:v>49.865027627032873</c:v>
                </c:pt>
                <c:pt idx="20">
                  <c:v>33.953987331138023</c:v>
                </c:pt>
                <c:pt idx="21">
                  <c:v>48.118598809258742</c:v>
                </c:pt>
                <c:pt idx="22">
                  <c:v>29.857889230133537</c:v>
                </c:pt>
                <c:pt idx="23">
                  <c:v>48.226165542369358</c:v>
                </c:pt>
                <c:pt idx="24">
                  <c:v>35.580855395741423</c:v>
                </c:pt>
                <c:pt idx="25">
                  <c:v>32.352929604241808</c:v>
                </c:pt>
                <c:pt idx="26">
                  <c:v>48.67273067607141</c:v>
                </c:pt>
                <c:pt idx="27">
                  <c:v>41.27927269039003</c:v>
                </c:pt>
                <c:pt idx="28">
                  <c:v>40.903539798916086</c:v>
                </c:pt>
                <c:pt idx="29">
                  <c:v>46.045284707803603</c:v>
                </c:pt>
                <c:pt idx="30">
                  <c:v>47.464492611091828</c:v>
                </c:pt>
                <c:pt idx="31">
                  <c:v>45.782702480910189</c:v>
                </c:pt>
                <c:pt idx="32">
                  <c:v>39.851433837095215</c:v>
                </c:pt>
                <c:pt idx="33">
                  <c:v>49.516778287416741</c:v>
                </c:pt>
                <c:pt idx="34">
                  <c:v>27.410518211995964</c:v>
                </c:pt>
                <c:pt idx="35">
                  <c:v>30.646488763549542</c:v>
                </c:pt>
                <c:pt idx="36">
                  <c:v>15.22509691079415</c:v>
                </c:pt>
                <c:pt idx="37">
                  <c:v>52.358244545539378</c:v>
                </c:pt>
                <c:pt idx="38">
                  <c:v>46.392936393071636</c:v>
                </c:pt>
                <c:pt idx="39">
                  <c:v>45.187049691276911</c:v>
                </c:pt>
                <c:pt idx="40">
                  <c:v>52.11621939603981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E0-451C-9A63-B8F2166DC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729752"/>
        <c:axId val="346728968"/>
      </c:scatterChart>
      <c:valAx>
        <c:axId val="346729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House 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6728968"/>
        <c:crosses val="autoZero"/>
        <c:crossBetween val="midCat"/>
      </c:valAx>
      <c:valAx>
        <c:axId val="3467289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House price of Unit Area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467297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Distance to the nearest MRT station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House price of Unit Area</c:v>
          </c:tx>
          <c:spPr>
            <a:ln w="19050">
              <a:noFill/>
            </a:ln>
          </c:spPr>
          <c:xVal>
            <c:numRef>
              <c:f>data!$C$3:$C$416</c:f>
              <c:numCache>
                <c:formatCode>0.00</c:formatCode>
                <c:ptCount val="414"/>
                <c:pt idx="0">
                  <c:v>84.878820000000005</c:v>
                </c:pt>
                <c:pt idx="1">
                  <c:v>306.59469999999999</c:v>
                </c:pt>
                <c:pt idx="2">
                  <c:v>561.98450000000003</c:v>
                </c:pt>
                <c:pt idx="3">
                  <c:v>561.98450000000003</c:v>
                </c:pt>
                <c:pt idx="4">
                  <c:v>390.5684</c:v>
                </c:pt>
                <c:pt idx="5">
                  <c:v>2175.0300000000002</c:v>
                </c:pt>
                <c:pt idx="6">
                  <c:v>623.47310000000004</c:v>
                </c:pt>
                <c:pt idx="7">
                  <c:v>287.60250000000002</c:v>
                </c:pt>
                <c:pt idx="8">
                  <c:v>5512.0379999999996</c:v>
                </c:pt>
                <c:pt idx="9">
                  <c:v>1783.18</c:v>
                </c:pt>
                <c:pt idx="10">
                  <c:v>405.21339999999998</c:v>
                </c:pt>
                <c:pt idx="11">
                  <c:v>90.456059999999994</c:v>
                </c:pt>
                <c:pt idx="12">
                  <c:v>492.23129999999998</c:v>
                </c:pt>
                <c:pt idx="13">
                  <c:v>2469.645</c:v>
                </c:pt>
                <c:pt idx="14">
                  <c:v>1164.838</c:v>
                </c:pt>
                <c:pt idx="15">
                  <c:v>579.20830000000001</c:v>
                </c:pt>
                <c:pt idx="16">
                  <c:v>292.99779999999998</c:v>
                </c:pt>
                <c:pt idx="17">
                  <c:v>350.85149999999999</c:v>
                </c:pt>
                <c:pt idx="18">
                  <c:v>368.13630000000001</c:v>
                </c:pt>
                <c:pt idx="19">
                  <c:v>23.382840000000002</c:v>
                </c:pt>
                <c:pt idx="20">
                  <c:v>2275.877</c:v>
                </c:pt>
                <c:pt idx="21">
                  <c:v>279.17259999999999</c:v>
                </c:pt>
                <c:pt idx="22">
                  <c:v>1360.1389999999999</c:v>
                </c:pt>
                <c:pt idx="23">
                  <c:v>279.17259999999999</c:v>
                </c:pt>
                <c:pt idx="24">
                  <c:v>480.6977</c:v>
                </c:pt>
                <c:pt idx="25">
                  <c:v>1487.8679999999999</c:v>
                </c:pt>
                <c:pt idx="26">
                  <c:v>383.86239999999998</c:v>
                </c:pt>
                <c:pt idx="27">
                  <c:v>276.44900000000001</c:v>
                </c:pt>
                <c:pt idx="28">
                  <c:v>557.47799999999995</c:v>
                </c:pt>
                <c:pt idx="29">
                  <c:v>451.24380000000002</c:v>
                </c:pt>
                <c:pt idx="30">
                  <c:v>4519.6899999999996</c:v>
                </c:pt>
                <c:pt idx="31">
                  <c:v>769.40340000000003</c:v>
                </c:pt>
                <c:pt idx="32">
                  <c:v>488.5727</c:v>
                </c:pt>
                <c:pt idx="33">
                  <c:v>323.65499999999997</c:v>
                </c:pt>
                <c:pt idx="34">
                  <c:v>205.36699999999999</c:v>
                </c:pt>
                <c:pt idx="35">
                  <c:v>4079.4180000000001</c:v>
                </c:pt>
                <c:pt idx="36">
                  <c:v>1935.009</c:v>
                </c:pt>
                <c:pt idx="37">
                  <c:v>1360.1389999999999</c:v>
                </c:pt>
                <c:pt idx="38">
                  <c:v>577.9615</c:v>
                </c:pt>
                <c:pt idx="39">
                  <c:v>289.32479999999998</c:v>
                </c:pt>
                <c:pt idx="40">
                  <c:v>4082.0149999999999</c:v>
                </c:pt>
                <c:pt idx="41">
                  <c:v>4066.587</c:v>
                </c:pt>
                <c:pt idx="42">
                  <c:v>519.46169999999995</c:v>
                </c:pt>
                <c:pt idx="43">
                  <c:v>512.78710000000001</c:v>
                </c:pt>
                <c:pt idx="44">
                  <c:v>533.47619999999995</c:v>
                </c:pt>
                <c:pt idx="45">
                  <c:v>488.8193</c:v>
                </c:pt>
                <c:pt idx="46">
                  <c:v>463.96230000000003</c:v>
                </c:pt>
                <c:pt idx="47">
                  <c:v>640.73910000000001</c:v>
                </c:pt>
                <c:pt idx="48">
                  <c:v>4605.7489999999998</c:v>
                </c:pt>
                <c:pt idx="49">
                  <c:v>4510.3590000000004</c:v>
                </c:pt>
                <c:pt idx="50">
                  <c:v>512.54870000000005</c:v>
                </c:pt>
                <c:pt idx="51">
                  <c:v>1758.4059999999999</c:v>
                </c:pt>
                <c:pt idx="52">
                  <c:v>1438.579</c:v>
                </c:pt>
                <c:pt idx="53">
                  <c:v>492.23129999999998</c:v>
                </c:pt>
                <c:pt idx="54">
                  <c:v>289.32479999999998</c:v>
                </c:pt>
                <c:pt idx="55">
                  <c:v>1160.6320000000001</c:v>
                </c:pt>
                <c:pt idx="56">
                  <c:v>371.24950000000001</c:v>
                </c:pt>
                <c:pt idx="57">
                  <c:v>56.474249999999998</c:v>
                </c:pt>
                <c:pt idx="58">
                  <c:v>4510.3590000000004</c:v>
                </c:pt>
                <c:pt idx="59">
                  <c:v>336.0532</c:v>
                </c:pt>
                <c:pt idx="60">
                  <c:v>1931.2070000000001</c:v>
                </c:pt>
                <c:pt idx="61">
                  <c:v>259.66070000000002</c:v>
                </c:pt>
                <c:pt idx="62">
                  <c:v>2175.877</c:v>
                </c:pt>
                <c:pt idx="63">
                  <c:v>533.47619999999995</c:v>
                </c:pt>
                <c:pt idx="64">
                  <c:v>995.75540000000001</c:v>
                </c:pt>
                <c:pt idx="65">
                  <c:v>123.74290000000001</c:v>
                </c:pt>
                <c:pt idx="66">
                  <c:v>193.58449999999999</c:v>
                </c:pt>
                <c:pt idx="67">
                  <c:v>104.81010000000001</c:v>
                </c:pt>
                <c:pt idx="68">
                  <c:v>464.22300000000001</c:v>
                </c:pt>
                <c:pt idx="69">
                  <c:v>561.98450000000003</c:v>
                </c:pt>
                <c:pt idx="70">
                  <c:v>90.456059999999994</c:v>
                </c:pt>
                <c:pt idx="71">
                  <c:v>640.73910000000001</c:v>
                </c:pt>
                <c:pt idx="72">
                  <c:v>424.54419999999999</c:v>
                </c:pt>
                <c:pt idx="73">
                  <c:v>4082.0149999999999</c:v>
                </c:pt>
                <c:pt idx="74">
                  <c:v>379.5575</c:v>
                </c:pt>
                <c:pt idx="75">
                  <c:v>1360.1389999999999</c:v>
                </c:pt>
                <c:pt idx="76">
                  <c:v>616.40039999999999</c:v>
                </c:pt>
                <c:pt idx="77">
                  <c:v>2185.1280000000002</c:v>
                </c:pt>
                <c:pt idx="78">
                  <c:v>552.43709999999999</c:v>
                </c:pt>
                <c:pt idx="79">
                  <c:v>1414.837</c:v>
                </c:pt>
                <c:pt idx="80">
                  <c:v>533.47619999999995</c:v>
                </c:pt>
                <c:pt idx="81">
                  <c:v>377.79559999999998</c:v>
                </c:pt>
                <c:pt idx="82">
                  <c:v>150.93469999999999</c:v>
                </c:pt>
                <c:pt idx="83">
                  <c:v>2707.3919999999998</c:v>
                </c:pt>
                <c:pt idx="84">
                  <c:v>383.28050000000002</c:v>
                </c:pt>
                <c:pt idx="85">
                  <c:v>338.96789999999999</c:v>
                </c:pt>
                <c:pt idx="86">
                  <c:v>1455.798</c:v>
                </c:pt>
                <c:pt idx="87">
                  <c:v>4066.587</c:v>
                </c:pt>
                <c:pt idx="88">
                  <c:v>1406.43</c:v>
                </c:pt>
                <c:pt idx="89">
                  <c:v>3947.9450000000002</c:v>
                </c:pt>
                <c:pt idx="90">
                  <c:v>274.01440000000002</c:v>
                </c:pt>
                <c:pt idx="91">
                  <c:v>1402.0160000000001</c:v>
                </c:pt>
                <c:pt idx="92">
                  <c:v>2469.645</c:v>
                </c:pt>
                <c:pt idx="93">
                  <c:v>1146.329</c:v>
                </c:pt>
                <c:pt idx="94">
                  <c:v>167.59889999999999</c:v>
                </c:pt>
                <c:pt idx="95">
                  <c:v>104.81010000000001</c:v>
                </c:pt>
                <c:pt idx="96">
                  <c:v>90.456059999999994</c:v>
                </c:pt>
                <c:pt idx="97">
                  <c:v>617.44240000000002</c:v>
                </c:pt>
                <c:pt idx="98">
                  <c:v>289.32479999999998</c:v>
                </c:pt>
                <c:pt idx="99">
                  <c:v>90.456059999999994</c:v>
                </c:pt>
                <c:pt idx="100">
                  <c:v>964.74959999999999</c:v>
                </c:pt>
                <c:pt idx="101">
                  <c:v>170.12889999999999</c:v>
                </c:pt>
                <c:pt idx="102">
                  <c:v>193.58449999999999</c:v>
                </c:pt>
                <c:pt idx="103">
                  <c:v>208.3905</c:v>
                </c:pt>
                <c:pt idx="104">
                  <c:v>392.44589999999999</c:v>
                </c:pt>
                <c:pt idx="105">
                  <c:v>292.99779999999998</c:v>
                </c:pt>
                <c:pt idx="106">
                  <c:v>189.5181</c:v>
                </c:pt>
                <c:pt idx="107">
                  <c:v>1360.1389999999999</c:v>
                </c:pt>
                <c:pt idx="108">
                  <c:v>592.50059999999996</c:v>
                </c:pt>
                <c:pt idx="109">
                  <c:v>2147.3760000000002</c:v>
                </c:pt>
                <c:pt idx="110">
                  <c:v>104.81010000000001</c:v>
                </c:pt>
                <c:pt idx="111">
                  <c:v>196.6172</c:v>
                </c:pt>
                <c:pt idx="112">
                  <c:v>2102.4270000000001</c:v>
                </c:pt>
                <c:pt idx="113">
                  <c:v>393.26060000000001</c:v>
                </c:pt>
                <c:pt idx="114">
                  <c:v>143.8383</c:v>
                </c:pt>
                <c:pt idx="115">
                  <c:v>737.91610000000003</c:v>
                </c:pt>
                <c:pt idx="116">
                  <c:v>6396.2830000000004</c:v>
                </c:pt>
                <c:pt idx="117">
                  <c:v>4197.3490000000002</c:v>
                </c:pt>
                <c:pt idx="118">
                  <c:v>1583.722</c:v>
                </c:pt>
                <c:pt idx="119">
                  <c:v>289.32479999999998</c:v>
                </c:pt>
                <c:pt idx="120">
                  <c:v>492.23129999999998</c:v>
                </c:pt>
                <c:pt idx="121">
                  <c:v>492.23129999999998</c:v>
                </c:pt>
                <c:pt idx="122">
                  <c:v>414.94760000000002</c:v>
                </c:pt>
                <c:pt idx="123">
                  <c:v>185.42959999999999</c:v>
                </c:pt>
                <c:pt idx="124">
                  <c:v>279.17259999999999</c:v>
                </c:pt>
                <c:pt idx="125">
                  <c:v>193.58449999999999</c:v>
                </c:pt>
                <c:pt idx="126">
                  <c:v>804.68970000000002</c:v>
                </c:pt>
                <c:pt idx="127">
                  <c:v>383.86239999999998</c:v>
                </c:pt>
                <c:pt idx="128">
                  <c:v>124.99120000000001</c:v>
                </c:pt>
                <c:pt idx="129">
                  <c:v>216.8329</c:v>
                </c:pt>
                <c:pt idx="130">
                  <c:v>535.52700000000004</c:v>
                </c:pt>
                <c:pt idx="131">
                  <c:v>2147.3760000000002</c:v>
                </c:pt>
                <c:pt idx="132">
                  <c:v>482.75810000000001</c:v>
                </c:pt>
                <c:pt idx="133">
                  <c:v>373.39370000000002</c:v>
                </c:pt>
                <c:pt idx="134">
                  <c:v>186.96860000000001</c:v>
                </c:pt>
                <c:pt idx="135">
                  <c:v>1009.235</c:v>
                </c:pt>
                <c:pt idx="136">
                  <c:v>390.5684</c:v>
                </c:pt>
                <c:pt idx="137">
                  <c:v>319.07080000000002</c:v>
                </c:pt>
                <c:pt idx="138">
                  <c:v>942.46640000000002</c:v>
                </c:pt>
                <c:pt idx="139">
                  <c:v>492.23129999999998</c:v>
                </c:pt>
                <c:pt idx="140">
                  <c:v>289.32479999999998</c:v>
                </c:pt>
                <c:pt idx="141">
                  <c:v>1559.827</c:v>
                </c:pt>
                <c:pt idx="142">
                  <c:v>640.60709999999995</c:v>
                </c:pt>
                <c:pt idx="143">
                  <c:v>492.23129999999998</c:v>
                </c:pt>
                <c:pt idx="144">
                  <c:v>1360.1389999999999</c:v>
                </c:pt>
                <c:pt idx="145">
                  <c:v>451.24380000000002</c:v>
                </c:pt>
                <c:pt idx="146">
                  <c:v>185.42959999999999</c:v>
                </c:pt>
                <c:pt idx="147">
                  <c:v>489.88209999999998</c:v>
                </c:pt>
                <c:pt idx="148">
                  <c:v>3780.59</c:v>
                </c:pt>
                <c:pt idx="149">
                  <c:v>179.4538</c:v>
                </c:pt>
                <c:pt idx="150">
                  <c:v>170.7311</c:v>
                </c:pt>
                <c:pt idx="151">
                  <c:v>387.77210000000002</c:v>
                </c:pt>
                <c:pt idx="152">
                  <c:v>1360.1389999999999</c:v>
                </c:pt>
                <c:pt idx="153">
                  <c:v>376.17090000000002</c:v>
                </c:pt>
                <c:pt idx="154">
                  <c:v>4066.587</c:v>
                </c:pt>
                <c:pt idx="155">
                  <c:v>4082.0149999999999</c:v>
                </c:pt>
                <c:pt idx="156">
                  <c:v>1264.73</c:v>
                </c:pt>
                <c:pt idx="157">
                  <c:v>815.93140000000005</c:v>
                </c:pt>
                <c:pt idx="158">
                  <c:v>390.5684</c:v>
                </c:pt>
                <c:pt idx="159">
                  <c:v>815.93140000000005</c:v>
                </c:pt>
                <c:pt idx="160">
                  <c:v>49.661050000000003</c:v>
                </c:pt>
                <c:pt idx="161">
                  <c:v>616.40039999999999</c:v>
                </c:pt>
                <c:pt idx="162">
                  <c:v>4066.587</c:v>
                </c:pt>
                <c:pt idx="163">
                  <c:v>104.81010000000001</c:v>
                </c:pt>
                <c:pt idx="164">
                  <c:v>185.42959999999999</c:v>
                </c:pt>
                <c:pt idx="165">
                  <c:v>1236.5640000000001</c:v>
                </c:pt>
                <c:pt idx="166">
                  <c:v>292.99779999999998</c:v>
                </c:pt>
                <c:pt idx="167">
                  <c:v>330.08539999999999</c:v>
                </c:pt>
                <c:pt idx="168">
                  <c:v>515.11220000000003</c:v>
                </c:pt>
                <c:pt idx="169">
                  <c:v>1962.6279999999999</c:v>
                </c:pt>
                <c:pt idx="170">
                  <c:v>4527.6869999999999</c:v>
                </c:pt>
                <c:pt idx="171">
                  <c:v>383.86239999999998</c:v>
                </c:pt>
                <c:pt idx="172">
                  <c:v>90.456059999999994</c:v>
                </c:pt>
                <c:pt idx="173">
                  <c:v>401.88069999999999</c:v>
                </c:pt>
                <c:pt idx="174">
                  <c:v>432.0385</c:v>
                </c:pt>
                <c:pt idx="175">
                  <c:v>472.17450000000002</c:v>
                </c:pt>
                <c:pt idx="176">
                  <c:v>4573.7790000000005</c:v>
                </c:pt>
                <c:pt idx="177">
                  <c:v>181.07660000000001</c:v>
                </c:pt>
                <c:pt idx="178">
                  <c:v>1144.4359999999999</c:v>
                </c:pt>
                <c:pt idx="179">
                  <c:v>438.85129999999998</c:v>
                </c:pt>
                <c:pt idx="180">
                  <c:v>4449.2700000000004</c:v>
                </c:pt>
                <c:pt idx="181">
                  <c:v>201.8939</c:v>
                </c:pt>
                <c:pt idx="182">
                  <c:v>2147.3760000000002</c:v>
                </c:pt>
                <c:pt idx="183">
                  <c:v>4082.0149999999999</c:v>
                </c:pt>
                <c:pt idx="184">
                  <c:v>2615.4650000000001</c:v>
                </c:pt>
                <c:pt idx="185">
                  <c:v>1447.2860000000001</c:v>
                </c:pt>
                <c:pt idx="186">
                  <c:v>2185.1280000000002</c:v>
                </c:pt>
                <c:pt idx="187">
                  <c:v>3078.1759999999999</c:v>
                </c:pt>
                <c:pt idx="188">
                  <c:v>190.03919999999999</c:v>
                </c:pt>
                <c:pt idx="189">
                  <c:v>4066.587</c:v>
                </c:pt>
                <c:pt idx="190">
                  <c:v>616.57349999999997</c:v>
                </c:pt>
                <c:pt idx="191">
                  <c:v>750.07039999999995</c:v>
                </c:pt>
                <c:pt idx="192">
                  <c:v>57.589449999999999</c:v>
                </c:pt>
                <c:pt idx="193">
                  <c:v>421.47899999999998</c:v>
                </c:pt>
                <c:pt idx="194">
                  <c:v>3771.895</c:v>
                </c:pt>
                <c:pt idx="195">
                  <c:v>461.10160000000002</c:v>
                </c:pt>
                <c:pt idx="196">
                  <c:v>707.9067</c:v>
                </c:pt>
                <c:pt idx="197">
                  <c:v>126.7286</c:v>
                </c:pt>
                <c:pt idx="198">
                  <c:v>157.6052</c:v>
                </c:pt>
                <c:pt idx="199">
                  <c:v>451.64190000000002</c:v>
                </c:pt>
                <c:pt idx="200">
                  <c:v>995.75540000000001</c:v>
                </c:pt>
                <c:pt idx="201">
                  <c:v>561.98450000000003</c:v>
                </c:pt>
                <c:pt idx="202">
                  <c:v>642.69849999999997</c:v>
                </c:pt>
                <c:pt idx="203">
                  <c:v>289.32479999999998</c:v>
                </c:pt>
                <c:pt idx="204">
                  <c:v>1414.837</c:v>
                </c:pt>
                <c:pt idx="205">
                  <c:v>1449.722</c:v>
                </c:pt>
                <c:pt idx="206">
                  <c:v>379.5575</c:v>
                </c:pt>
                <c:pt idx="207">
                  <c:v>665.06359999999995</c:v>
                </c:pt>
                <c:pt idx="208">
                  <c:v>1360.1389999999999</c:v>
                </c:pt>
                <c:pt idx="209">
                  <c:v>175.6294</c:v>
                </c:pt>
                <c:pt idx="210">
                  <c:v>390.5684</c:v>
                </c:pt>
                <c:pt idx="211">
                  <c:v>274.01440000000002</c:v>
                </c:pt>
                <c:pt idx="212">
                  <c:v>1805.665</c:v>
                </c:pt>
                <c:pt idx="213">
                  <c:v>90.456059999999994</c:v>
                </c:pt>
                <c:pt idx="214">
                  <c:v>1783.18</c:v>
                </c:pt>
                <c:pt idx="215">
                  <c:v>383.71289999999999</c:v>
                </c:pt>
                <c:pt idx="216">
                  <c:v>590.92920000000004</c:v>
                </c:pt>
                <c:pt idx="217">
                  <c:v>372.62419999999997</c:v>
                </c:pt>
                <c:pt idx="218">
                  <c:v>492.23129999999998</c:v>
                </c:pt>
                <c:pt idx="219">
                  <c:v>529.77710000000002</c:v>
                </c:pt>
                <c:pt idx="220">
                  <c:v>186.51009999999999</c:v>
                </c:pt>
                <c:pt idx="221">
                  <c:v>1402.0160000000001</c:v>
                </c:pt>
                <c:pt idx="222">
                  <c:v>431.1114</c:v>
                </c:pt>
                <c:pt idx="223">
                  <c:v>1402.0160000000001</c:v>
                </c:pt>
                <c:pt idx="224">
                  <c:v>324.94189999999998</c:v>
                </c:pt>
                <c:pt idx="225">
                  <c:v>193.58449999999999</c:v>
                </c:pt>
                <c:pt idx="226">
                  <c:v>4082.0149999999999</c:v>
                </c:pt>
                <c:pt idx="227">
                  <c:v>265.0609</c:v>
                </c:pt>
                <c:pt idx="228">
                  <c:v>3171.3290000000002</c:v>
                </c:pt>
                <c:pt idx="229">
                  <c:v>1156.412</c:v>
                </c:pt>
                <c:pt idx="230">
                  <c:v>2147.3760000000002</c:v>
                </c:pt>
                <c:pt idx="231">
                  <c:v>4074.7359999999999</c:v>
                </c:pt>
                <c:pt idx="232">
                  <c:v>4412.7650000000003</c:v>
                </c:pt>
                <c:pt idx="233">
                  <c:v>333.36790000000002</c:v>
                </c:pt>
                <c:pt idx="234">
                  <c:v>2216.6120000000001</c:v>
                </c:pt>
                <c:pt idx="235">
                  <c:v>250.631</c:v>
                </c:pt>
                <c:pt idx="236">
                  <c:v>373.83890000000002</c:v>
                </c:pt>
                <c:pt idx="237">
                  <c:v>732.8528</c:v>
                </c:pt>
                <c:pt idx="238">
                  <c:v>732.8528</c:v>
                </c:pt>
                <c:pt idx="239">
                  <c:v>837.72329999999999</c:v>
                </c:pt>
                <c:pt idx="240">
                  <c:v>1712.6320000000001</c:v>
                </c:pt>
                <c:pt idx="241">
                  <c:v>250.631</c:v>
                </c:pt>
                <c:pt idx="242">
                  <c:v>2077.39</c:v>
                </c:pt>
                <c:pt idx="243">
                  <c:v>204.1705</c:v>
                </c:pt>
                <c:pt idx="244">
                  <c:v>1559.827</c:v>
                </c:pt>
                <c:pt idx="245">
                  <c:v>639.61980000000005</c:v>
                </c:pt>
                <c:pt idx="246">
                  <c:v>389.82190000000003</c:v>
                </c:pt>
                <c:pt idx="247">
                  <c:v>1055.067</c:v>
                </c:pt>
                <c:pt idx="248">
                  <c:v>1009.235</c:v>
                </c:pt>
                <c:pt idx="249">
                  <c:v>6306.1530000000002</c:v>
                </c:pt>
                <c:pt idx="250">
                  <c:v>424.71319999999997</c:v>
                </c:pt>
                <c:pt idx="251">
                  <c:v>1159.454</c:v>
                </c:pt>
                <c:pt idx="252">
                  <c:v>90.456059999999994</c:v>
                </c:pt>
                <c:pt idx="253">
                  <c:v>1735.595</c:v>
                </c:pt>
                <c:pt idx="254">
                  <c:v>329.97469999999998</c:v>
                </c:pt>
                <c:pt idx="255">
                  <c:v>5512.0379999999996</c:v>
                </c:pt>
                <c:pt idx="256">
                  <c:v>339.22890000000001</c:v>
                </c:pt>
                <c:pt idx="257">
                  <c:v>444.13339999999999</c:v>
                </c:pt>
                <c:pt idx="258">
                  <c:v>292.99779999999998</c:v>
                </c:pt>
                <c:pt idx="259">
                  <c:v>837.72329999999999</c:v>
                </c:pt>
                <c:pt idx="260">
                  <c:v>1485.097</c:v>
                </c:pt>
                <c:pt idx="261">
                  <c:v>2288.011</c:v>
                </c:pt>
                <c:pt idx="262">
                  <c:v>289.32479999999998</c:v>
                </c:pt>
                <c:pt idx="263">
                  <c:v>2147.3760000000002</c:v>
                </c:pt>
                <c:pt idx="264">
                  <c:v>493.65699999999998</c:v>
                </c:pt>
                <c:pt idx="265">
                  <c:v>815.93140000000005</c:v>
                </c:pt>
                <c:pt idx="266">
                  <c:v>1783.18</c:v>
                </c:pt>
                <c:pt idx="267">
                  <c:v>482.75810000000001</c:v>
                </c:pt>
                <c:pt idx="268">
                  <c:v>390.5684</c:v>
                </c:pt>
                <c:pt idx="269">
                  <c:v>837.72329999999999</c:v>
                </c:pt>
                <c:pt idx="270">
                  <c:v>252.5822</c:v>
                </c:pt>
                <c:pt idx="271">
                  <c:v>451.64190000000002</c:v>
                </c:pt>
                <c:pt idx="272">
                  <c:v>492.23129999999998</c:v>
                </c:pt>
                <c:pt idx="273">
                  <c:v>170.12889999999999</c:v>
                </c:pt>
                <c:pt idx="274">
                  <c:v>394.01729999999998</c:v>
                </c:pt>
                <c:pt idx="275">
                  <c:v>23.382840000000002</c:v>
                </c:pt>
                <c:pt idx="276">
                  <c:v>461.10160000000002</c:v>
                </c:pt>
                <c:pt idx="277">
                  <c:v>2185.1280000000002</c:v>
                </c:pt>
                <c:pt idx="278">
                  <c:v>208.3905</c:v>
                </c:pt>
                <c:pt idx="279">
                  <c:v>1554.25</c:v>
                </c:pt>
                <c:pt idx="280">
                  <c:v>184.33019999999999</c:v>
                </c:pt>
                <c:pt idx="281">
                  <c:v>387.77210000000002</c:v>
                </c:pt>
                <c:pt idx="282">
                  <c:v>1455.798</c:v>
                </c:pt>
                <c:pt idx="283">
                  <c:v>1978.671</c:v>
                </c:pt>
                <c:pt idx="284">
                  <c:v>383.28050000000002</c:v>
                </c:pt>
                <c:pt idx="285">
                  <c:v>718.29369999999994</c:v>
                </c:pt>
                <c:pt idx="286">
                  <c:v>90.456059999999994</c:v>
                </c:pt>
                <c:pt idx="287">
                  <c:v>461.10160000000002</c:v>
                </c:pt>
                <c:pt idx="288">
                  <c:v>323.69119999999998</c:v>
                </c:pt>
                <c:pt idx="289">
                  <c:v>289.32479999999998</c:v>
                </c:pt>
                <c:pt idx="290">
                  <c:v>490.34460000000001</c:v>
                </c:pt>
                <c:pt idx="291">
                  <c:v>56.474249999999998</c:v>
                </c:pt>
                <c:pt idx="292">
                  <c:v>395.67469999999997</c:v>
                </c:pt>
                <c:pt idx="293">
                  <c:v>383.28050000000002</c:v>
                </c:pt>
                <c:pt idx="294">
                  <c:v>335.52730000000003</c:v>
                </c:pt>
                <c:pt idx="295">
                  <c:v>2179.59</c:v>
                </c:pt>
                <c:pt idx="296">
                  <c:v>1144.4359999999999</c:v>
                </c:pt>
                <c:pt idx="297">
                  <c:v>567.03489999999999</c:v>
                </c:pt>
                <c:pt idx="298">
                  <c:v>4082.0149999999999</c:v>
                </c:pt>
                <c:pt idx="299">
                  <c:v>121.72620000000001</c:v>
                </c:pt>
                <c:pt idx="300">
                  <c:v>156.24420000000001</c:v>
                </c:pt>
                <c:pt idx="301">
                  <c:v>461.78480000000002</c:v>
                </c:pt>
                <c:pt idx="302">
                  <c:v>2288.011</c:v>
                </c:pt>
                <c:pt idx="303">
                  <c:v>439.71050000000002</c:v>
                </c:pt>
                <c:pt idx="304">
                  <c:v>1626.0830000000001</c:v>
                </c:pt>
                <c:pt idx="305">
                  <c:v>289.32479999999998</c:v>
                </c:pt>
                <c:pt idx="306">
                  <c:v>169.9803</c:v>
                </c:pt>
                <c:pt idx="307">
                  <c:v>3079.89</c:v>
                </c:pt>
                <c:pt idx="308">
                  <c:v>289.32479999999998</c:v>
                </c:pt>
                <c:pt idx="309">
                  <c:v>1264.73</c:v>
                </c:pt>
                <c:pt idx="310">
                  <c:v>1643.499</c:v>
                </c:pt>
                <c:pt idx="311">
                  <c:v>537.7971</c:v>
                </c:pt>
                <c:pt idx="312">
                  <c:v>318.5292</c:v>
                </c:pt>
                <c:pt idx="313">
                  <c:v>104.81010000000001</c:v>
                </c:pt>
                <c:pt idx="314">
                  <c:v>577.9615</c:v>
                </c:pt>
                <c:pt idx="315">
                  <c:v>1756.4110000000001</c:v>
                </c:pt>
                <c:pt idx="316">
                  <c:v>250.631</c:v>
                </c:pt>
                <c:pt idx="317">
                  <c:v>752.76689999999996</c:v>
                </c:pt>
                <c:pt idx="318">
                  <c:v>379.5575</c:v>
                </c:pt>
                <c:pt idx="319">
                  <c:v>272.67829999999998</c:v>
                </c:pt>
                <c:pt idx="320">
                  <c:v>4197.3490000000002</c:v>
                </c:pt>
                <c:pt idx="321">
                  <c:v>964.74959999999999</c:v>
                </c:pt>
                <c:pt idx="322">
                  <c:v>187.48230000000001</c:v>
                </c:pt>
                <c:pt idx="323">
                  <c:v>197.13380000000001</c:v>
                </c:pt>
                <c:pt idx="324">
                  <c:v>1712.6320000000001</c:v>
                </c:pt>
                <c:pt idx="325">
                  <c:v>488.8193</c:v>
                </c:pt>
                <c:pt idx="326">
                  <c:v>56.474249999999998</c:v>
                </c:pt>
                <c:pt idx="327">
                  <c:v>757.33770000000004</c:v>
                </c:pt>
                <c:pt idx="328">
                  <c:v>1497.713</c:v>
                </c:pt>
                <c:pt idx="329">
                  <c:v>4197.3490000000002</c:v>
                </c:pt>
                <c:pt idx="330">
                  <c:v>1156.777</c:v>
                </c:pt>
                <c:pt idx="331">
                  <c:v>4519.6899999999996</c:v>
                </c:pt>
                <c:pt idx="332">
                  <c:v>617.71339999999998</c:v>
                </c:pt>
                <c:pt idx="333">
                  <c:v>104.81010000000001</c:v>
                </c:pt>
                <c:pt idx="334">
                  <c:v>1013.341</c:v>
                </c:pt>
                <c:pt idx="335">
                  <c:v>337.60160000000002</c:v>
                </c:pt>
                <c:pt idx="336">
                  <c:v>1867.2329999999999</c:v>
                </c:pt>
                <c:pt idx="337">
                  <c:v>600.86040000000003</c:v>
                </c:pt>
                <c:pt idx="338">
                  <c:v>258.18599999999998</c:v>
                </c:pt>
                <c:pt idx="339">
                  <c:v>329.97469999999998</c:v>
                </c:pt>
                <c:pt idx="340">
                  <c:v>270.8895</c:v>
                </c:pt>
                <c:pt idx="341">
                  <c:v>750.07039999999995</c:v>
                </c:pt>
                <c:pt idx="342">
                  <c:v>90.456059999999994</c:v>
                </c:pt>
                <c:pt idx="343">
                  <c:v>563.28539999999998</c:v>
                </c:pt>
                <c:pt idx="344">
                  <c:v>3085.17</c:v>
                </c:pt>
                <c:pt idx="345">
                  <c:v>185.42959999999999</c:v>
                </c:pt>
                <c:pt idx="346">
                  <c:v>1712.6320000000001</c:v>
                </c:pt>
                <c:pt idx="347">
                  <c:v>6488.0209999999997</c:v>
                </c:pt>
                <c:pt idx="348">
                  <c:v>259.66070000000002</c:v>
                </c:pt>
                <c:pt idx="349">
                  <c:v>104.81010000000001</c:v>
                </c:pt>
                <c:pt idx="350">
                  <c:v>492.23129999999998</c:v>
                </c:pt>
                <c:pt idx="351">
                  <c:v>2180.2449999999999</c:v>
                </c:pt>
                <c:pt idx="352">
                  <c:v>2674.9609999999998</c:v>
                </c:pt>
                <c:pt idx="353">
                  <c:v>2147.3760000000002</c:v>
                </c:pt>
                <c:pt idx="354">
                  <c:v>1360.1389999999999</c:v>
                </c:pt>
                <c:pt idx="355">
                  <c:v>383.86239999999998</c:v>
                </c:pt>
                <c:pt idx="356">
                  <c:v>211.44730000000001</c:v>
                </c:pt>
                <c:pt idx="357">
                  <c:v>338.96789999999999</c:v>
                </c:pt>
                <c:pt idx="358">
                  <c:v>193.58449999999999</c:v>
                </c:pt>
                <c:pt idx="359">
                  <c:v>2408.9929999999999</c:v>
                </c:pt>
                <c:pt idx="360">
                  <c:v>87.302220000000005</c:v>
                </c:pt>
                <c:pt idx="361">
                  <c:v>281.20499999999998</c:v>
                </c:pt>
                <c:pt idx="362">
                  <c:v>967.4</c:v>
                </c:pt>
                <c:pt idx="363">
                  <c:v>109.9455</c:v>
                </c:pt>
                <c:pt idx="364">
                  <c:v>614.13940000000002</c:v>
                </c:pt>
                <c:pt idx="365">
                  <c:v>2261.4319999999998</c:v>
                </c:pt>
                <c:pt idx="366">
                  <c:v>1801.5440000000001</c:v>
                </c:pt>
                <c:pt idx="367">
                  <c:v>1828.319</c:v>
                </c:pt>
                <c:pt idx="368">
                  <c:v>350.85149999999999</c:v>
                </c:pt>
                <c:pt idx="369">
                  <c:v>2185.1280000000002</c:v>
                </c:pt>
                <c:pt idx="370">
                  <c:v>289.32479999999998</c:v>
                </c:pt>
                <c:pt idx="371">
                  <c:v>312.8963</c:v>
                </c:pt>
                <c:pt idx="372">
                  <c:v>157.6052</c:v>
                </c:pt>
                <c:pt idx="373">
                  <c:v>274.01440000000002</c:v>
                </c:pt>
                <c:pt idx="374">
                  <c:v>390.5684</c:v>
                </c:pt>
                <c:pt idx="375">
                  <c:v>1157.9880000000001</c:v>
                </c:pt>
                <c:pt idx="376">
                  <c:v>1717.193</c:v>
                </c:pt>
                <c:pt idx="377">
                  <c:v>49.661050000000003</c:v>
                </c:pt>
                <c:pt idx="378">
                  <c:v>587.8877</c:v>
                </c:pt>
                <c:pt idx="379">
                  <c:v>292.99779999999998</c:v>
                </c:pt>
                <c:pt idx="380">
                  <c:v>289.32479999999998</c:v>
                </c:pt>
                <c:pt idx="381">
                  <c:v>132.54689999999999</c:v>
                </c:pt>
                <c:pt idx="382">
                  <c:v>3529.5639999999999</c:v>
                </c:pt>
                <c:pt idx="383">
                  <c:v>506.11439999999999</c:v>
                </c:pt>
                <c:pt idx="384">
                  <c:v>4066.587</c:v>
                </c:pt>
                <c:pt idx="385">
                  <c:v>82.886430000000004</c:v>
                </c:pt>
                <c:pt idx="386">
                  <c:v>185.42959999999999</c:v>
                </c:pt>
                <c:pt idx="387">
                  <c:v>2103.5549999999998</c:v>
                </c:pt>
                <c:pt idx="388">
                  <c:v>2251.9380000000001</c:v>
                </c:pt>
                <c:pt idx="389">
                  <c:v>122.36190000000001</c:v>
                </c:pt>
                <c:pt idx="390">
                  <c:v>377.83019999999999</c:v>
                </c:pt>
                <c:pt idx="391">
                  <c:v>1939.749</c:v>
                </c:pt>
                <c:pt idx="392">
                  <c:v>443.80200000000002</c:v>
                </c:pt>
                <c:pt idx="393">
                  <c:v>967.4</c:v>
                </c:pt>
                <c:pt idx="394">
                  <c:v>4136.2709999999997</c:v>
                </c:pt>
                <c:pt idx="395">
                  <c:v>512.54870000000005</c:v>
                </c:pt>
                <c:pt idx="396">
                  <c:v>918.63570000000004</c:v>
                </c:pt>
                <c:pt idx="397">
                  <c:v>1164.838</c:v>
                </c:pt>
                <c:pt idx="398">
                  <c:v>1717.193</c:v>
                </c:pt>
                <c:pt idx="399">
                  <c:v>170.12889999999999</c:v>
                </c:pt>
                <c:pt idx="400">
                  <c:v>482.75810000000001</c:v>
                </c:pt>
                <c:pt idx="401">
                  <c:v>2175.0300000000002</c:v>
                </c:pt>
                <c:pt idx="402">
                  <c:v>187.48230000000001</c:v>
                </c:pt>
                <c:pt idx="403">
                  <c:v>161.94200000000001</c:v>
                </c:pt>
                <c:pt idx="404">
                  <c:v>289.32479999999998</c:v>
                </c:pt>
                <c:pt idx="405">
                  <c:v>130.99449999999999</c:v>
                </c:pt>
                <c:pt idx="406">
                  <c:v>372.1386</c:v>
                </c:pt>
                <c:pt idx="407">
                  <c:v>2408.9929999999999</c:v>
                </c:pt>
                <c:pt idx="408">
                  <c:v>2175.7440000000001</c:v>
                </c:pt>
                <c:pt idx="409">
                  <c:v>4082.0149999999999</c:v>
                </c:pt>
                <c:pt idx="410">
                  <c:v>90.456059999999994</c:v>
                </c:pt>
                <c:pt idx="411">
                  <c:v>390.96960000000001</c:v>
                </c:pt>
                <c:pt idx="412">
                  <c:v>104.81010000000001</c:v>
                </c:pt>
                <c:pt idx="413">
                  <c:v>90.456059999999994</c:v>
                </c:pt>
              </c:numCache>
            </c:numRef>
          </c:xVal>
          <c:yVal>
            <c:numRef>
              <c:f>data!$G$3:$G$416</c:f>
              <c:numCache>
                <c:formatCode>0.00</c:formatCode>
                <c:ptCount val="414"/>
                <c:pt idx="0">
                  <c:v>37.9</c:v>
                </c:pt>
                <c:pt idx="1">
                  <c:v>42.2</c:v>
                </c:pt>
                <c:pt idx="2">
                  <c:v>47.3</c:v>
                </c:pt>
                <c:pt idx="3">
                  <c:v>54.8</c:v>
                </c:pt>
                <c:pt idx="4">
                  <c:v>43.1</c:v>
                </c:pt>
                <c:pt idx="5">
                  <c:v>32.1</c:v>
                </c:pt>
                <c:pt idx="6">
                  <c:v>40.299999999999997</c:v>
                </c:pt>
                <c:pt idx="7">
                  <c:v>46.7</c:v>
                </c:pt>
                <c:pt idx="8">
                  <c:v>18.8</c:v>
                </c:pt>
                <c:pt idx="9">
                  <c:v>22.1</c:v>
                </c:pt>
                <c:pt idx="10">
                  <c:v>41.4</c:v>
                </c:pt>
                <c:pt idx="11">
                  <c:v>58.1</c:v>
                </c:pt>
                <c:pt idx="12">
                  <c:v>39.299999999999997</c:v>
                </c:pt>
                <c:pt idx="13">
                  <c:v>23.8</c:v>
                </c:pt>
                <c:pt idx="14">
                  <c:v>34.299999999999997</c:v>
                </c:pt>
                <c:pt idx="15">
                  <c:v>50.5</c:v>
                </c:pt>
                <c:pt idx="16">
                  <c:v>70.099999999999994</c:v>
                </c:pt>
                <c:pt idx="17">
                  <c:v>37.4</c:v>
                </c:pt>
                <c:pt idx="18">
                  <c:v>42.3</c:v>
                </c:pt>
                <c:pt idx="19">
                  <c:v>47.7</c:v>
                </c:pt>
                <c:pt idx="20">
                  <c:v>29.3</c:v>
                </c:pt>
                <c:pt idx="21">
                  <c:v>51.6</c:v>
                </c:pt>
                <c:pt idx="22">
                  <c:v>24.6</c:v>
                </c:pt>
                <c:pt idx="23">
                  <c:v>47.9</c:v>
                </c:pt>
                <c:pt idx="24">
                  <c:v>38.799999999999997</c:v>
                </c:pt>
                <c:pt idx="25">
                  <c:v>27</c:v>
                </c:pt>
                <c:pt idx="26">
                  <c:v>56.2</c:v>
                </c:pt>
                <c:pt idx="27">
                  <c:v>33.6</c:v>
                </c:pt>
                <c:pt idx="28">
                  <c:v>47</c:v>
                </c:pt>
                <c:pt idx="29">
                  <c:v>57.1</c:v>
                </c:pt>
                <c:pt idx="30">
                  <c:v>22.1</c:v>
                </c:pt>
                <c:pt idx="31">
                  <c:v>25</c:v>
                </c:pt>
                <c:pt idx="32">
                  <c:v>34.200000000000003</c:v>
                </c:pt>
                <c:pt idx="33">
                  <c:v>49.3</c:v>
                </c:pt>
                <c:pt idx="34">
                  <c:v>55.1</c:v>
                </c:pt>
                <c:pt idx="35">
                  <c:v>27.3</c:v>
                </c:pt>
                <c:pt idx="36">
                  <c:v>22.9</c:v>
                </c:pt>
                <c:pt idx="37">
                  <c:v>25.3</c:v>
                </c:pt>
                <c:pt idx="38">
                  <c:v>47.7</c:v>
                </c:pt>
                <c:pt idx="39">
                  <c:v>46.2</c:v>
                </c:pt>
                <c:pt idx="40">
                  <c:v>15.9</c:v>
                </c:pt>
                <c:pt idx="41">
                  <c:v>18.2</c:v>
                </c:pt>
                <c:pt idx="42">
                  <c:v>34.700000000000003</c:v>
                </c:pt>
                <c:pt idx="43">
                  <c:v>34.1</c:v>
                </c:pt>
                <c:pt idx="44">
                  <c:v>53.9</c:v>
                </c:pt>
                <c:pt idx="45">
                  <c:v>38.299999999999997</c:v>
                </c:pt>
                <c:pt idx="46">
                  <c:v>42</c:v>
                </c:pt>
                <c:pt idx="47">
                  <c:v>61.5</c:v>
                </c:pt>
                <c:pt idx="48">
                  <c:v>13.4</c:v>
                </c:pt>
                <c:pt idx="49">
                  <c:v>13.2</c:v>
                </c:pt>
                <c:pt idx="50">
                  <c:v>44.2</c:v>
                </c:pt>
                <c:pt idx="51">
                  <c:v>20.7</c:v>
                </c:pt>
                <c:pt idx="52">
                  <c:v>27</c:v>
                </c:pt>
                <c:pt idx="53">
                  <c:v>38.9</c:v>
                </c:pt>
                <c:pt idx="54">
                  <c:v>51.7</c:v>
                </c:pt>
                <c:pt idx="55">
                  <c:v>13.7</c:v>
                </c:pt>
                <c:pt idx="56">
                  <c:v>41.9</c:v>
                </c:pt>
                <c:pt idx="57">
                  <c:v>53.5</c:v>
                </c:pt>
                <c:pt idx="58">
                  <c:v>22.6</c:v>
                </c:pt>
                <c:pt idx="59">
                  <c:v>42.4</c:v>
                </c:pt>
                <c:pt idx="60">
                  <c:v>21.3</c:v>
                </c:pt>
                <c:pt idx="61">
                  <c:v>63.2</c:v>
                </c:pt>
                <c:pt idx="62">
                  <c:v>27.7</c:v>
                </c:pt>
                <c:pt idx="63">
                  <c:v>55</c:v>
                </c:pt>
                <c:pt idx="64">
                  <c:v>25.3</c:v>
                </c:pt>
                <c:pt idx="65">
                  <c:v>44.3</c:v>
                </c:pt>
                <c:pt idx="66">
                  <c:v>50.7</c:v>
                </c:pt>
                <c:pt idx="67">
                  <c:v>56.8</c:v>
                </c:pt>
                <c:pt idx="68">
                  <c:v>36.200000000000003</c:v>
                </c:pt>
                <c:pt idx="69">
                  <c:v>42</c:v>
                </c:pt>
                <c:pt idx="70">
                  <c:v>59</c:v>
                </c:pt>
                <c:pt idx="71">
                  <c:v>40.799999999999997</c:v>
                </c:pt>
                <c:pt idx="72">
                  <c:v>36.299999999999997</c:v>
                </c:pt>
                <c:pt idx="73">
                  <c:v>20</c:v>
                </c:pt>
                <c:pt idx="74">
                  <c:v>54.4</c:v>
                </c:pt>
                <c:pt idx="75">
                  <c:v>29.5</c:v>
                </c:pt>
                <c:pt idx="76">
                  <c:v>36.799999999999997</c:v>
                </c:pt>
                <c:pt idx="77">
                  <c:v>25.6</c:v>
                </c:pt>
                <c:pt idx="78">
                  <c:v>29.8</c:v>
                </c:pt>
                <c:pt idx="79">
                  <c:v>26.5</c:v>
                </c:pt>
                <c:pt idx="80">
                  <c:v>40.299999999999997</c:v>
                </c:pt>
                <c:pt idx="81">
                  <c:v>36.799999999999997</c:v>
                </c:pt>
                <c:pt idx="82">
                  <c:v>48.1</c:v>
                </c:pt>
                <c:pt idx="83">
                  <c:v>17.7</c:v>
                </c:pt>
                <c:pt idx="84">
                  <c:v>43.7</c:v>
                </c:pt>
                <c:pt idx="85">
                  <c:v>50.8</c:v>
                </c:pt>
                <c:pt idx="86">
                  <c:v>27</c:v>
                </c:pt>
                <c:pt idx="87">
                  <c:v>18.3</c:v>
                </c:pt>
                <c:pt idx="88">
                  <c:v>48</c:v>
                </c:pt>
                <c:pt idx="89">
                  <c:v>25.3</c:v>
                </c:pt>
                <c:pt idx="90">
                  <c:v>45.4</c:v>
                </c:pt>
                <c:pt idx="91">
                  <c:v>43.2</c:v>
                </c:pt>
                <c:pt idx="92">
                  <c:v>21.8</c:v>
                </c:pt>
                <c:pt idx="93">
                  <c:v>16.100000000000001</c:v>
                </c:pt>
                <c:pt idx="94">
                  <c:v>41</c:v>
                </c:pt>
                <c:pt idx="95">
                  <c:v>51.8</c:v>
                </c:pt>
                <c:pt idx="96">
                  <c:v>59.5</c:v>
                </c:pt>
                <c:pt idx="97">
                  <c:v>34.6</c:v>
                </c:pt>
                <c:pt idx="98">
                  <c:v>51</c:v>
                </c:pt>
                <c:pt idx="99">
                  <c:v>62.2</c:v>
                </c:pt>
                <c:pt idx="100">
                  <c:v>38.200000000000003</c:v>
                </c:pt>
                <c:pt idx="101">
                  <c:v>32.9</c:v>
                </c:pt>
                <c:pt idx="102">
                  <c:v>54.4</c:v>
                </c:pt>
                <c:pt idx="103">
                  <c:v>45.7</c:v>
                </c:pt>
                <c:pt idx="104">
                  <c:v>30.5</c:v>
                </c:pt>
                <c:pt idx="105">
                  <c:v>71</c:v>
                </c:pt>
                <c:pt idx="106">
                  <c:v>47.1</c:v>
                </c:pt>
                <c:pt idx="107">
                  <c:v>26.6</c:v>
                </c:pt>
                <c:pt idx="108">
                  <c:v>34.1</c:v>
                </c:pt>
                <c:pt idx="109">
                  <c:v>28.4</c:v>
                </c:pt>
                <c:pt idx="110">
                  <c:v>51.6</c:v>
                </c:pt>
                <c:pt idx="111">
                  <c:v>39.4</c:v>
                </c:pt>
                <c:pt idx="112">
                  <c:v>23.1</c:v>
                </c:pt>
                <c:pt idx="113">
                  <c:v>7.6</c:v>
                </c:pt>
                <c:pt idx="114">
                  <c:v>53.3</c:v>
                </c:pt>
                <c:pt idx="115">
                  <c:v>46.4</c:v>
                </c:pt>
                <c:pt idx="116">
                  <c:v>12.2</c:v>
                </c:pt>
                <c:pt idx="117">
                  <c:v>13</c:v>
                </c:pt>
                <c:pt idx="118">
                  <c:v>30.6</c:v>
                </c:pt>
                <c:pt idx="119">
                  <c:v>59.6</c:v>
                </c:pt>
                <c:pt idx="120">
                  <c:v>31.3</c:v>
                </c:pt>
                <c:pt idx="121">
                  <c:v>48</c:v>
                </c:pt>
                <c:pt idx="122">
                  <c:v>32.5</c:v>
                </c:pt>
                <c:pt idx="123">
                  <c:v>45.5</c:v>
                </c:pt>
                <c:pt idx="124">
                  <c:v>57.4</c:v>
                </c:pt>
                <c:pt idx="125">
                  <c:v>48.6</c:v>
                </c:pt>
                <c:pt idx="126">
                  <c:v>62.9</c:v>
                </c:pt>
                <c:pt idx="127">
                  <c:v>55</c:v>
                </c:pt>
                <c:pt idx="128">
                  <c:v>60.7</c:v>
                </c:pt>
                <c:pt idx="129">
                  <c:v>41</c:v>
                </c:pt>
                <c:pt idx="130">
                  <c:v>37.5</c:v>
                </c:pt>
                <c:pt idx="131">
                  <c:v>30.7</c:v>
                </c:pt>
                <c:pt idx="132">
                  <c:v>37.5</c:v>
                </c:pt>
                <c:pt idx="133">
                  <c:v>39.5</c:v>
                </c:pt>
                <c:pt idx="134">
                  <c:v>42.2</c:v>
                </c:pt>
                <c:pt idx="135">
                  <c:v>20.8</c:v>
                </c:pt>
                <c:pt idx="136">
                  <c:v>46.8</c:v>
                </c:pt>
                <c:pt idx="137">
                  <c:v>47.4</c:v>
                </c:pt>
                <c:pt idx="138">
                  <c:v>43.5</c:v>
                </c:pt>
                <c:pt idx="139">
                  <c:v>42.5</c:v>
                </c:pt>
                <c:pt idx="140">
                  <c:v>51.4</c:v>
                </c:pt>
                <c:pt idx="141">
                  <c:v>28.9</c:v>
                </c:pt>
                <c:pt idx="142">
                  <c:v>37.5</c:v>
                </c:pt>
                <c:pt idx="143">
                  <c:v>40.1</c:v>
                </c:pt>
                <c:pt idx="144">
                  <c:v>28.4</c:v>
                </c:pt>
                <c:pt idx="145">
                  <c:v>45.5</c:v>
                </c:pt>
                <c:pt idx="146">
                  <c:v>52.2</c:v>
                </c:pt>
                <c:pt idx="147">
                  <c:v>43.2</c:v>
                </c:pt>
                <c:pt idx="148">
                  <c:v>45.1</c:v>
                </c:pt>
                <c:pt idx="149">
                  <c:v>39.700000000000003</c:v>
                </c:pt>
                <c:pt idx="150">
                  <c:v>48.5</c:v>
                </c:pt>
                <c:pt idx="151">
                  <c:v>44.7</c:v>
                </c:pt>
                <c:pt idx="152">
                  <c:v>28.9</c:v>
                </c:pt>
                <c:pt idx="153">
                  <c:v>40.9</c:v>
                </c:pt>
                <c:pt idx="154">
                  <c:v>20.7</c:v>
                </c:pt>
                <c:pt idx="155">
                  <c:v>15.6</c:v>
                </c:pt>
                <c:pt idx="156">
                  <c:v>18.3</c:v>
                </c:pt>
                <c:pt idx="157">
                  <c:v>35.6</c:v>
                </c:pt>
                <c:pt idx="158">
                  <c:v>39.4</c:v>
                </c:pt>
                <c:pt idx="159">
                  <c:v>37.4</c:v>
                </c:pt>
                <c:pt idx="160">
                  <c:v>57.8</c:v>
                </c:pt>
                <c:pt idx="161">
                  <c:v>39.6</c:v>
                </c:pt>
                <c:pt idx="162">
                  <c:v>11.6</c:v>
                </c:pt>
                <c:pt idx="163">
                  <c:v>55.5</c:v>
                </c:pt>
                <c:pt idx="164">
                  <c:v>55.2</c:v>
                </c:pt>
                <c:pt idx="165">
                  <c:v>30.6</c:v>
                </c:pt>
                <c:pt idx="166">
                  <c:v>73.599999999999994</c:v>
                </c:pt>
                <c:pt idx="167">
                  <c:v>43.4</c:v>
                </c:pt>
                <c:pt idx="168">
                  <c:v>37.4</c:v>
                </c:pt>
                <c:pt idx="169">
                  <c:v>23.5</c:v>
                </c:pt>
                <c:pt idx="170">
                  <c:v>14.4</c:v>
                </c:pt>
                <c:pt idx="171">
                  <c:v>58.8</c:v>
                </c:pt>
                <c:pt idx="172">
                  <c:v>58.1</c:v>
                </c:pt>
                <c:pt idx="173">
                  <c:v>35.1</c:v>
                </c:pt>
                <c:pt idx="174">
                  <c:v>45.2</c:v>
                </c:pt>
                <c:pt idx="175">
                  <c:v>36.5</c:v>
                </c:pt>
                <c:pt idx="176">
                  <c:v>19.2</c:v>
                </c:pt>
                <c:pt idx="177">
                  <c:v>42</c:v>
                </c:pt>
                <c:pt idx="178">
                  <c:v>36.700000000000003</c:v>
                </c:pt>
                <c:pt idx="179">
                  <c:v>42.6</c:v>
                </c:pt>
                <c:pt idx="180">
                  <c:v>15.5</c:v>
                </c:pt>
                <c:pt idx="181">
                  <c:v>55.9</c:v>
                </c:pt>
                <c:pt idx="182">
                  <c:v>23.6</c:v>
                </c:pt>
                <c:pt idx="183">
                  <c:v>18.8</c:v>
                </c:pt>
                <c:pt idx="184">
                  <c:v>21.8</c:v>
                </c:pt>
                <c:pt idx="185">
                  <c:v>21.5</c:v>
                </c:pt>
                <c:pt idx="186">
                  <c:v>25.7</c:v>
                </c:pt>
                <c:pt idx="187">
                  <c:v>22</c:v>
                </c:pt>
                <c:pt idx="188">
                  <c:v>44.3</c:v>
                </c:pt>
                <c:pt idx="189">
                  <c:v>20.5</c:v>
                </c:pt>
                <c:pt idx="190">
                  <c:v>42.3</c:v>
                </c:pt>
                <c:pt idx="191">
                  <c:v>37.799999999999997</c:v>
                </c:pt>
                <c:pt idx="192">
                  <c:v>42.7</c:v>
                </c:pt>
                <c:pt idx="193">
                  <c:v>49.3</c:v>
                </c:pt>
                <c:pt idx="194">
                  <c:v>29.3</c:v>
                </c:pt>
                <c:pt idx="195">
                  <c:v>34.6</c:v>
                </c:pt>
                <c:pt idx="196">
                  <c:v>36.6</c:v>
                </c:pt>
                <c:pt idx="197">
                  <c:v>48.2</c:v>
                </c:pt>
                <c:pt idx="198">
                  <c:v>39.1</c:v>
                </c:pt>
                <c:pt idx="199">
                  <c:v>31.6</c:v>
                </c:pt>
                <c:pt idx="200">
                  <c:v>25.5</c:v>
                </c:pt>
                <c:pt idx="201">
                  <c:v>45.9</c:v>
                </c:pt>
                <c:pt idx="202">
                  <c:v>31.5</c:v>
                </c:pt>
                <c:pt idx="203">
                  <c:v>46.1</c:v>
                </c:pt>
                <c:pt idx="204">
                  <c:v>26.6</c:v>
                </c:pt>
                <c:pt idx="205">
                  <c:v>21.4</c:v>
                </c:pt>
                <c:pt idx="206">
                  <c:v>44</c:v>
                </c:pt>
                <c:pt idx="207">
                  <c:v>34.200000000000003</c:v>
                </c:pt>
                <c:pt idx="208">
                  <c:v>26.2</c:v>
                </c:pt>
                <c:pt idx="209">
                  <c:v>40.9</c:v>
                </c:pt>
                <c:pt idx="210">
                  <c:v>52.2</c:v>
                </c:pt>
                <c:pt idx="211">
                  <c:v>43.5</c:v>
                </c:pt>
                <c:pt idx="212">
                  <c:v>31.1</c:v>
                </c:pt>
                <c:pt idx="213">
                  <c:v>58</c:v>
                </c:pt>
                <c:pt idx="214">
                  <c:v>20.9</c:v>
                </c:pt>
                <c:pt idx="215">
                  <c:v>48.1</c:v>
                </c:pt>
                <c:pt idx="216">
                  <c:v>39.700000000000003</c:v>
                </c:pt>
                <c:pt idx="217">
                  <c:v>40.799999999999997</c:v>
                </c:pt>
                <c:pt idx="218">
                  <c:v>43.8</c:v>
                </c:pt>
                <c:pt idx="219">
                  <c:v>40.200000000000003</c:v>
                </c:pt>
                <c:pt idx="220">
                  <c:v>78.3</c:v>
                </c:pt>
                <c:pt idx="221">
                  <c:v>38.5</c:v>
                </c:pt>
                <c:pt idx="222">
                  <c:v>48.5</c:v>
                </c:pt>
                <c:pt idx="223">
                  <c:v>42.3</c:v>
                </c:pt>
                <c:pt idx="224">
                  <c:v>46</c:v>
                </c:pt>
                <c:pt idx="225">
                  <c:v>49</c:v>
                </c:pt>
                <c:pt idx="226">
                  <c:v>12.8</c:v>
                </c:pt>
                <c:pt idx="227">
                  <c:v>40.200000000000003</c:v>
                </c:pt>
                <c:pt idx="228">
                  <c:v>46.6</c:v>
                </c:pt>
                <c:pt idx="229">
                  <c:v>19</c:v>
                </c:pt>
                <c:pt idx="230">
                  <c:v>33.4</c:v>
                </c:pt>
                <c:pt idx="231">
                  <c:v>14.7</c:v>
                </c:pt>
                <c:pt idx="232">
                  <c:v>17.399999999999999</c:v>
                </c:pt>
                <c:pt idx="233">
                  <c:v>32.4</c:v>
                </c:pt>
                <c:pt idx="234">
                  <c:v>23.9</c:v>
                </c:pt>
                <c:pt idx="235">
                  <c:v>39.299999999999997</c:v>
                </c:pt>
                <c:pt idx="236">
                  <c:v>61.9</c:v>
                </c:pt>
                <c:pt idx="237">
                  <c:v>39</c:v>
                </c:pt>
                <c:pt idx="238">
                  <c:v>40.6</c:v>
                </c:pt>
                <c:pt idx="239">
                  <c:v>29.7</c:v>
                </c:pt>
                <c:pt idx="240">
                  <c:v>28.8</c:v>
                </c:pt>
                <c:pt idx="241">
                  <c:v>41.4</c:v>
                </c:pt>
                <c:pt idx="242">
                  <c:v>33.4</c:v>
                </c:pt>
                <c:pt idx="243">
                  <c:v>48.2</c:v>
                </c:pt>
                <c:pt idx="244">
                  <c:v>21.7</c:v>
                </c:pt>
                <c:pt idx="245">
                  <c:v>40.799999999999997</c:v>
                </c:pt>
                <c:pt idx="246">
                  <c:v>40.6</c:v>
                </c:pt>
                <c:pt idx="247">
                  <c:v>23.1</c:v>
                </c:pt>
                <c:pt idx="248">
                  <c:v>22.3</c:v>
                </c:pt>
                <c:pt idx="249">
                  <c:v>15</c:v>
                </c:pt>
                <c:pt idx="250">
                  <c:v>30</c:v>
                </c:pt>
                <c:pt idx="251">
                  <c:v>13.8</c:v>
                </c:pt>
                <c:pt idx="252">
                  <c:v>52.7</c:v>
                </c:pt>
                <c:pt idx="253">
                  <c:v>25.9</c:v>
                </c:pt>
                <c:pt idx="254">
                  <c:v>51.8</c:v>
                </c:pt>
                <c:pt idx="255">
                  <c:v>17.399999999999999</c:v>
                </c:pt>
                <c:pt idx="256">
                  <c:v>26.5</c:v>
                </c:pt>
                <c:pt idx="257">
                  <c:v>43.9</c:v>
                </c:pt>
                <c:pt idx="258">
                  <c:v>63.3</c:v>
                </c:pt>
                <c:pt idx="259">
                  <c:v>28.8</c:v>
                </c:pt>
                <c:pt idx="260">
                  <c:v>30.7</c:v>
                </c:pt>
                <c:pt idx="261">
                  <c:v>24.4</c:v>
                </c:pt>
                <c:pt idx="262">
                  <c:v>53</c:v>
                </c:pt>
                <c:pt idx="263">
                  <c:v>31.7</c:v>
                </c:pt>
                <c:pt idx="264">
                  <c:v>40.6</c:v>
                </c:pt>
                <c:pt idx="265">
                  <c:v>38.1</c:v>
                </c:pt>
                <c:pt idx="266">
                  <c:v>23.7</c:v>
                </c:pt>
                <c:pt idx="267">
                  <c:v>41.1</c:v>
                </c:pt>
                <c:pt idx="268">
                  <c:v>40.1</c:v>
                </c:pt>
                <c:pt idx="269">
                  <c:v>23</c:v>
                </c:pt>
                <c:pt idx="270">
                  <c:v>117.5</c:v>
                </c:pt>
                <c:pt idx="271">
                  <c:v>26.5</c:v>
                </c:pt>
                <c:pt idx="272">
                  <c:v>40.5</c:v>
                </c:pt>
                <c:pt idx="273">
                  <c:v>29.3</c:v>
                </c:pt>
                <c:pt idx="274">
                  <c:v>41</c:v>
                </c:pt>
                <c:pt idx="275">
                  <c:v>49.7</c:v>
                </c:pt>
                <c:pt idx="276">
                  <c:v>34</c:v>
                </c:pt>
                <c:pt idx="277">
                  <c:v>27.7</c:v>
                </c:pt>
                <c:pt idx="278">
                  <c:v>44</c:v>
                </c:pt>
                <c:pt idx="279">
                  <c:v>31.1</c:v>
                </c:pt>
                <c:pt idx="280">
                  <c:v>45.4</c:v>
                </c:pt>
                <c:pt idx="281">
                  <c:v>44.8</c:v>
                </c:pt>
                <c:pt idx="282">
                  <c:v>25.6</c:v>
                </c:pt>
                <c:pt idx="283">
                  <c:v>23.5</c:v>
                </c:pt>
                <c:pt idx="284">
                  <c:v>34.4</c:v>
                </c:pt>
                <c:pt idx="285">
                  <c:v>55.3</c:v>
                </c:pt>
                <c:pt idx="286">
                  <c:v>56.3</c:v>
                </c:pt>
                <c:pt idx="287">
                  <c:v>32.9</c:v>
                </c:pt>
                <c:pt idx="288">
                  <c:v>51</c:v>
                </c:pt>
                <c:pt idx="289">
                  <c:v>44.5</c:v>
                </c:pt>
                <c:pt idx="290">
                  <c:v>37</c:v>
                </c:pt>
                <c:pt idx="291">
                  <c:v>54.4</c:v>
                </c:pt>
                <c:pt idx="292">
                  <c:v>24.5</c:v>
                </c:pt>
                <c:pt idx="293">
                  <c:v>42.5</c:v>
                </c:pt>
                <c:pt idx="294">
                  <c:v>38.1</c:v>
                </c:pt>
                <c:pt idx="295">
                  <c:v>21.8</c:v>
                </c:pt>
                <c:pt idx="296">
                  <c:v>34.1</c:v>
                </c:pt>
                <c:pt idx="297">
                  <c:v>28.5</c:v>
                </c:pt>
                <c:pt idx="298">
                  <c:v>16.7</c:v>
                </c:pt>
                <c:pt idx="299">
                  <c:v>46.1</c:v>
                </c:pt>
                <c:pt idx="300">
                  <c:v>36.9</c:v>
                </c:pt>
                <c:pt idx="301">
                  <c:v>35.700000000000003</c:v>
                </c:pt>
                <c:pt idx="302">
                  <c:v>23.2</c:v>
                </c:pt>
                <c:pt idx="303">
                  <c:v>38.4</c:v>
                </c:pt>
                <c:pt idx="304">
                  <c:v>29.4</c:v>
                </c:pt>
                <c:pt idx="305">
                  <c:v>55</c:v>
                </c:pt>
                <c:pt idx="306">
                  <c:v>50.2</c:v>
                </c:pt>
                <c:pt idx="307">
                  <c:v>24.7</c:v>
                </c:pt>
                <c:pt idx="308">
                  <c:v>53</c:v>
                </c:pt>
                <c:pt idx="309">
                  <c:v>19.100000000000001</c:v>
                </c:pt>
                <c:pt idx="310">
                  <c:v>24.7</c:v>
                </c:pt>
                <c:pt idx="311">
                  <c:v>42.2</c:v>
                </c:pt>
                <c:pt idx="312">
                  <c:v>78</c:v>
                </c:pt>
                <c:pt idx="313">
                  <c:v>42.8</c:v>
                </c:pt>
                <c:pt idx="314">
                  <c:v>41.6</c:v>
                </c:pt>
                <c:pt idx="315">
                  <c:v>27.3</c:v>
                </c:pt>
                <c:pt idx="316">
                  <c:v>42</c:v>
                </c:pt>
                <c:pt idx="317">
                  <c:v>37.5</c:v>
                </c:pt>
                <c:pt idx="318">
                  <c:v>49.8</c:v>
                </c:pt>
                <c:pt idx="319">
                  <c:v>26.9</c:v>
                </c:pt>
                <c:pt idx="320">
                  <c:v>18.600000000000001</c:v>
                </c:pt>
                <c:pt idx="321">
                  <c:v>37.700000000000003</c:v>
                </c:pt>
                <c:pt idx="322">
                  <c:v>33.1</c:v>
                </c:pt>
                <c:pt idx="323">
                  <c:v>42.5</c:v>
                </c:pt>
                <c:pt idx="324">
                  <c:v>31.3</c:v>
                </c:pt>
                <c:pt idx="325">
                  <c:v>38.1</c:v>
                </c:pt>
                <c:pt idx="326">
                  <c:v>62.1</c:v>
                </c:pt>
                <c:pt idx="327">
                  <c:v>36.700000000000003</c:v>
                </c:pt>
                <c:pt idx="328">
                  <c:v>23.6</c:v>
                </c:pt>
                <c:pt idx="329">
                  <c:v>19.2</c:v>
                </c:pt>
                <c:pt idx="330">
                  <c:v>12.8</c:v>
                </c:pt>
                <c:pt idx="331">
                  <c:v>15.6</c:v>
                </c:pt>
                <c:pt idx="332">
                  <c:v>39.6</c:v>
                </c:pt>
                <c:pt idx="333">
                  <c:v>38.4</c:v>
                </c:pt>
                <c:pt idx="334">
                  <c:v>22.8</c:v>
                </c:pt>
                <c:pt idx="335">
                  <c:v>36.5</c:v>
                </c:pt>
                <c:pt idx="336">
                  <c:v>35.6</c:v>
                </c:pt>
                <c:pt idx="337">
                  <c:v>30.9</c:v>
                </c:pt>
                <c:pt idx="338">
                  <c:v>36.299999999999997</c:v>
                </c:pt>
                <c:pt idx="339">
                  <c:v>50.4</c:v>
                </c:pt>
                <c:pt idx="340">
                  <c:v>42.9</c:v>
                </c:pt>
                <c:pt idx="341">
                  <c:v>37</c:v>
                </c:pt>
                <c:pt idx="342">
                  <c:v>53.5</c:v>
                </c:pt>
                <c:pt idx="343">
                  <c:v>46.6</c:v>
                </c:pt>
                <c:pt idx="344">
                  <c:v>41.2</c:v>
                </c:pt>
                <c:pt idx="345">
                  <c:v>37.9</c:v>
                </c:pt>
                <c:pt idx="346">
                  <c:v>30.8</c:v>
                </c:pt>
                <c:pt idx="347">
                  <c:v>11.2</c:v>
                </c:pt>
                <c:pt idx="348">
                  <c:v>53.7</c:v>
                </c:pt>
                <c:pt idx="349">
                  <c:v>47</c:v>
                </c:pt>
                <c:pt idx="350">
                  <c:v>42.3</c:v>
                </c:pt>
                <c:pt idx="351">
                  <c:v>28.6</c:v>
                </c:pt>
                <c:pt idx="352">
                  <c:v>25.7</c:v>
                </c:pt>
                <c:pt idx="353">
                  <c:v>31.3</c:v>
                </c:pt>
                <c:pt idx="354">
                  <c:v>30.1</c:v>
                </c:pt>
                <c:pt idx="355">
                  <c:v>60.7</c:v>
                </c:pt>
                <c:pt idx="356">
                  <c:v>45.3</c:v>
                </c:pt>
                <c:pt idx="357">
                  <c:v>44.9</c:v>
                </c:pt>
                <c:pt idx="358">
                  <c:v>45.1</c:v>
                </c:pt>
                <c:pt idx="359">
                  <c:v>24.7</c:v>
                </c:pt>
                <c:pt idx="360">
                  <c:v>47.1</c:v>
                </c:pt>
                <c:pt idx="361">
                  <c:v>63.3</c:v>
                </c:pt>
                <c:pt idx="362">
                  <c:v>40</c:v>
                </c:pt>
                <c:pt idx="363">
                  <c:v>48</c:v>
                </c:pt>
                <c:pt idx="364">
                  <c:v>33.1</c:v>
                </c:pt>
                <c:pt idx="365">
                  <c:v>29.5</c:v>
                </c:pt>
                <c:pt idx="366">
                  <c:v>24.8</c:v>
                </c:pt>
                <c:pt idx="367">
                  <c:v>20.9</c:v>
                </c:pt>
                <c:pt idx="368">
                  <c:v>43.1</c:v>
                </c:pt>
                <c:pt idx="369">
                  <c:v>22.8</c:v>
                </c:pt>
                <c:pt idx="370">
                  <c:v>42.1</c:v>
                </c:pt>
                <c:pt idx="371">
                  <c:v>51.7</c:v>
                </c:pt>
                <c:pt idx="372">
                  <c:v>41.5</c:v>
                </c:pt>
                <c:pt idx="373">
                  <c:v>52.2</c:v>
                </c:pt>
                <c:pt idx="374">
                  <c:v>49.5</c:v>
                </c:pt>
                <c:pt idx="375">
                  <c:v>23.8</c:v>
                </c:pt>
                <c:pt idx="376">
                  <c:v>30.5</c:v>
                </c:pt>
                <c:pt idx="377">
                  <c:v>56.8</c:v>
                </c:pt>
                <c:pt idx="378">
                  <c:v>37.4</c:v>
                </c:pt>
                <c:pt idx="379">
                  <c:v>69.7</c:v>
                </c:pt>
                <c:pt idx="380">
                  <c:v>53.3</c:v>
                </c:pt>
                <c:pt idx="381">
                  <c:v>47.3</c:v>
                </c:pt>
                <c:pt idx="382">
                  <c:v>29.3</c:v>
                </c:pt>
                <c:pt idx="383">
                  <c:v>40.299999999999997</c:v>
                </c:pt>
                <c:pt idx="384">
                  <c:v>12.9</c:v>
                </c:pt>
                <c:pt idx="385">
                  <c:v>46.6</c:v>
                </c:pt>
                <c:pt idx="386">
                  <c:v>55.3</c:v>
                </c:pt>
                <c:pt idx="387">
                  <c:v>25.6</c:v>
                </c:pt>
                <c:pt idx="388">
                  <c:v>27.3</c:v>
                </c:pt>
                <c:pt idx="389">
                  <c:v>67.7</c:v>
                </c:pt>
                <c:pt idx="390">
                  <c:v>38.6</c:v>
                </c:pt>
                <c:pt idx="391">
                  <c:v>31.3</c:v>
                </c:pt>
                <c:pt idx="392">
                  <c:v>35.299999999999997</c:v>
                </c:pt>
                <c:pt idx="393">
                  <c:v>40.299999999999997</c:v>
                </c:pt>
                <c:pt idx="394">
                  <c:v>24.7</c:v>
                </c:pt>
                <c:pt idx="395">
                  <c:v>42.5</c:v>
                </c:pt>
                <c:pt idx="396">
                  <c:v>31.9</c:v>
                </c:pt>
                <c:pt idx="397">
                  <c:v>32.200000000000003</c:v>
                </c:pt>
                <c:pt idx="398">
                  <c:v>23</c:v>
                </c:pt>
                <c:pt idx="399">
                  <c:v>37.299999999999997</c:v>
                </c:pt>
                <c:pt idx="400">
                  <c:v>35.5</c:v>
                </c:pt>
                <c:pt idx="401">
                  <c:v>27.7</c:v>
                </c:pt>
                <c:pt idx="402">
                  <c:v>28.5</c:v>
                </c:pt>
                <c:pt idx="403">
                  <c:v>39.700000000000003</c:v>
                </c:pt>
                <c:pt idx="404">
                  <c:v>41.2</c:v>
                </c:pt>
                <c:pt idx="405">
                  <c:v>37.200000000000003</c:v>
                </c:pt>
                <c:pt idx="406">
                  <c:v>40.5</c:v>
                </c:pt>
                <c:pt idx="407">
                  <c:v>22.3</c:v>
                </c:pt>
                <c:pt idx="408">
                  <c:v>28.1</c:v>
                </c:pt>
                <c:pt idx="409">
                  <c:v>15.4</c:v>
                </c:pt>
                <c:pt idx="410">
                  <c:v>50</c:v>
                </c:pt>
                <c:pt idx="411">
                  <c:v>40.6</c:v>
                </c:pt>
                <c:pt idx="412">
                  <c:v>52.5</c:v>
                </c:pt>
                <c:pt idx="413">
                  <c:v>63.9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4E-4B55-9B23-A36EE988EBDC}"/>
            </c:ext>
          </c:extLst>
        </c:ser>
        <c:ser>
          <c:idx val="1"/>
          <c:order val="1"/>
          <c:tx>
            <c:v>Predicted House price of Unit Area</c:v>
          </c:tx>
          <c:spPr>
            <a:ln w="19050">
              <a:noFill/>
            </a:ln>
          </c:spPr>
          <c:xVal>
            <c:numRef>
              <c:f>data!$C$3:$C$416</c:f>
              <c:numCache>
                <c:formatCode>0.00</c:formatCode>
                <c:ptCount val="414"/>
                <c:pt idx="0">
                  <c:v>84.878820000000005</c:v>
                </c:pt>
                <c:pt idx="1">
                  <c:v>306.59469999999999</c:v>
                </c:pt>
                <c:pt idx="2">
                  <c:v>561.98450000000003</c:v>
                </c:pt>
                <c:pt idx="3">
                  <c:v>561.98450000000003</c:v>
                </c:pt>
                <c:pt idx="4">
                  <c:v>390.5684</c:v>
                </c:pt>
                <c:pt idx="5">
                  <c:v>2175.0300000000002</c:v>
                </c:pt>
                <c:pt idx="6">
                  <c:v>623.47310000000004</c:v>
                </c:pt>
                <c:pt idx="7">
                  <c:v>287.60250000000002</c:v>
                </c:pt>
                <c:pt idx="8">
                  <c:v>5512.0379999999996</c:v>
                </c:pt>
                <c:pt idx="9">
                  <c:v>1783.18</c:v>
                </c:pt>
                <c:pt idx="10">
                  <c:v>405.21339999999998</c:v>
                </c:pt>
                <c:pt idx="11">
                  <c:v>90.456059999999994</c:v>
                </c:pt>
                <c:pt idx="12">
                  <c:v>492.23129999999998</c:v>
                </c:pt>
                <c:pt idx="13">
                  <c:v>2469.645</c:v>
                </c:pt>
                <c:pt idx="14">
                  <c:v>1164.838</c:v>
                </c:pt>
                <c:pt idx="15">
                  <c:v>579.20830000000001</c:v>
                </c:pt>
                <c:pt idx="16">
                  <c:v>292.99779999999998</c:v>
                </c:pt>
                <c:pt idx="17">
                  <c:v>350.85149999999999</c:v>
                </c:pt>
                <c:pt idx="18">
                  <c:v>368.13630000000001</c:v>
                </c:pt>
                <c:pt idx="19">
                  <c:v>23.382840000000002</c:v>
                </c:pt>
                <c:pt idx="20">
                  <c:v>2275.877</c:v>
                </c:pt>
                <c:pt idx="21">
                  <c:v>279.17259999999999</c:v>
                </c:pt>
                <c:pt idx="22">
                  <c:v>1360.1389999999999</c:v>
                </c:pt>
                <c:pt idx="23">
                  <c:v>279.17259999999999</c:v>
                </c:pt>
                <c:pt idx="24">
                  <c:v>480.6977</c:v>
                </c:pt>
                <c:pt idx="25">
                  <c:v>1487.8679999999999</c:v>
                </c:pt>
                <c:pt idx="26">
                  <c:v>383.86239999999998</c:v>
                </c:pt>
                <c:pt idx="27">
                  <c:v>276.44900000000001</c:v>
                </c:pt>
                <c:pt idx="28">
                  <c:v>557.47799999999995</c:v>
                </c:pt>
                <c:pt idx="29">
                  <c:v>451.24380000000002</c:v>
                </c:pt>
                <c:pt idx="30">
                  <c:v>4519.6899999999996</c:v>
                </c:pt>
                <c:pt idx="31">
                  <c:v>769.40340000000003</c:v>
                </c:pt>
                <c:pt idx="32">
                  <c:v>488.5727</c:v>
                </c:pt>
                <c:pt idx="33">
                  <c:v>323.65499999999997</c:v>
                </c:pt>
                <c:pt idx="34">
                  <c:v>205.36699999999999</c:v>
                </c:pt>
                <c:pt idx="35">
                  <c:v>4079.4180000000001</c:v>
                </c:pt>
                <c:pt idx="36">
                  <c:v>1935.009</c:v>
                </c:pt>
                <c:pt idx="37">
                  <c:v>1360.1389999999999</c:v>
                </c:pt>
                <c:pt idx="38">
                  <c:v>577.9615</c:v>
                </c:pt>
                <c:pt idx="39">
                  <c:v>289.32479999999998</c:v>
                </c:pt>
                <c:pt idx="40">
                  <c:v>4082.0149999999999</c:v>
                </c:pt>
                <c:pt idx="41">
                  <c:v>4066.587</c:v>
                </c:pt>
                <c:pt idx="42">
                  <c:v>519.46169999999995</c:v>
                </c:pt>
                <c:pt idx="43">
                  <c:v>512.78710000000001</c:v>
                </c:pt>
                <c:pt idx="44">
                  <c:v>533.47619999999995</c:v>
                </c:pt>
                <c:pt idx="45">
                  <c:v>488.8193</c:v>
                </c:pt>
                <c:pt idx="46">
                  <c:v>463.96230000000003</c:v>
                </c:pt>
                <c:pt idx="47">
                  <c:v>640.73910000000001</c:v>
                </c:pt>
                <c:pt idx="48">
                  <c:v>4605.7489999999998</c:v>
                </c:pt>
                <c:pt idx="49">
                  <c:v>4510.3590000000004</c:v>
                </c:pt>
                <c:pt idx="50">
                  <c:v>512.54870000000005</c:v>
                </c:pt>
                <c:pt idx="51">
                  <c:v>1758.4059999999999</c:v>
                </c:pt>
                <c:pt idx="52">
                  <c:v>1438.579</c:v>
                </c:pt>
                <c:pt idx="53">
                  <c:v>492.23129999999998</c:v>
                </c:pt>
                <c:pt idx="54">
                  <c:v>289.32479999999998</c:v>
                </c:pt>
                <c:pt idx="55">
                  <c:v>1160.6320000000001</c:v>
                </c:pt>
                <c:pt idx="56">
                  <c:v>371.24950000000001</c:v>
                </c:pt>
                <c:pt idx="57">
                  <c:v>56.474249999999998</c:v>
                </c:pt>
                <c:pt idx="58">
                  <c:v>4510.3590000000004</c:v>
                </c:pt>
                <c:pt idx="59">
                  <c:v>336.0532</c:v>
                </c:pt>
                <c:pt idx="60">
                  <c:v>1931.2070000000001</c:v>
                </c:pt>
                <c:pt idx="61">
                  <c:v>259.66070000000002</c:v>
                </c:pt>
                <c:pt idx="62">
                  <c:v>2175.877</c:v>
                </c:pt>
                <c:pt idx="63">
                  <c:v>533.47619999999995</c:v>
                </c:pt>
                <c:pt idx="64">
                  <c:v>995.75540000000001</c:v>
                </c:pt>
                <c:pt idx="65">
                  <c:v>123.74290000000001</c:v>
                </c:pt>
                <c:pt idx="66">
                  <c:v>193.58449999999999</c:v>
                </c:pt>
                <c:pt idx="67">
                  <c:v>104.81010000000001</c:v>
                </c:pt>
                <c:pt idx="68">
                  <c:v>464.22300000000001</c:v>
                </c:pt>
                <c:pt idx="69">
                  <c:v>561.98450000000003</c:v>
                </c:pt>
                <c:pt idx="70">
                  <c:v>90.456059999999994</c:v>
                </c:pt>
                <c:pt idx="71">
                  <c:v>640.73910000000001</c:v>
                </c:pt>
                <c:pt idx="72">
                  <c:v>424.54419999999999</c:v>
                </c:pt>
                <c:pt idx="73">
                  <c:v>4082.0149999999999</c:v>
                </c:pt>
                <c:pt idx="74">
                  <c:v>379.5575</c:v>
                </c:pt>
                <c:pt idx="75">
                  <c:v>1360.1389999999999</c:v>
                </c:pt>
                <c:pt idx="76">
                  <c:v>616.40039999999999</c:v>
                </c:pt>
                <c:pt idx="77">
                  <c:v>2185.1280000000002</c:v>
                </c:pt>
                <c:pt idx="78">
                  <c:v>552.43709999999999</c:v>
                </c:pt>
                <c:pt idx="79">
                  <c:v>1414.837</c:v>
                </c:pt>
                <c:pt idx="80">
                  <c:v>533.47619999999995</c:v>
                </c:pt>
                <c:pt idx="81">
                  <c:v>377.79559999999998</c:v>
                </c:pt>
                <c:pt idx="82">
                  <c:v>150.93469999999999</c:v>
                </c:pt>
                <c:pt idx="83">
                  <c:v>2707.3919999999998</c:v>
                </c:pt>
                <c:pt idx="84">
                  <c:v>383.28050000000002</c:v>
                </c:pt>
                <c:pt idx="85">
                  <c:v>338.96789999999999</c:v>
                </c:pt>
                <c:pt idx="86">
                  <c:v>1455.798</c:v>
                </c:pt>
                <c:pt idx="87">
                  <c:v>4066.587</c:v>
                </c:pt>
                <c:pt idx="88">
                  <c:v>1406.43</c:v>
                </c:pt>
                <c:pt idx="89">
                  <c:v>3947.9450000000002</c:v>
                </c:pt>
                <c:pt idx="90">
                  <c:v>274.01440000000002</c:v>
                </c:pt>
                <c:pt idx="91">
                  <c:v>1402.0160000000001</c:v>
                </c:pt>
                <c:pt idx="92">
                  <c:v>2469.645</c:v>
                </c:pt>
                <c:pt idx="93">
                  <c:v>1146.329</c:v>
                </c:pt>
                <c:pt idx="94">
                  <c:v>167.59889999999999</c:v>
                </c:pt>
                <c:pt idx="95">
                  <c:v>104.81010000000001</c:v>
                </c:pt>
                <c:pt idx="96">
                  <c:v>90.456059999999994</c:v>
                </c:pt>
                <c:pt idx="97">
                  <c:v>617.44240000000002</c:v>
                </c:pt>
                <c:pt idx="98">
                  <c:v>289.32479999999998</c:v>
                </c:pt>
                <c:pt idx="99">
                  <c:v>90.456059999999994</c:v>
                </c:pt>
                <c:pt idx="100">
                  <c:v>964.74959999999999</c:v>
                </c:pt>
                <c:pt idx="101">
                  <c:v>170.12889999999999</c:v>
                </c:pt>
                <c:pt idx="102">
                  <c:v>193.58449999999999</c:v>
                </c:pt>
                <c:pt idx="103">
                  <c:v>208.3905</c:v>
                </c:pt>
                <c:pt idx="104">
                  <c:v>392.44589999999999</c:v>
                </c:pt>
                <c:pt idx="105">
                  <c:v>292.99779999999998</c:v>
                </c:pt>
                <c:pt idx="106">
                  <c:v>189.5181</c:v>
                </c:pt>
                <c:pt idx="107">
                  <c:v>1360.1389999999999</c:v>
                </c:pt>
                <c:pt idx="108">
                  <c:v>592.50059999999996</c:v>
                </c:pt>
                <c:pt idx="109">
                  <c:v>2147.3760000000002</c:v>
                </c:pt>
                <c:pt idx="110">
                  <c:v>104.81010000000001</c:v>
                </c:pt>
                <c:pt idx="111">
                  <c:v>196.6172</c:v>
                </c:pt>
                <c:pt idx="112">
                  <c:v>2102.4270000000001</c:v>
                </c:pt>
                <c:pt idx="113">
                  <c:v>393.26060000000001</c:v>
                </c:pt>
                <c:pt idx="114">
                  <c:v>143.8383</c:v>
                </c:pt>
                <c:pt idx="115">
                  <c:v>737.91610000000003</c:v>
                </c:pt>
                <c:pt idx="116">
                  <c:v>6396.2830000000004</c:v>
                </c:pt>
                <c:pt idx="117">
                  <c:v>4197.3490000000002</c:v>
                </c:pt>
                <c:pt idx="118">
                  <c:v>1583.722</c:v>
                </c:pt>
                <c:pt idx="119">
                  <c:v>289.32479999999998</c:v>
                </c:pt>
                <c:pt idx="120">
                  <c:v>492.23129999999998</c:v>
                </c:pt>
                <c:pt idx="121">
                  <c:v>492.23129999999998</c:v>
                </c:pt>
                <c:pt idx="122">
                  <c:v>414.94760000000002</c:v>
                </c:pt>
                <c:pt idx="123">
                  <c:v>185.42959999999999</c:v>
                </c:pt>
                <c:pt idx="124">
                  <c:v>279.17259999999999</c:v>
                </c:pt>
                <c:pt idx="125">
                  <c:v>193.58449999999999</c:v>
                </c:pt>
                <c:pt idx="126">
                  <c:v>804.68970000000002</c:v>
                </c:pt>
                <c:pt idx="127">
                  <c:v>383.86239999999998</c:v>
                </c:pt>
                <c:pt idx="128">
                  <c:v>124.99120000000001</c:v>
                </c:pt>
                <c:pt idx="129">
                  <c:v>216.8329</c:v>
                </c:pt>
                <c:pt idx="130">
                  <c:v>535.52700000000004</c:v>
                </c:pt>
                <c:pt idx="131">
                  <c:v>2147.3760000000002</c:v>
                </c:pt>
                <c:pt idx="132">
                  <c:v>482.75810000000001</c:v>
                </c:pt>
                <c:pt idx="133">
                  <c:v>373.39370000000002</c:v>
                </c:pt>
                <c:pt idx="134">
                  <c:v>186.96860000000001</c:v>
                </c:pt>
                <c:pt idx="135">
                  <c:v>1009.235</c:v>
                </c:pt>
                <c:pt idx="136">
                  <c:v>390.5684</c:v>
                </c:pt>
                <c:pt idx="137">
                  <c:v>319.07080000000002</c:v>
                </c:pt>
                <c:pt idx="138">
                  <c:v>942.46640000000002</c:v>
                </c:pt>
                <c:pt idx="139">
                  <c:v>492.23129999999998</c:v>
                </c:pt>
                <c:pt idx="140">
                  <c:v>289.32479999999998</c:v>
                </c:pt>
                <c:pt idx="141">
                  <c:v>1559.827</c:v>
                </c:pt>
                <c:pt idx="142">
                  <c:v>640.60709999999995</c:v>
                </c:pt>
                <c:pt idx="143">
                  <c:v>492.23129999999998</c:v>
                </c:pt>
                <c:pt idx="144">
                  <c:v>1360.1389999999999</c:v>
                </c:pt>
                <c:pt idx="145">
                  <c:v>451.24380000000002</c:v>
                </c:pt>
                <c:pt idx="146">
                  <c:v>185.42959999999999</c:v>
                </c:pt>
                <c:pt idx="147">
                  <c:v>489.88209999999998</c:v>
                </c:pt>
                <c:pt idx="148">
                  <c:v>3780.59</c:v>
                </c:pt>
                <c:pt idx="149">
                  <c:v>179.4538</c:v>
                </c:pt>
                <c:pt idx="150">
                  <c:v>170.7311</c:v>
                </c:pt>
                <c:pt idx="151">
                  <c:v>387.77210000000002</c:v>
                </c:pt>
                <c:pt idx="152">
                  <c:v>1360.1389999999999</c:v>
                </c:pt>
                <c:pt idx="153">
                  <c:v>376.17090000000002</c:v>
                </c:pt>
                <c:pt idx="154">
                  <c:v>4066.587</c:v>
                </c:pt>
                <c:pt idx="155">
                  <c:v>4082.0149999999999</c:v>
                </c:pt>
                <c:pt idx="156">
                  <c:v>1264.73</c:v>
                </c:pt>
                <c:pt idx="157">
                  <c:v>815.93140000000005</c:v>
                </c:pt>
                <c:pt idx="158">
                  <c:v>390.5684</c:v>
                </c:pt>
                <c:pt idx="159">
                  <c:v>815.93140000000005</c:v>
                </c:pt>
                <c:pt idx="160">
                  <c:v>49.661050000000003</c:v>
                </c:pt>
                <c:pt idx="161">
                  <c:v>616.40039999999999</c:v>
                </c:pt>
                <c:pt idx="162">
                  <c:v>4066.587</c:v>
                </c:pt>
                <c:pt idx="163">
                  <c:v>104.81010000000001</c:v>
                </c:pt>
                <c:pt idx="164">
                  <c:v>185.42959999999999</c:v>
                </c:pt>
                <c:pt idx="165">
                  <c:v>1236.5640000000001</c:v>
                </c:pt>
                <c:pt idx="166">
                  <c:v>292.99779999999998</c:v>
                </c:pt>
                <c:pt idx="167">
                  <c:v>330.08539999999999</c:v>
                </c:pt>
                <c:pt idx="168">
                  <c:v>515.11220000000003</c:v>
                </c:pt>
                <c:pt idx="169">
                  <c:v>1962.6279999999999</c:v>
                </c:pt>
                <c:pt idx="170">
                  <c:v>4527.6869999999999</c:v>
                </c:pt>
                <c:pt idx="171">
                  <c:v>383.86239999999998</c:v>
                </c:pt>
                <c:pt idx="172">
                  <c:v>90.456059999999994</c:v>
                </c:pt>
                <c:pt idx="173">
                  <c:v>401.88069999999999</c:v>
                </c:pt>
                <c:pt idx="174">
                  <c:v>432.0385</c:v>
                </c:pt>
                <c:pt idx="175">
                  <c:v>472.17450000000002</c:v>
                </c:pt>
                <c:pt idx="176">
                  <c:v>4573.7790000000005</c:v>
                </c:pt>
                <c:pt idx="177">
                  <c:v>181.07660000000001</c:v>
                </c:pt>
                <c:pt idx="178">
                  <c:v>1144.4359999999999</c:v>
                </c:pt>
                <c:pt idx="179">
                  <c:v>438.85129999999998</c:v>
                </c:pt>
                <c:pt idx="180">
                  <c:v>4449.2700000000004</c:v>
                </c:pt>
                <c:pt idx="181">
                  <c:v>201.8939</c:v>
                </c:pt>
                <c:pt idx="182">
                  <c:v>2147.3760000000002</c:v>
                </c:pt>
                <c:pt idx="183">
                  <c:v>4082.0149999999999</c:v>
                </c:pt>
                <c:pt idx="184">
                  <c:v>2615.4650000000001</c:v>
                </c:pt>
                <c:pt idx="185">
                  <c:v>1447.2860000000001</c:v>
                </c:pt>
                <c:pt idx="186">
                  <c:v>2185.1280000000002</c:v>
                </c:pt>
                <c:pt idx="187">
                  <c:v>3078.1759999999999</c:v>
                </c:pt>
                <c:pt idx="188">
                  <c:v>190.03919999999999</c:v>
                </c:pt>
                <c:pt idx="189">
                  <c:v>4066.587</c:v>
                </c:pt>
                <c:pt idx="190">
                  <c:v>616.57349999999997</c:v>
                </c:pt>
                <c:pt idx="191">
                  <c:v>750.07039999999995</c:v>
                </c:pt>
                <c:pt idx="192">
                  <c:v>57.589449999999999</c:v>
                </c:pt>
                <c:pt idx="193">
                  <c:v>421.47899999999998</c:v>
                </c:pt>
                <c:pt idx="194">
                  <c:v>3771.895</c:v>
                </c:pt>
                <c:pt idx="195">
                  <c:v>461.10160000000002</c:v>
                </c:pt>
                <c:pt idx="196">
                  <c:v>707.9067</c:v>
                </c:pt>
                <c:pt idx="197">
                  <c:v>126.7286</c:v>
                </c:pt>
                <c:pt idx="198">
                  <c:v>157.6052</c:v>
                </c:pt>
                <c:pt idx="199">
                  <c:v>451.64190000000002</c:v>
                </c:pt>
                <c:pt idx="200">
                  <c:v>995.75540000000001</c:v>
                </c:pt>
                <c:pt idx="201">
                  <c:v>561.98450000000003</c:v>
                </c:pt>
                <c:pt idx="202">
                  <c:v>642.69849999999997</c:v>
                </c:pt>
                <c:pt idx="203">
                  <c:v>289.32479999999998</c:v>
                </c:pt>
                <c:pt idx="204">
                  <c:v>1414.837</c:v>
                </c:pt>
                <c:pt idx="205">
                  <c:v>1449.722</c:v>
                </c:pt>
                <c:pt idx="206">
                  <c:v>379.5575</c:v>
                </c:pt>
                <c:pt idx="207">
                  <c:v>665.06359999999995</c:v>
                </c:pt>
                <c:pt idx="208">
                  <c:v>1360.1389999999999</c:v>
                </c:pt>
                <c:pt idx="209">
                  <c:v>175.6294</c:v>
                </c:pt>
                <c:pt idx="210">
                  <c:v>390.5684</c:v>
                </c:pt>
                <c:pt idx="211">
                  <c:v>274.01440000000002</c:v>
                </c:pt>
                <c:pt idx="212">
                  <c:v>1805.665</c:v>
                </c:pt>
                <c:pt idx="213">
                  <c:v>90.456059999999994</c:v>
                </c:pt>
                <c:pt idx="214">
                  <c:v>1783.18</c:v>
                </c:pt>
                <c:pt idx="215">
                  <c:v>383.71289999999999</c:v>
                </c:pt>
                <c:pt idx="216">
                  <c:v>590.92920000000004</c:v>
                </c:pt>
                <c:pt idx="217">
                  <c:v>372.62419999999997</c:v>
                </c:pt>
                <c:pt idx="218">
                  <c:v>492.23129999999998</c:v>
                </c:pt>
                <c:pt idx="219">
                  <c:v>529.77710000000002</c:v>
                </c:pt>
                <c:pt idx="220">
                  <c:v>186.51009999999999</c:v>
                </c:pt>
                <c:pt idx="221">
                  <c:v>1402.0160000000001</c:v>
                </c:pt>
                <c:pt idx="222">
                  <c:v>431.1114</c:v>
                </c:pt>
                <c:pt idx="223">
                  <c:v>1402.0160000000001</c:v>
                </c:pt>
                <c:pt idx="224">
                  <c:v>324.94189999999998</c:v>
                </c:pt>
                <c:pt idx="225">
                  <c:v>193.58449999999999</c:v>
                </c:pt>
                <c:pt idx="226">
                  <c:v>4082.0149999999999</c:v>
                </c:pt>
                <c:pt idx="227">
                  <c:v>265.0609</c:v>
                </c:pt>
                <c:pt idx="228">
                  <c:v>3171.3290000000002</c:v>
                </c:pt>
                <c:pt idx="229">
                  <c:v>1156.412</c:v>
                </c:pt>
                <c:pt idx="230">
                  <c:v>2147.3760000000002</c:v>
                </c:pt>
                <c:pt idx="231">
                  <c:v>4074.7359999999999</c:v>
                </c:pt>
                <c:pt idx="232">
                  <c:v>4412.7650000000003</c:v>
                </c:pt>
                <c:pt idx="233">
                  <c:v>333.36790000000002</c:v>
                </c:pt>
                <c:pt idx="234">
                  <c:v>2216.6120000000001</c:v>
                </c:pt>
                <c:pt idx="235">
                  <c:v>250.631</c:v>
                </c:pt>
                <c:pt idx="236">
                  <c:v>373.83890000000002</c:v>
                </c:pt>
                <c:pt idx="237">
                  <c:v>732.8528</c:v>
                </c:pt>
                <c:pt idx="238">
                  <c:v>732.8528</c:v>
                </c:pt>
                <c:pt idx="239">
                  <c:v>837.72329999999999</c:v>
                </c:pt>
                <c:pt idx="240">
                  <c:v>1712.6320000000001</c:v>
                </c:pt>
                <c:pt idx="241">
                  <c:v>250.631</c:v>
                </c:pt>
                <c:pt idx="242">
                  <c:v>2077.39</c:v>
                </c:pt>
                <c:pt idx="243">
                  <c:v>204.1705</c:v>
                </c:pt>
                <c:pt idx="244">
                  <c:v>1559.827</c:v>
                </c:pt>
                <c:pt idx="245">
                  <c:v>639.61980000000005</c:v>
                </c:pt>
                <c:pt idx="246">
                  <c:v>389.82190000000003</c:v>
                </c:pt>
                <c:pt idx="247">
                  <c:v>1055.067</c:v>
                </c:pt>
                <c:pt idx="248">
                  <c:v>1009.235</c:v>
                </c:pt>
                <c:pt idx="249">
                  <c:v>6306.1530000000002</c:v>
                </c:pt>
                <c:pt idx="250">
                  <c:v>424.71319999999997</c:v>
                </c:pt>
                <c:pt idx="251">
                  <c:v>1159.454</c:v>
                </c:pt>
                <c:pt idx="252">
                  <c:v>90.456059999999994</c:v>
                </c:pt>
                <c:pt idx="253">
                  <c:v>1735.595</c:v>
                </c:pt>
                <c:pt idx="254">
                  <c:v>329.97469999999998</c:v>
                </c:pt>
                <c:pt idx="255">
                  <c:v>5512.0379999999996</c:v>
                </c:pt>
                <c:pt idx="256">
                  <c:v>339.22890000000001</c:v>
                </c:pt>
                <c:pt idx="257">
                  <c:v>444.13339999999999</c:v>
                </c:pt>
                <c:pt idx="258">
                  <c:v>292.99779999999998</c:v>
                </c:pt>
                <c:pt idx="259">
                  <c:v>837.72329999999999</c:v>
                </c:pt>
                <c:pt idx="260">
                  <c:v>1485.097</c:v>
                </c:pt>
                <c:pt idx="261">
                  <c:v>2288.011</c:v>
                </c:pt>
                <c:pt idx="262">
                  <c:v>289.32479999999998</c:v>
                </c:pt>
                <c:pt idx="263">
                  <c:v>2147.3760000000002</c:v>
                </c:pt>
                <c:pt idx="264">
                  <c:v>493.65699999999998</c:v>
                </c:pt>
                <c:pt idx="265">
                  <c:v>815.93140000000005</c:v>
                </c:pt>
                <c:pt idx="266">
                  <c:v>1783.18</c:v>
                </c:pt>
                <c:pt idx="267">
                  <c:v>482.75810000000001</c:v>
                </c:pt>
                <c:pt idx="268">
                  <c:v>390.5684</c:v>
                </c:pt>
                <c:pt idx="269">
                  <c:v>837.72329999999999</c:v>
                </c:pt>
                <c:pt idx="270">
                  <c:v>252.5822</c:v>
                </c:pt>
                <c:pt idx="271">
                  <c:v>451.64190000000002</c:v>
                </c:pt>
                <c:pt idx="272">
                  <c:v>492.23129999999998</c:v>
                </c:pt>
                <c:pt idx="273">
                  <c:v>170.12889999999999</c:v>
                </c:pt>
                <c:pt idx="274">
                  <c:v>394.01729999999998</c:v>
                </c:pt>
                <c:pt idx="275">
                  <c:v>23.382840000000002</c:v>
                </c:pt>
                <c:pt idx="276">
                  <c:v>461.10160000000002</c:v>
                </c:pt>
                <c:pt idx="277">
                  <c:v>2185.1280000000002</c:v>
                </c:pt>
                <c:pt idx="278">
                  <c:v>208.3905</c:v>
                </c:pt>
                <c:pt idx="279">
                  <c:v>1554.25</c:v>
                </c:pt>
                <c:pt idx="280">
                  <c:v>184.33019999999999</c:v>
                </c:pt>
                <c:pt idx="281">
                  <c:v>387.77210000000002</c:v>
                </c:pt>
                <c:pt idx="282">
                  <c:v>1455.798</c:v>
                </c:pt>
                <c:pt idx="283">
                  <c:v>1978.671</c:v>
                </c:pt>
                <c:pt idx="284">
                  <c:v>383.28050000000002</c:v>
                </c:pt>
                <c:pt idx="285">
                  <c:v>718.29369999999994</c:v>
                </c:pt>
                <c:pt idx="286">
                  <c:v>90.456059999999994</c:v>
                </c:pt>
                <c:pt idx="287">
                  <c:v>461.10160000000002</c:v>
                </c:pt>
                <c:pt idx="288">
                  <c:v>323.69119999999998</c:v>
                </c:pt>
                <c:pt idx="289">
                  <c:v>289.32479999999998</c:v>
                </c:pt>
                <c:pt idx="290">
                  <c:v>490.34460000000001</c:v>
                </c:pt>
                <c:pt idx="291">
                  <c:v>56.474249999999998</c:v>
                </c:pt>
                <c:pt idx="292">
                  <c:v>395.67469999999997</c:v>
                </c:pt>
                <c:pt idx="293">
                  <c:v>383.28050000000002</c:v>
                </c:pt>
                <c:pt idx="294">
                  <c:v>335.52730000000003</c:v>
                </c:pt>
                <c:pt idx="295">
                  <c:v>2179.59</c:v>
                </c:pt>
                <c:pt idx="296">
                  <c:v>1144.4359999999999</c:v>
                </c:pt>
                <c:pt idx="297">
                  <c:v>567.03489999999999</c:v>
                </c:pt>
                <c:pt idx="298">
                  <c:v>4082.0149999999999</c:v>
                </c:pt>
                <c:pt idx="299">
                  <c:v>121.72620000000001</c:v>
                </c:pt>
                <c:pt idx="300">
                  <c:v>156.24420000000001</c:v>
                </c:pt>
                <c:pt idx="301">
                  <c:v>461.78480000000002</c:v>
                </c:pt>
                <c:pt idx="302">
                  <c:v>2288.011</c:v>
                </c:pt>
                <c:pt idx="303">
                  <c:v>439.71050000000002</c:v>
                </c:pt>
                <c:pt idx="304">
                  <c:v>1626.0830000000001</c:v>
                </c:pt>
                <c:pt idx="305">
                  <c:v>289.32479999999998</c:v>
                </c:pt>
                <c:pt idx="306">
                  <c:v>169.9803</c:v>
                </c:pt>
                <c:pt idx="307">
                  <c:v>3079.89</c:v>
                </c:pt>
                <c:pt idx="308">
                  <c:v>289.32479999999998</c:v>
                </c:pt>
                <c:pt idx="309">
                  <c:v>1264.73</c:v>
                </c:pt>
                <c:pt idx="310">
                  <c:v>1643.499</c:v>
                </c:pt>
                <c:pt idx="311">
                  <c:v>537.7971</c:v>
                </c:pt>
                <c:pt idx="312">
                  <c:v>318.5292</c:v>
                </c:pt>
                <c:pt idx="313">
                  <c:v>104.81010000000001</c:v>
                </c:pt>
                <c:pt idx="314">
                  <c:v>577.9615</c:v>
                </c:pt>
                <c:pt idx="315">
                  <c:v>1756.4110000000001</c:v>
                </c:pt>
                <c:pt idx="316">
                  <c:v>250.631</c:v>
                </c:pt>
                <c:pt idx="317">
                  <c:v>752.76689999999996</c:v>
                </c:pt>
                <c:pt idx="318">
                  <c:v>379.5575</c:v>
                </c:pt>
                <c:pt idx="319">
                  <c:v>272.67829999999998</c:v>
                </c:pt>
                <c:pt idx="320">
                  <c:v>4197.3490000000002</c:v>
                </c:pt>
                <c:pt idx="321">
                  <c:v>964.74959999999999</c:v>
                </c:pt>
                <c:pt idx="322">
                  <c:v>187.48230000000001</c:v>
                </c:pt>
                <c:pt idx="323">
                  <c:v>197.13380000000001</c:v>
                </c:pt>
                <c:pt idx="324">
                  <c:v>1712.6320000000001</c:v>
                </c:pt>
                <c:pt idx="325">
                  <c:v>488.8193</c:v>
                </c:pt>
                <c:pt idx="326">
                  <c:v>56.474249999999998</c:v>
                </c:pt>
                <c:pt idx="327">
                  <c:v>757.33770000000004</c:v>
                </c:pt>
                <c:pt idx="328">
                  <c:v>1497.713</c:v>
                </c:pt>
                <c:pt idx="329">
                  <c:v>4197.3490000000002</c:v>
                </c:pt>
                <c:pt idx="330">
                  <c:v>1156.777</c:v>
                </c:pt>
                <c:pt idx="331">
                  <c:v>4519.6899999999996</c:v>
                </c:pt>
                <c:pt idx="332">
                  <c:v>617.71339999999998</c:v>
                </c:pt>
                <c:pt idx="333">
                  <c:v>104.81010000000001</c:v>
                </c:pt>
                <c:pt idx="334">
                  <c:v>1013.341</c:v>
                </c:pt>
                <c:pt idx="335">
                  <c:v>337.60160000000002</c:v>
                </c:pt>
                <c:pt idx="336">
                  <c:v>1867.2329999999999</c:v>
                </c:pt>
                <c:pt idx="337">
                  <c:v>600.86040000000003</c:v>
                </c:pt>
                <c:pt idx="338">
                  <c:v>258.18599999999998</c:v>
                </c:pt>
                <c:pt idx="339">
                  <c:v>329.97469999999998</c:v>
                </c:pt>
                <c:pt idx="340">
                  <c:v>270.8895</c:v>
                </c:pt>
                <c:pt idx="341">
                  <c:v>750.07039999999995</c:v>
                </c:pt>
                <c:pt idx="342">
                  <c:v>90.456059999999994</c:v>
                </c:pt>
                <c:pt idx="343">
                  <c:v>563.28539999999998</c:v>
                </c:pt>
                <c:pt idx="344">
                  <c:v>3085.17</c:v>
                </c:pt>
                <c:pt idx="345">
                  <c:v>185.42959999999999</c:v>
                </c:pt>
                <c:pt idx="346">
                  <c:v>1712.6320000000001</c:v>
                </c:pt>
                <c:pt idx="347">
                  <c:v>6488.0209999999997</c:v>
                </c:pt>
                <c:pt idx="348">
                  <c:v>259.66070000000002</c:v>
                </c:pt>
                <c:pt idx="349">
                  <c:v>104.81010000000001</c:v>
                </c:pt>
                <c:pt idx="350">
                  <c:v>492.23129999999998</c:v>
                </c:pt>
                <c:pt idx="351">
                  <c:v>2180.2449999999999</c:v>
                </c:pt>
                <c:pt idx="352">
                  <c:v>2674.9609999999998</c:v>
                </c:pt>
                <c:pt idx="353">
                  <c:v>2147.3760000000002</c:v>
                </c:pt>
                <c:pt idx="354">
                  <c:v>1360.1389999999999</c:v>
                </c:pt>
                <c:pt idx="355">
                  <c:v>383.86239999999998</c:v>
                </c:pt>
                <c:pt idx="356">
                  <c:v>211.44730000000001</c:v>
                </c:pt>
                <c:pt idx="357">
                  <c:v>338.96789999999999</c:v>
                </c:pt>
                <c:pt idx="358">
                  <c:v>193.58449999999999</c:v>
                </c:pt>
                <c:pt idx="359">
                  <c:v>2408.9929999999999</c:v>
                </c:pt>
                <c:pt idx="360">
                  <c:v>87.302220000000005</c:v>
                </c:pt>
                <c:pt idx="361">
                  <c:v>281.20499999999998</c:v>
                </c:pt>
                <c:pt idx="362">
                  <c:v>967.4</c:v>
                </c:pt>
                <c:pt idx="363">
                  <c:v>109.9455</c:v>
                </c:pt>
                <c:pt idx="364">
                  <c:v>614.13940000000002</c:v>
                </c:pt>
                <c:pt idx="365">
                  <c:v>2261.4319999999998</c:v>
                </c:pt>
                <c:pt idx="366">
                  <c:v>1801.5440000000001</c:v>
                </c:pt>
                <c:pt idx="367">
                  <c:v>1828.319</c:v>
                </c:pt>
                <c:pt idx="368">
                  <c:v>350.85149999999999</c:v>
                </c:pt>
                <c:pt idx="369">
                  <c:v>2185.1280000000002</c:v>
                </c:pt>
                <c:pt idx="370">
                  <c:v>289.32479999999998</c:v>
                </c:pt>
                <c:pt idx="371">
                  <c:v>312.8963</c:v>
                </c:pt>
                <c:pt idx="372">
                  <c:v>157.6052</c:v>
                </c:pt>
                <c:pt idx="373">
                  <c:v>274.01440000000002</c:v>
                </c:pt>
                <c:pt idx="374">
                  <c:v>390.5684</c:v>
                </c:pt>
                <c:pt idx="375">
                  <c:v>1157.9880000000001</c:v>
                </c:pt>
                <c:pt idx="376">
                  <c:v>1717.193</c:v>
                </c:pt>
                <c:pt idx="377">
                  <c:v>49.661050000000003</c:v>
                </c:pt>
                <c:pt idx="378">
                  <c:v>587.8877</c:v>
                </c:pt>
                <c:pt idx="379">
                  <c:v>292.99779999999998</c:v>
                </c:pt>
                <c:pt idx="380">
                  <c:v>289.32479999999998</c:v>
                </c:pt>
                <c:pt idx="381">
                  <c:v>132.54689999999999</c:v>
                </c:pt>
                <c:pt idx="382">
                  <c:v>3529.5639999999999</c:v>
                </c:pt>
                <c:pt idx="383">
                  <c:v>506.11439999999999</c:v>
                </c:pt>
                <c:pt idx="384">
                  <c:v>4066.587</c:v>
                </c:pt>
                <c:pt idx="385">
                  <c:v>82.886430000000004</c:v>
                </c:pt>
                <c:pt idx="386">
                  <c:v>185.42959999999999</c:v>
                </c:pt>
                <c:pt idx="387">
                  <c:v>2103.5549999999998</c:v>
                </c:pt>
                <c:pt idx="388">
                  <c:v>2251.9380000000001</c:v>
                </c:pt>
                <c:pt idx="389">
                  <c:v>122.36190000000001</c:v>
                </c:pt>
                <c:pt idx="390">
                  <c:v>377.83019999999999</c:v>
                </c:pt>
                <c:pt idx="391">
                  <c:v>1939.749</c:v>
                </c:pt>
                <c:pt idx="392">
                  <c:v>443.80200000000002</c:v>
                </c:pt>
                <c:pt idx="393">
                  <c:v>967.4</c:v>
                </c:pt>
                <c:pt idx="394">
                  <c:v>4136.2709999999997</c:v>
                </c:pt>
                <c:pt idx="395">
                  <c:v>512.54870000000005</c:v>
                </c:pt>
                <c:pt idx="396">
                  <c:v>918.63570000000004</c:v>
                </c:pt>
                <c:pt idx="397">
                  <c:v>1164.838</c:v>
                </c:pt>
                <c:pt idx="398">
                  <c:v>1717.193</c:v>
                </c:pt>
                <c:pt idx="399">
                  <c:v>170.12889999999999</c:v>
                </c:pt>
                <c:pt idx="400">
                  <c:v>482.75810000000001</c:v>
                </c:pt>
                <c:pt idx="401">
                  <c:v>2175.0300000000002</c:v>
                </c:pt>
                <c:pt idx="402">
                  <c:v>187.48230000000001</c:v>
                </c:pt>
                <c:pt idx="403">
                  <c:v>161.94200000000001</c:v>
                </c:pt>
                <c:pt idx="404">
                  <c:v>289.32479999999998</c:v>
                </c:pt>
                <c:pt idx="405">
                  <c:v>130.99449999999999</c:v>
                </c:pt>
                <c:pt idx="406">
                  <c:v>372.1386</c:v>
                </c:pt>
                <c:pt idx="407">
                  <c:v>2408.9929999999999</c:v>
                </c:pt>
                <c:pt idx="408">
                  <c:v>2175.7440000000001</c:v>
                </c:pt>
                <c:pt idx="409">
                  <c:v>4082.0149999999999</c:v>
                </c:pt>
                <c:pt idx="410">
                  <c:v>90.456059999999994</c:v>
                </c:pt>
                <c:pt idx="411">
                  <c:v>390.96960000000001</c:v>
                </c:pt>
                <c:pt idx="412">
                  <c:v>104.81010000000001</c:v>
                </c:pt>
                <c:pt idx="413">
                  <c:v>90.456059999999994</c:v>
                </c:pt>
              </c:numCache>
            </c:numRef>
          </c:xVal>
          <c:yVal>
            <c:numRef>
              <c:f>'Regression model results'!$B$29:$B$442</c:f>
              <c:numCache>
                <c:formatCode>General</c:formatCode>
                <c:ptCount val="41"/>
                <c:pt idx="0">
                  <c:v>48.524624395761521</c:v>
                </c:pt>
                <c:pt idx="1">
                  <c:v>49.156749262347375</c:v>
                </c:pt>
                <c:pt idx="2">
                  <c:v>46.742782240159727</c:v>
                </c:pt>
                <c:pt idx="3">
                  <c:v>46.742782240159727</c:v>
                </c:pt>
                <c:pt idx="4">
                  <c:v>47.792727761408287</c:v>
                </c:pt>
                <c:pt idx="5">
                  <c:v>33.654881249198183</c:v>
                </c:pt>
                <c:pt idx="6">
                  <c:v>41.231316499340323</c:v>
                </c:pt>
                <c:pt idx="7">
                  <c:v>45.530844105165556</c:v>
                </c:pt>
                <c:pt idx="8">
                  <c:v>7.8421296429771701</c:v>
                </c:pt>
                <c:pt idx="9">
                  <c:v>33.414283056869976</c:v>
                </c:pt>
                <c:pt idx="10">
                  <c:v>33.734620396583409</c:v>
                </c:pt>
                <c:pt idx="11">
                  <c:v>52.170002762595573</c:v>
                </c:pt>
                <c:pt idx="12">
                  <c:v>41.867004005885178</c:v>
                </c:pt>
                <c:pt idx="13">
                  <c:v>29.534350324978163</c:v>
                </c:pt>
                <c:pt idx="14">
                  <c:v>44.090775937626518</c:v>
                </c:pt>
                <c:pt idx="15">
                  <c:v>35.935727638557069</c:v>
                </c:pt>
                <c:pt idx="16">
                  <c:v>50.240377977350249</c:v>
                </c:pt>
                <c:pt idx="17">
                  <c:v>39.048024224339315</c:v>
                </c:pt>
                <c:pt idx="18">
                  <c:v>45.338843403805754</c:v>
                </c:pt>
                <c:pt idx="19">
                  <c:v>49.865027627032873</c:v>
                </c:pt>
                <c:pt idx="20">
                  <c:v>33.953987331138023</c:v>
                </c:pt>
                <c:pt idx="21">
                  <c:v>48.118598809258742</c:v>
                </c:pt>
                <c:pt idx="22">
                  <c:v>29.857889230133537</c:v>
                </c:pt>
                <c:pt idx="23">
                  <c:v>48.226165542369358</c:v>
                </c:pt>
                <c:pt idx="24">
                  <c:v>35.580855395741423</c:v>
                </c:pt>
                <c:pt idx="25">
                  <c:v>32.352929604241808</c:v>
                </c:pt>
                <c:pt idx="26">
                  <c:v>48.67273067607141</c:v>
                </c:pt>
                <c:pt idx="27">
                  <c:v>41.27927269039003</c:v>
                </c:pt>
                <c:pt idx="28">
                  <c:v>40.903539798916086</c:v>
                </c:pt>
                <c:pt idx="29">
                  <c:v>46.045284707803603</c:v>
                </c:pt>
                <c:pt idx="30">
                  <c:v>47.464492611091828</c:v>
                </c:pt>
                <c:pt idx="31">
                  <c:v>45.782702480910189</c:v>
                </c:pt>
                <c:pt idx="32">
                  <c:v>39.851433837095215</c:v>
                </c:pt>
                <c:pt idx="33">
                  <c:v>49.516778287416741</c:v>
                </c:pt>
                <c:pt idx="34">
                  <c:v>27.410518211995964</c:v>
                </c:pt>
                <c:pt idx="35">
                  <c:v>30.646488763549542</c:v>
                </c:pt>
                <c:pt idx="36">
                  <c:v>15.22509691079415</c:v>
                </c:pt>
                <c:pt idx="37">
                  <c:v>52.358244545539378</c:v>
                </c:pt>
                <c:pt idx="38">
                  <c:v>46.392936393071636</c:v>
                </c:pt>
                <c:pt idx="39">
                  <c:v>45.187049691276911</c:v>
                </c:pt>
                <c:pt idx="40">
                  <c:v>52.11621939603981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4E-4B55-9B23-A36EE988E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727008"/>
        <c:axId val="346730144"/>
      </c:scatterChart>
      <c:valAx>
        <c:axId val="346727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to the nearest MRT station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46730144"/>
        <c:crosses val="autoZero"/>
        <c:crossBetween val="midCat"/>
      </c:valAx>
      <c:valAx>
        <c:axId val="346730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House price of Unit Area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467270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convenience stores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House price of Unit Area</c:v>
          </c:tx>
          <c:spPr>
            <a:ln w="19050">
              <a:noFill/>
            </a:ln>
          </c:spPr>
          <c:xVal>
            <c:numRef>
              <c:f>data!$D$3:$D$416</c:f>
              <c:numCache>
                <c:formatCode>General</c:formatCode>
                <c:ptCount val="414"/>
                <c:pt idx="0">
                  <c:v>10</c:v>
                </c:pt>
                <c:pt idx="1">
                  <c:v>9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7</c:v>
                </c:pt>
                <c:pt idx="7">
                  <c:v>6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9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6</c:v>
                </c:pt>
                <c:pt idx="17">
                  <c:v>1</c:v>
                </c:pt>
                <c:pt idx="18">
                  <c:v>8</c:v>
                </c:pt>
                <c:pt idx="19">
                  <c:v>7</c:v>
                </c:pt>
                <c:pt idx="20">
                  <c:v>3</c:v>
                </c:pt>
                <c:pt idx="21">
                  <c:v>7</c:v>
                </c:pt>
                <c:pt idx="22">
                  <c:v>1</c:v>
                </c:pt>
                <c:pt idx="23">
                  <c:v>7</c:v>
                </c:pt>
                <c:pt idx="24">
                  <c:v>4</c:v>
                </c:pt>
                <c:pt idx="25">
                  <c:v>2</c:v>
                </c:pt>
                <c:pt idx="26">
                  <c:v>5</c:v>
                </c:pt>
                <c:pt idx="27">
                  <c:v>5</c:v>
                </c:pt>
                <c:pt idx="28">
                  <c:v>4</c:v>
                </c:pt>
                <c:pt idx="29">
                  <c:v>5</c:v>
                </c:pt>
                <c:pt idx="30">
                  <c:v>0</c:v>
                </c:pt>
                <c:pt idx="31">
                  <c:v>7</c:v>
                </c:pt>
                <c:pt idx="32">
                  <c:v>1</c:v>
                </c:pt>
                <c:pt idx="33">
                  <c:v>6</c:v>
                </c:pt>
                <c:pt idx="34">
                  <c:v>7</c:v>
                </c:pt>
                <c:pt idx="35">
                  <c:v>0</c:v>
                </c:pt>
                <c:pt idx="36">
                  <c:v>2</c:v>
                </c:pt>
                <c:pt idx="37">
                  <c:v>1</c:v>
                </c:pt>
                <c:pt idx="38">
                  <c:v>6</c:v>
                </c:pt>
                <c:pt idx="39">
                  <c:v>5</c:v>
                </c:pt>
                <c:pt idx="40">
                  <c:v>0</c:v>
                </c:pt>
                <c:pt idx="41">
                  <c:v>0</c:v>
                </c:pt>
                <c:pt idx="42">
                  <c:v>5</c:v>
                </c:pt>
                <c:pt idx="43">
                  <c:v>6</c:v>
                </c:pt>
                <c:pt idx="44">
                  <c:v>4</c:v>
                </c:pt>
                <c:pt idx="45">
                  <c:v>8</c:v>
                </c:pt>
                <c:pt idx="46">
                  <c:v>9</c:v>
                </c:pt>
                <c:pt idx="47">
                  <c:v>3</c:v>
                </c:pt>
                <c:pt idx="48">
                  <c:v>0</c:v>
                </c:pt>
                <c:pt idx="49">
                  <c:v>1</c:v>
                </c:pt>
                <c:pt idx="50">
                  <c:v>4</c:v>
                </c:pt>
                <c:pt idx="51">
                  <c:v>1</c:v>
                </c:pt>
                <c:pt idx="52">
                  <c:v>3</c:v>
                </c:pt>
                <c:pt idx="53">
                  <c:v>5</c:v>
                </c:pt>
                <c:pt idx="54">
                  <c:v>5</c:v>
                </c:pt>
                <c:pt idx="55">
                  <c:v>0</c:v>
                </c:pt>
                <c:pt idx="56">
                  <c:v>8</c:v>
                </c:pt>
                <c:pt idx="57">
                  <c:v>7</c:v>
                </c:pt>
                <c:pt idx="58">
                  <c:v>1</c:v>
                </c:pt>
                <c:pt idx="59">
                  <c:v>5</c:v>
                </c:pt>
                <c:pt idx="60">
                  <c:v>2</c:v>
                </c:pt>
                <c:pt idx="61">
                  <c:v>6</c:v>
                </c:pt>
                <c:pt idx="62">
                  <c:v>3</c:v>
                </c:pt>
                <c:pt idx="63">
                  <c:v>4</c:v>
                </c:pt>
                <c:pt idx="64">
                  <c:v>0</c:v>
                </c:pt>
                <c:pt idx="65">
                  <c:v>8</c:v>
                </c:pt>
                <c:pt idx="66">
                  <c:v>6</c:v>
                </c:pt>
                <c:pt idx="67">
                  <c:v>5</c:v>
                </c:pt>
                <c:pt idx="68">
                  <c:v>6</c:v>
                </c:pt>
                <c:pt idx="69">
                  <c:v>5</c:v>
                </c:pt>
                <c:pt idx="70">
                  <c:v>9</c:v>
                </c:pt>
                <c:pt idx="71">
                  <c:v>3</c:v>
                </c:pt>
                <c:pt idx="72">
                  <c:v>8</c:v>
                </c:pt>
                <c:pt idx="73">
                  <c:v>0</c:v>
                </c:pt>
                <c:pt idx="74">
                  <c:v>10</c:v>
                </c:pt>
                <c:pt idx="75">
                  <c:v>1</c:v>
                </c:pt>
                <c:pt idx="76">
                  <c:v>3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4</c:v>
                </c:pt>
                <c:pt idx="81">
                  <c:v>6</c:v>
                </c:pt>
                <c:pt idx="82">
                  <c:v>7</c:v>
                </c:pt>
                <c:pt idx="83">
                  <c:v>3</c:v>
                </c:pt>
                <c:pt idx="84">
                  <c:v>7</c:v>
                </c:pt>
                <c:pt idx="85">
                  <c:v>9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4</c:v>
                </c:pt>
                <c:pt idx="93">
                  <c:v>0</c:v>
                </c:pt>
                <c:pt idx="94">
                  <c:v>5</c:v>
                </c:pt>
                <c:pt idx="95">
                  <c:v>5</c:v>
                </c:pt>
                <c:pt idx="96">
                  <c:v>9</c:v>
                </c:pt>
                <c:pt idx="97">
                  <c:v>3</c:v>
                </c:pt>
                <c:pt idx="98">
                  <c:v>5</c:v>
                </c:pt>
                <c:pt idx="99">
                  <c:v>9</c:v>
                </c:pt>
                <c:pt idx="100">
                  <c:v>4</c:v>
                </c:pt>
                <c:pt idx="101">
                  <c:v>1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8</c:v>
                </c:pt>
                <c:pt idx="107">
                  <c:v>1</c:v>
                </c:pt>
                <c:pt idx="108">
                  <c:v>2</c:v>
                </c:pt>
                <c:pt idx="109">
                  <c:v>3</c:v>
                </c:pt>
                <c:pt idx="110">
                  <c:v>5</c:v>
                </c:pt>
                <c:pt idx="111">
                  <c:v>7</c:v>
                </c:pt>
                <c:pt idx="112">
                  <c:v>3</c:v>
                </c:pt>
                <c:pt idx="113">
                  <c:v>6</c:v>
                </c:pt>
                <c:pt idx="114">
                  <c:v>8</c:v>
                </c:pt>
                <c:pt idx="115">
                  <c:v>2</c:v>
                </c:pt>
                <c:pt idx="116">
                  <c:v>1</c:v>
                </c:pt>
                <c:pt idx="117">
                  <c:v>0</c:v>
                </c:pt>
                <c:pt idx="118">
                  <c:v>3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4</c:v>
                </c:pt>
                <c:pt idx="123">
                  <c:v>0</c:v>
                </c:pt>
                <c:pt idx="124">
                  <c:v>7</c:v>
                </c:pt>
                <c:pt idx="125">
                  <c:v>6</c:v>
                </c:pt>
                <c:pt idx="126">
                  <c:v>4</c:v>
                </c:pt>
                <c:pt idx="127">
                  <c:v>5</c:v>
                </c:pt>
                <c:pt idx="128">
                  <c:v>6</c:v>
                </c:pt>
                <c:pt idx="129">
                  <c:v>7</c:v>
                </c:pt>
                <c:pt idx="130">
                  <c:v>8</c:v>
                </c:pt>
                <c:pt idx="131">
                  <c:v>3</c:v>
                </c:pt>
                <c:pt idx="132">
                  <c:v>5</c:v>
                </c:pt>
                <c:pt idx="133">
                  <c:v>8</c:v>
                </c:pt>
                <c:pt idx="134">
                  <c:v>6</c:v>
                </c:pt>
                <c:pt idx="135">
                  <c:v>0</c:v>
                </c:pt>
                <c:pt idx="136">
                  <c:v>5</c:v>
                </c:pt>
                <c:pt idx="137">
                  <c:v>6</c:v>
                </c:pt>
                <c:pt idx="138">
                  <c:v>0</c:v>
                </c:pt>
                <c:pt idx="139">
                  <c:v>5</c:v>
                </c:pt>
                <c:pt idx="140">
                  <c:v>5</c:v>
                </c:pt>
                <c:pt idx="141">
                  <c:v>3</c:v>
                </c:pt>
                <c:pt idx="142">
                  <c:v>5</c:v>
                </c:pt>
                <c:pt idx="143">
                  <c:v>5</c:v>
                </c:pt>
                <c:pt idx="144">
                  <c:v>1</c:v>
                </c:pt>
                <c:pt idx="145">
                  <c:v>5</c:v>
                </c:pt>
                <c:pt idx="146">
                  <c:v>0</c:v>
                </c:pt>
                <c:pt idx="147">
                  <c:v>8</c:v>
                </c:pt>
                <c:pt idx="148">
                  <c:v>0</c:v>
                </c:pt>
                <c:pt idx="149">
                  <c:v>8</c:v>
                </c:pt>
                <c:pt idx="150">
                  <c:v>7</c:v>
                </c:pt>
                <c:pt idx="151">
                  <c:v>9</c:v>
                </c:pt>
                <c:pt idx="152">
                  <c:v>1</c:v>
                </c:pt>
                <c:pt idx="153">
                  <c:v>6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4</c:v>
                </c:pt>
                <c:pt idx="158">
                  <c:v>5</c:v>
                </c:pt>
                <c:pt idx="159">
                  <c:v>4</c:v>
                </c:pt>
                <c:pt idx="160">
                  <c:v>8</c:v>
                </c:pt>
                <c:pt idx="161">
                  <c:v>3</c:v>
                </c:pt>
                <c:pt idx="162">
                  <c:v>0</c:v>
                </c:pt>
                <c:pt idx="163">
                  <c:v>5</c:v>
                </c:pt>
                <c:pt idx="164">
                  <c:v>0</c:v>
                </c:pt>
                <c:pt idx="165">
                  <c:v>1</c:v>
                </c:pt>
                <c:pt idx="166">
                  <c:v>6</c:v>
                </c:pt>
                <c:pt idx="167">
                  <c:v>8</c:v>
                </c:pt>
                <c:pt idx="168">
                  <c:v>5</c:v>
                </c:pt>
                <c:pt idx="169">
                  <c:v>1</c:v>
                </c:pt>
                <c:pt idx="170">
                  <c:v>0</c:v>
                </c:pt>
                <c:pt idx="171">
                  <c:v>5</c:v>
                </c:pt>
                <c:pt idx="172">
                  <c:v>9</c:v>
                </c:pt>
                <c:pt idx="173">
                  <c:v>4</c:v>
                </c:pt>
                <c:pt idx="174">
                  <c:v>7</c:v>
                </c:pt>
                <c:pt idx="175">
                  <c:v>3</c:v>
                </c:pt>
                <c:pt idx="176">
                  <c:v>0</c:v>
                </c:pt>
                <c:pt idx="177">
                  <c:v>9</c:v>
                </c:pt>
                <c:pt idx="178">
                  <c:v>4</c:v>
                </c:pt>
                <c:pt idx="179">
                  <c:v>1</c:v>
                </c:pt>
                <c:pt idx="180">
                  <c:v>0</c:v>
                </c:pt>
                <c:pt idx="181">
                  <c:v>8</c:v>
                </c:pt>
                <c:pt idx="182">
                  <c:v>3</c:v>
                </c:pt>
                <c:pt idx="183">
                  <c:v>0</c:v>
                </c:pt>
                <c:pt idx="184">
                  <c:v>0</c:v>
                </c:pt>
                <c:pt idx="185">
                  <c:v>3</c:v>
                </c:pt>
                <c:pt idx="186">
                  <c:v>3</c:v>
                </c:pt>
                <c:pt idx="187">
                  <c:v>0</c:v>
                </c:pt>
                <c:pt idx="188">
                  <c:v>8</c:v>
                </c:pt>
                <c:pt idx="189">
                  <c:v>0</c:v>
                </c:pt>
                <c:pt idx="190">
                  <c:v>8</c:v>
                </c:pt>
                <c:pt idx="191">
                  <c:v>2</c:v>
                </c:pt>
                <c:pt idx="192">
                  <c:v>7</c:v>
                </c:pt>
                <c:pt idx="193">
                  <c:v>5</c:v>
                </c:pt>
                <c:pt idx="194">
                  <c:v>0</c:v>
                </c:pt>
                <c:pt idx="195">
                  <c:v>5</c:v>
                </c:pt>
                <c:pt idx="196">
                  <c:v>2</c:v>
                </c:pt>
                <c:pt idx="197">
                  <c:v>8</c:v>
                </c:pt>
                <c:pt idx="198">
                  <c:v>7</c:v>
                </c:pt>
                <c:pt idx="199">
                  <c:v>8</c:v>
                </c:pt>
                <c:pt idx="200">
                  <c:v>0</c:v>
                </c:pt>
                <c:pt idx="201">
                  <c:v>5</c:v>
                </c:pt>
                <c:pt idx="202">
                  <c:v>3</c:v>
                </c:pt>
                <c:pt idx="203">
                  <c:v>5</c:v>
                </c:pt>
                <c:pt idx="204">
                  <c:v>1</c:v>
                </c:pt>
                <c:pt idx="205">
                  <c:v>3</c:v>
                </c:pt>
                <c:pt idx="206">
                  <c:v>10</c:v>
                </c:pt>
                <c:pt idx="207">
                  <c:v>3</c:v>
                </c:pt>
                <c:pt idx="208">
                  <c:v>1</c:v>
                </c:pt>
                <c:pt idx="209">
                  <c:v>8</c:v>
                </c:pt>
                <c:pt idx="210">
                  <c:v>5</c:v>
                </c:pt>
                <c:pt idx="211">
                  <c:v>1</c:v>
                </c:pt>
                <c:pt idx="212">
                  <c:v>2</c:v>
                </c:pt>
                <c:pt idx="213">
                  <c:v>9</c:v>
                </c:pt>
                <c:pt idx="214">
                  <c:v>3</c:v>
                </c:pt>
                <c:pt idx="215">
                  <c:v>8</c:v>
                </c:pt>
                <c:pt idx="216">
                  <c:v>1</c:v>
                </c:pt>
                <c:pt idx="217">
                  <c:v>6</c:v>
                </c:pt>
                <c:pt idx="218">
                  <c:v>5</c:v>
                </c:pt>
                <c:pt idx="219">
                  <c:v>8</c:v>
                </c:pt>
                <c:pt idx="220">
                  <c:v>9</c:v>
                </c:pt>
                <c:pt idx="221">
                  <c:v>0</c:v>
                </c:pt>
                <c:pt idx="222">
                  <c:v>10</c:v>
                </c:pt>
                <c:pt idx="223">
                  <c:v>0</c:v>
                </c:pt>
                <c:pt idx="224">
                  <c:v>6</c:v>
                </c:pt>
                <c:pt idx="225">
                  <c:v>6</c:v>
                </c:pt>
                <c:pt idx="226">
                  <c:v>0</c:v>
                </c:pt>
                <c:pt idx="227">
                  <c:v>8</c:v>
                </c:pt>
                <c:pt idx="228">
                  <c:v>0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1</c:v>
                </c:pt>
                <c:pt idx="233">
                  <c:v>9</c:v>
                </c:pt>
                <c:pt idx="234">
                  <c:v>4</c:v>
                </c:pt>
                <c:pt idx="235">
                  <c:v>7</c:v>
                </c:pt>
                <c:pt idx="236">
                  <c:v>10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7</c:v>
                </c:pt>
                <c:pt idx="242">
                  <c:v>3</c:v>
                </c:pt>
                <c:pt idx="243">
                  <c:v>8</c:v>
                </c:pt>
                <c:pt idx="244">
                  <c:v>3</c:v>
                </c:pt>
                <c:pt idx="245">
                  <c:v>5</c:v>
                </c:pt>
                <c:pt idx="246">
                  <c:v>6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7</c:v>
                </c:pt>
                <c:pt idx="251">
                  <c:v>0</c:v>
                </c:pt>
                <c:pt idx="252">
                  <c:v>9</c:v>
                </c:pt>
                <c:pt idx="253">
                  <c:v>2</c:v>
                </c:pt>
                <c:pt idx="254">
                  <c:v>5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6</c:v>
                </c:pt>
                <c:pt idx="259">
                  <c:v>0</c:v>
                </c:pt>
                <c:pt idx="260">
                  <c:v>4</c:v>
                </c:pt>
                <c:pt idx="261">
                  <c:v>3</c:v>
                </c:pt>
                <c:pt idx="262">
                  <c:v>5</c:v>
                </c:pt>
                <c:pt idx="263">
                  <c:v>3</c:v>
                </c:pt>
                <c:pt idx="264">
                  <c:v>7</c:v>
                </c:pt>
                <c:pt idx="265">
                  <c:v>4</c:v>
                </c:pt>
                <c:pt idx="266">
                  <c:v>3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1</c:v>
                </c:pt>
                <c:pt idx="271">
                  <c:v>8</c:v>
                </c:pt>
                <c:pt idx="272">
                  <c:v>5</c:v>
                </c:pt>
                <c:pt idx="273">
                  <c:v>1</c:v>
                </c:pt>
                <c:pt idx="274">
                  <c:v>7</c:v>
                </c:pt>
                <c:pt idx="275">
                  <c:v>7</c:v>
                </c:pt>
                <c:pt idx="276">
                  <c:v>5</c:v>
                </c:pt>
                <c:pt idx="277">
                  <c:v>3</c:v>
                </c:pt>
                <c:pt idx="278">
                  <c:v>6</c:v>
                </c:pt>
                <c:pt idx="279">
                  <c:v>3</c:v>
                </c:pt>
                <c:pt idx="280">
                  <c:v>6</c:v>
                </c:pt>
                <c:pt idx="281">
                  <c:v>9</c:v>
                </c:pt>
                <c:pt idx="282">
                  <c:v>1</c:v>
                </c:pt>
                <c:pt idx="283">
                  <c:v>2</c:v>
                </c:pt>
                <c:pt idx="284">
                  <c:v>7</c:v>
                </c:pt>
                <c:pt idx="285">
                  <c:v>3</c:v>
                </c:pt>
                <c:pt idx="286">
                  <c:v>9</c:v>
                </c:pt>
                <c:pt idx="287">
                  <c:v>5</c:v>
                </c:pt>
                <c:pt idx="288">
                  <c:v>6</c:v>
                </c:pt>
                <c:pt idx="289">
                  <c:v>5</c:v>
                </c:pt>
                <c:pt idx="290">
                  <c:v>0</c:v>
                </c:pt>
                <c:pt idx="291">
                  <c:v>7</c:v>
                </c:pt>
                <c:pt idx="292">
                  <c:v>5</c:v>
                </c:pt>
                <c:pt idx="293">
                  <c:v>7</c:v>
                </c:pt>
                <c:pt idx="294">
                  <c:v>6</c:v>
                </c:pt>
                <c:pt idx="295">
                  <c:v>3</c:v>
                </c:pt>
                <c:pt idx="296">
                  <c:v>4</c:v>
                </c:pt>
                <c:pt idx="297">
                  <c:v>4</c:v>
                </c:pt>
                <c:pt idx="298">
                  <c:v>0</c:v>
                </c:pt>
                <c:pt idx="299">
                  <c:v>10</c:v>
                </c:pt>
                <c:pt idx="300">
                  <c:v>4</c:v>
                </c:pt>
                <c:pt idx="301">
                  <c:v>0</c:v>
                </c:pt>
                <c:pt idx="302">
                  <c:v>3</c:v>
                </c:pt>
                <c:pt idx="303">
                  <c:v>0</c:v>
                </c:pt>
                <c:pt idx="304">
                  <c:v>3</c:v>
                </c:pt>
                <c:pt idx="305">
                  <c:v>5</c:v>
                </c:pt>
                <c:pt idx="306">
                  <c:v>1</c:v>
                </c:pt>
                <c:pt idx="307">
                  <c:v>0</c:v>
                </c:pt>
                <c:pt idx="308">
                  <c:v>5</c:v>
                </c:pt>
                <c:pt idx="309">
                  <c:v>0</c:v>
                </c:pt>
                <c:pt idx="310">
                  <c:v>2</c:v>
                </c:pt>
                <c:pt idx="311">
                  <c:v>4</c:v>
                </c:pt>
                <c:pt idx="312">
                  <c:v>9</c:v>
                </c:pt>
                <c:pt idx="313">
                  <c:v>5</c:v>
                </c:pt>
                <c:pt idx="314">
                  <c:v>6</c:v>
                </c:pt>
                <c:pt idx="315">
                  <c:v>2</c:v>
                </c:pt>
                <c:pt idx="316">
                  <c:v>7</c:v>
                </c:pt>
                <c:pt idx="317">
                  <c:v>2</c:v>
                </c:pt>
                <c:pt idx="318">
                  <c:v>10</c:v>
                </c:pt>
                <c:pt idx="319">
                  <c:v>5</c:v>
                </c:pt>
                <c:pt idx="320">
                  <c:v>0</c:v>
                </c:pt>
                <c:pt idx="321">
                  <c:v>4</c:v>
                </c:pt>
                <c:pt idx="322">
                  <c:v>1</c:v>
                </c:pt>
                <c:pt idx="323">
                  <c:v>6</c:v>
                </c:pt>
                <c:pt idx="324">
                  <c:v>2</c:v>
                </c:pt>
                <c:pt idx="325">
                  <c:v>8</c:v>
                </c:pt>
                <c:pt idx="326">
                  <c:v>7</c:v>
                </c:pt>
                <c:pt idx="327">
                  <c:v>3</c:v>
                </c:pt>
                <c:pt idx="328">
                  <c:v>3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2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2</c:v>
                </c:pt>
                <c:pt idx="337">
                  <c:v>5</c:v>
                </c:pt>
                <c:pt idx="338">
                  <c:v>9</c:v>
                </c:pt>
                <c:pt idx="339">
                  <c:v>5</c:v>
                </c:pt>
                <c:pt idx="340">
                  <c:v>0</c:v>
                </c:pt>
                <c:pt idx="341">
                  <c:v>2</c:v>
                </c:pt>
                <c:pt idx="342">
                  <c:v>9</c:v>
                </c:pt>
                <c:pt idx="343">
                  <c:v>8</c:v>
                </c:pt>
                <c:pt idx="344">
                  <c:v>0</c:v>
                </c:pt>
                <c:pt idx="345">
                  <c:v>0</c:v>
                </c:pt>
                <c:pt idx="346">
                  <c:v>2</c:v>
                </c:pt>
                <c:pt idx="347">
                  <c:v>1</c:v>
                </c:pt>
                <c:pt idx="348">
                  <c:v>6</c:v>
                </c:pt>
                <c:pt idx="349">
                  <c:v>5</c:v>
                </c:pt>
                <c:pt idx="350">
                  <c:v>5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1</c:v>
                </c:pt>
                <c:pt idx="355">
                  <c:v>5</c:v>
                </c:pt>
                <c:pt idx="356">
                  <c:v>1</c:v>
                </c:pt>
                <c:pt idx="357">
                  <c:v>9</c:v>
                </c:pt>
                <c:pt idx="358">
                  <c:v>6</c:v>
                </c:pt>
                <c:pt idx="359">
                  <c:v>0</c:v>
                </c:pt>
                <c:pt idx="360">
                  <c:v>10</c:v>
                </c:pt>
                <c:pt idx="361">
                  <c:v>8</c:v>
                </c:pt>
                <c:pt idx="362">
                  <c:v>4</c:v>
                </c:pt>
                <c:pt idx="363">
                  <c:v>10</c:v>
                </c:pt>
                <c:pt idx="364">
                  <c:v>7</c:v>
                </c:pt>
                <c:pt idx="365">
                  <c:v>4</c:v>
                </c:pt>
                <c:pt idx="366">
                  <c:v>1</c:v>
                </c:pt>
                <c:pt idx="367">
                  <c:v>2</c:v>
                </c:pt>
                <c:pt idx="368">
                  <c:v>1</c:v>
                </c:pt>
                <c:pt idx="369">
                  <c:v>3</c:v>
                </c:pt>
                <c:pt idx="370">
                  <c:v>5</c:v>
                </c:pt>
                <c:pt idx="371">
                  <c:v>5</c:v>
                </c:pt>
                <c:pt idx="372">
                  <c:v>7</c:v>
                </c:pt>
                <c:pt idx="373">
                  <c:v>1</c:v>
                </c:pt>
                <c:pt idx="374">
                  <c:v>5</c:v>
                </c:pt>
                <c:pt idx="375">
                  <c:v>0</c:v>
                </c:pt>
                <c:pt idx="376">
                  <c:v>2</c:v>
                </c:pt>
                <c:pt idx="377">
                  <c:v>8</c:v>
                </c:pt>
                <c:pt idx="378">
                  <c:v>8</c:v>
                </c:pt>
                <c:pt idx="379">
                  <c:v>6</c:v>
                </c:pt>
                <c:pt idx="380">
                  <c:v>5</c:v>
                </c:pt>
                <c:pt idx="381">
                  <c:v>9</c:v>
                </c:pt>
                <c:pt idx="382">
                  <c:v>0</c:v>
                </c:pt>
                <c:pt idx="383">
                  <c:v>4</c:v>
                </c:pt>
                <c:pt idx="384">
                  <c:v>0</c:v>
                </c:pt>
                <c:pt idx="385">
                  <c:v>10</c:v>
                </c:pt>
                <c:pt idx="386">
                  <c:v>0</c:v>
                </c:pt>
                <c:pt idx="387">
                  <c:v>3</c:v>
                </c:pt>
                <c:pt idx="388">
                  <c:v>4</c:v>
                </c:pt>
                <c:pt idx="389">
                  <c:v>8</c:v>
                </c:pt>
                <c:pt idx="390">
                  <c:v>9</c:v>
                </c:pt>
                <c:pt idx="391">
                  <c:v>1</c:v>
                </c:pt>
                <c:pt idx="392">
                  <c:v>6</c:v>
                </c:pt>
                <c:pt idx="393">
                  <c:v>4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4</c:v>
                </c:pt>
                <c:pt idx="398">
                  <c:v>2</c:v>
                </c:pt>
                <c:pt idx="399">
                  <c:v>1</c:v>
                </c:pt>
                <c:pt idx="400">
                  <c:v>5</c:v>
                </c:pt>
                <c:pt idx="401">
                  <c:v>3</c:v>
                </c:pt>
                <c:pt idx="402">
                  <c:v>1</c:v>
                </c:pt>
                <c:pt idx="403">
                  <c:v>9</c:v>
                </c:pt>
                <c:pt idx="404">
                  <c:v>5</c:v>
                </c:pt>
                <c:pt idx="405">
                  <c:v>6</c:v>
                </c:pt>
                <c:pt idx="406">
                  <c:v>7</c:v>
                </c:pt>
                <c:pt idx="407">
                  <c:v>0</c:v>
                </c:pt>
                <c:pt idx="408">
                  <c:v>3</c:v>
                </c:pt>
                <c:pt idx="409">
                  <c:v>0</c:v>
                </c:pt>
                <c:pt idx="410">
                  <c:v>9</c:v>
                </c:pt>
                <c:pt idx="411">
                  <c:v>7</c:v>
                </c:pt>
                <c:pt idx="412">
                  <c:v>5</c:v>
                </c:pt>
                <c:pt idx="413">
                  <c:v>9</c:v>
                </c:pt>
              </c:numCache>
            </c:numRef>
          </c:xVal>
          <c:yVal>
            <c:numRef>
              <c:f>data!$G$3:$G$416</c:f>
              <c:numCache>
                <c:formatCode>0.00</c:formatCode>
                <c:ptCount val="414"/>
                <c:pt idx="0">
                  <c:v>37.9</c:v>
                </c:pt>
                <c:pt idx="1">
                  <c:v>42.2</c:v>
                </c:pt>
                <c:pt idx="2">
                  <c:v>47.3</c:v>
                </c:pt>
                <c:pt idx="3">
                  <c:v>54.8</c:v>
                </c:pt>
                <c:pt idx="4">
                  <c:v>43.1</c:v>
                </c:pt>
                <c:pt idx="5">
                  <c:v>32.1</c:v>
                </c:pt>
                <c:pt idx="6">
                  <c:v>40.299999999999997</c:v>
                </c:pt>
                <c:pt idx="7">
                  <c:v>46.7</c:v>
                </c:pt>
                <c:pt idx="8">
                  <c:v>18.8</c:v>
                </c:pt>
                <c:pt idx="9">
                  <c:v>22.1</c:v>
                </c:pt>
                <c:pt idx="10">
                  <c:v>41.4</c:v>
                </c:pt>
                <c:pt idx="11">
                  <c:v>58.1</c:v>
                </c:pt>
                <c:pt idx="12">
                  <c:v>39.299999999999997</c:v>
                </c:pt>
                <c:pt idx="13">
                  <c:v>23.8</c:v>
                </c:pt>
                <c:pt idx="14">
                  <c:v>34.299999999999997</c:v>
                </c:pt>
                <c:pt idx="15">
                  <c:v>50.5</c:v>
                </c:pt>
                <c:pt idx="16">
                  <c:v>70.099999999999994</c:v>
                </c:pt>
                <c:pt idx="17">
                  <c:v>37.4</c:v>
                </c:pt>
                <c:pt idx="18">
                  <c:v>42.3</c:v>
                </c:pt>
                <c:pt idx="19">
                  <c:v>47.7</c:v>
                </c:pt>
                <c:pt idx="20">
                  <c:v>29.3</c:v>
                </c:pt>
                <c:pt idx="21">
                  <c:v>51.6</c:v>
                </c:pt>
                <c:pt idx="22">
                  <c:v>24.6</c:v>
                </c:pt>
                <c:pt idx="23">
                  <c:v>47.9</c:v>
                </c:pt>
                <c:pt idx="24">
                  <c:v>38.799999999999997</c:v>
                </c:pt>
                <c:pt idx="25">
                  <c:v>27</c:v>
                </c:pt>
                <c:pt idx="26">
                  <c:v>56.2</c:v>
                </c:pt>
                <c:pt idx="27">
                  <c:v>33.6</c:v>
                </c:pt>
                <c:pt idx="28">
                  <c:v>47</c:v>
                </c:pt>
                <c:pt idx="29">
                  <c:v>57.1</c:v>
                </c:pt>
                <c:pt idx="30">
                  <c:v>22.1</c:v>
                </c:pt>
                <c:pt idx="31">
                  <c:v>25</c:v>
                </c:pt>
                <c:pt idx="32">
                  <c:v>34.200000000000003</c:v>
                </c:pt>
                <c:pt idx="33">
                  <c:v>49.3</c:v>
                </c:pt>
                <c:pt idx="34">
                  <c:v>55.1</c:v>
                </c:pt>
                <c:pt idx="35">
                  <c:v>27.3</c:v>
                </c:pt>
                <c:pt idx="36">
                  <c:v>22.9</c:v>
                </c:pt>
                <c:pt idx="37">
                  <c:v>25.3</c:v>
                </c:pt>
                <c:pt idx="38">
                  <c:v>47.7</c:v>
                </c:pt>
                <c:pt idx="39">
                  <c:v>46.2</c:v>
                </c:pt>
                <c:pt idx="40">
                  <c:v>15.9</c:v>
                </c:pt>
                <c:pt idx="41">
                  <c:v>18.2</c:v>
                </c:pt>
                <c:pt idx="42">
                  <c:v>34.700000000000003</c:v>
                </c:pt>
                <c:pt idx="43">
                  <c:v>34.1</c:v>
                </c:pt>
                <c:pt idx="44">
                  <c:v>53.9</c:v>
                </c:pt>
                <c:pt idx="45">
                  <c:v>38.299999999999997</c:v>
                </c:pt>
                <c:pt idx="46">
                  <c:v>42</c:v>
                </c:pt>
                <c:pt idx="47">
                  <c:v>61.5</c:v>
                </c:pt>
                <c:pt idx="48">
                  <c:v>13.4</c:v>
                </c:pt>
                <c:pt idx="49">
                  <c:v>13.2</c:v>
                </c:pt>
                <c:pt idx="50">
                  <c:v>44.2</c:v>
                </c:pt>
                <c:pt idx="51">
                  <c:v>20.7</c:v>
                </c:pt>
                <c:pt idx="52">
                  <c:v>27</c:v>
                </c:pt>
                <c:pt idx="53">
                  <c:v>38.9</c:v>
                </c:pt>
                <c:pt idx="54">
                  <c:v>51.7</c:v>
                </c:pt>
                <c:pt idx="55">
                  <c:v>13.7</c:v>
                </c:pt>
                <c:pt idx="56">
                  <c:v>41.9</c:v>
                </c:pt>
                <c:pt idx="57">
                  <c:v>53.5</c:v>
                </c:pt>
                <c:pt idx="58">
                  <c:v>22.6</c:v>
                </c:pt>
                <c:pt idx="59">
                  <c:v>42.4</c:v>
                </c:pt>
                <c:pt idx="60">
                  <c:v>21.3</c:v>
                </c:pt>
                <c:pt idx="61">
                  <c:v>63.2</c:v>
                </c:pt>
                <c:pt idx="62">
                  <c:v>27.7</c:v>
                </c:pt>
                <c:pt idx="63">
                  <c:v>55</c:v>
                </c:pt>
                <c:pt idx="64">
                  <c:v>25.3</c:v>
                </c:pt>
                <c:pt idx="65">
                  <c:v>44.3</c:v>
                </c:pt>
                <c:pt idx="66">
                  <c:v>50.7</c:v>
                </c:pt>
                <c:pt idx="67">
                  <c:v>56.8</c:v>
                </c:pt>
                <c:pt idx="68">
                  <c:v>36.200000000000003</c:v>
                </c:pt>
                <c:pt idx="69">
                  <c:v>42</c:v>
                </c:pt>
                <c:pt idx="70">
                  <c:v>59</c:v>
                </c:pt>
                <c:pt idx="71">
                  <c:v>40.799999999999997</c:v>
                </c:pt>
                <c:pt idx="72">
                  <c:v>36.299999999999997</c:v>
                </c:pt>
                <c:pt idx="73">
                  <c:v>20</c:v>
                </c:pt>
                <c:pt idx="74">
                  <c:v>54.4</c:v>
                </c:pt>
                <c:pt idx="75">
                  <c:v>29.5</c:v>
                </c:pt>
                <c:pt idx="76">
                  <c:v>36.799999999999997</c:v>
                </c:pt>
                <c:pt idx="77">
                  <c:v>25.6</c:v>
                </c:pt>
                <c:pt idx="78">
                  <c:v>29.8</c:v>
                </c:pt>
                <c:pt idx="79">
                  <c:v>26.5</c:v>
                </c:pt>
                <c:pt idx="80">
                  <c:v>40.299999999999997</c:v>
                </c:pt>
                <c:pt idx="81">
                  <c:v>36.799999999999997</c:v>
                </c:pt>
                <c:pt idx="82">
                  <c:v>48.1</c:v>
                </c:pt>
                <c:pt idx="83">
                  <c:v>17.7</c:v>
                </c:pt>
                <c:pt idx="84">
                  <c:v>43.7</c:v>
                </c:pt>
                <c:pt idx="85">
                  <c:v>50.8</c:v>
                </c:pt>
                <c:pt idx="86">
                  <c:v>27</c:v>
                </c:pt>
                <c:pt idx="87">
                  <c:v>18.3</c:v>
                </c:pt>
                <c:pt idx="88">
                  <c:v>48</c:v>
                </c:pt>
                <c:pt idx="89">
                  <c:v>25.3</c:v>
                </c:pt>
                <c:pt idx="90">
                  <c:v>45.4</c:v>
                </c:pt>
                <c:pt idx="91">
                  <c:v>43.2</c:v>
                </c:pt>
                <c:pt idx="92">
                  <c:v>21.8</c:v>
                </c:pt>
                <c:pt idx="93">
                  <c:v>16.100000000000001</c:v>
                </c:pt>
                <c:pt idx="94">
                  <c:v>41</c:v>
                </c:pt>
                <c:pt idx="95">
                  <c:v>51.8</c:v>
                </c:pt>
                <c:pt idx="96">
                  <c:v>59.5</c:v>
                </c:pt>
                <c:pt idx="97">
                  <c:v>34.6</c:v>
                </c:pt>
                <c:pt idx="98">
                  <c:v>51</c:v>
                </c:pt>
                <c:pt idx="99">
                  <c:v>62.2</c:v>
                </c:pt>
                <c:pt idx="100">
                  <c:v>38.200000000000003</c:v>
                </c:pt>
                <c:pt idx="101">
                  <c:v>32.9</c:v>
                </c:pt>
                <c:pt idx="102">
                  <c:v>54.4</c:v>
                </c:pt>
                <c:pt idx="103">
                  <c:v>45.7</c:v>
                </c:pt>
                <c:pt idx="104">
                  <c:v>30.5</c:v>
                </c:pt>
                <c:pt idx="105">
                  <c:v>71</c:v>
                </c:pt>
                <c:pt idx="106">
                  <c:v>47.1</c:v>
                </c:pt>
                <c:pt idx="107">
                  <c:v>26.6</c:v>
                </c:pt>
                <c:pt idx="108">
                  <c:v>34.1</c:v>
                </c:pt>
                <c:pt idx="109">
                  <c:v>28.4</c:v>
                </c:pt>
                <c:pt idx="110">
                  <c:v>51.6</c:v>
                </c:pt>
                <c:pt idx="111">
                  <c:v>39.4</c:v>
                </c:pt>
                <c:pt idx="112">
                  <c:v>23.1</c:v>
                </c:pt>
                <c:pt idx="113">
                  <c:v>7.6</c:v>
                </c:pt>
                <c:pt idx="114">
                  <c:v>53.3</c:v>
                </c:pt>
                <c:pt idx="115">
                  <c:v>46.4</c:v>
                </c:pt>
                <c:pt idx="116">
                  <c:v>12.2</c:v>
                </c:pt>
                <c:pt idx="117">
                  <c:v>13</c:v>
                </c:pt>
                <c:pt idx="118">
                  <c:v>30.6</c:v>
                </c:pt>
                <c:pt idx="119">
                  <c:v>59.6</c:v>
                </c:pt>
                <c:pt idx="120">
                  <c:v>31.3</c:v>
                </c:pt>
                <c:pt idx="121">
                  <c:v>48</c:v>
                </c:pt>
                <c:pt idx="122">
                  <c:v>32.5</c:v>
                </c:pt>
                <c:pt idx="123">
                  <c:v>45.5</c:v>
                </c:pt>
                <c:pt idx="124">
                  <c:v>57.4</c:v>
                </c:pt>
                <c:pt idx="125">
                  <c:v>48.6</c:v>
                </c:pt>
                <c:pt idx="126">
                  <c:v>62.9</c:v>
                </c:pt>
                <c:pt idx="127">
                  <c:v>55</c:v>
                </c:pt>
                <c:pt idx="128">
                  <c:v>60.7</c:v>
                </c:pt>
                <c:pt idx="129">
                  <c:v>41</c:v>
                </c:pt>
                <c:pt idx="130">
                  <c:v>37.5</c:v>
                </c:pt>
                <c:pt idx="131">
                  <c:v>30.7</c:v>
                </c:pt>
                <c:pt idx="132">
                  <c:v>37.5</c:v>
                </c:pt>
                <c:pt idx="133">
                  <c:v>39.5</c:v>
                </c:pt>
                <c:pt idx="134">
                  <c:v>42.2</c:v>
                </c:pt>
                <c:pt idx="135">
                  <c:v>20.8</c:v>
                </c:pt>
                <c:pt idx="136">
                  <c:v>46.8</c:v>
                </c:pt>
                <c:pt idx="137">
                  <c:v>47.4</c:v>
                </c:pt>
                <c:pt idx="138">
                  <c:v>43.5</c:v>
                </c:pt>
                <c:pt idx="139">
                  <c:v>42.5</c:v>
                </c:pt>
                <c:pt idx="140">
                  <c:v>51.4</c:v>
                </c:pt>
                <c:pt idx="141">
                  <c:v>28.9</c:v>
                </c:pt>
                <c:pt idx="142">
                  <c:v>37.5</c:v>
                </c:pt>
                <c:pt idx="143">
                  <c:v>40.1</c:v>
                </c:pt>
                <c:pt idx="144">
                  <c:v>28.4</c:v>
                </c:pt>
                <c:pt idx="145">
                  <c:v>45.5</c:v>
                </c:pt>
                <c:pt idx="146">
                  <c:v>52.2</c:v>
                </c:pt>
                <c:pt idx="147">
                  <c:v>43.2</c:v>
                </c:pt>
                <c:pt idx="148">
                  <c:v>45.1</c:v>
                </c:pt>
                <c:pt idx="149">
                  <c:v>39.700000000000003</c:v>
                </c:pt>
                <c:pt idx="150">
                  <c:v>48.5</c:v>
                </c:pt>
                <c:pt idx="151">
                  <c:v>44.7</c:v>
                </c:pt>
                <c:pt idx="152">
                  <c:v>28.9</c:v>
                </c:pt>
                <c:pt idx="153">
                  <c:v>40.9</c:v>
                </c:pt>
                <c:pt idx="154">
                  <c:v>20.7</c:v>
                </c:pt>
                <c:pt idx="155">
                  <c:v>15.6</c:v>
                </c:pt>
                <c:pt idx="156">
                  <c:v>18.3</c:v>
                </c:pt>
                <c:pt idx="157">
                  <c:v>35.6</c:v>
                </c:pt>
                <c:pt idx="158">
                  <c:v>39.4</c:v>
                </c:pt>
                <c:pt idx="159">
                  <c:v>37.4</c:v>
                </c:pt>
                <c:pt idx="160">
                  <c:v>57.8</c:v>
                </c:pt>
                <c:pt idx="161">
                  <c:v>39.6</c:v>
                </c:pt>
                <c:pt idx="162">
                  <c:v>11.6</c:v>
                </c:pt>
                <c:pt idx="163">
                  <c:v>55.5</c:v>
                </c:pt>
                <c:pt idx="164">
                  <c:v>55.2</c:v>
                </c:pt>
                <c:pt idx="165">
                  <c:v>30.6</c:v>
                </c:pt>
                <c:pt idx="166">
                  <c:v>73.599999999999994</c:v>
                </c:pt>
                <c:pt idx="167">
                  <c:v>43.4</c:v>
                </c:pt>
                <c:pt idx="168">
                  <c:v>37.4</c:v>
                </c:pt>
                <c:pt idx="169">
                  <c:v>23.5</c:v>
                </c:pt>
                <c:pt idx="170">
                  <c:v>14.4</c:v>
                </c:pt>
                <c:pt idx="171">
                  <c:v>58.8</c:v>
                </c:pt>
                <c:pt idx="172">
                  <c:v>58.1</c:v>
                </c:pt>
                <c:pt idx="173">
                  <c:v>35.1</c:v>
                </c:pt>
                <c:pt idx="174">
                  <c:v>45.2</c:v>
                </c:pt>
                <c:pt idx="175">
                  <c:v>36.5</c:v>
                </c:pt>
                <c:pt idx="176">
                  <c:v>19.2</c:v>
                </c:pt>
                <c:pt idx="177">
                  <c:v>42</c:v>
                </c:pt>
                <c:pt idx="178">
                  <c:v>36.700000000000003</c:v>
                </c:pt>
                <c:pt idx="179">
                  <c:v>42.6</c:v>
                </c:pt>
                <c:pt idx="180">
                  <c:v>15.5</c:v>
                </c:pt>
                <c:pt idx="181">
                  <c:v>55.9</c:v>
                </c:pt>
                <c:pt idx="182">
                  <c:v>23.6</c:v>
                </c:pt>
                <c:pt idx="183">
                  <c:v>18.8</c:v>
                </c:pt>
                <c:pt idx="184">
                  <c:v>21.8</c:v>
                </c:pt>
                <c:pt idx="185">
                  <c:v>21.5</c:v>
                </c:pt>
                <c:pt idx="186">
                  <c:v>25.7</c:v>
                </c:pt>
                <c:pt idx="187">
                  <c:v>22</c:v>
                </c:pt>
                <c:pt idx="188">
                  <c:v>44.3</c:v>
                </c:pt>
                <c:pt idx="189">
                  <c:v>20.5</c:v>
                </c:pt>
                <c:pt idx="190">
                  <c:v>42.3</c:v>
                </c:pt>
                <c:pt idx="191">
                  <c:v>37.799999999999997</c:v>
                </c:pt>
                <c:pt idx="192">
                  <c:v>42.7</c:v>
                </c:pt>
                <c:pt idx="193">
                  <c:v>49.3</c:v>
                </c:pt>
                <c:pt idx="194">
                  <c:v>29.3</c:v>
                </c:pt>
                <c:pt idx="195">
                  <c:v>34.6</c:v>
                </c:pt>
                <c:pt idx="196">
                  <c:v>36.6</c:v>
                </c:pt>
                <c:pt idx="197">
                  <c:v>48.2</c:v>
                </c:pt>
                <c:pt idx="198">
                  <c:v>39.1</c:v>
                </c:pt>
                <c:pt idx="199">
                  <c:v>31.6</c:v>
                </c:pt>
                <c:pt idx="200">
                  <c:v>25.5</c:v>
                </c:pt>
                <c:pt idx="201">
                  <c:v>45.9</c:v>
                </c:pt>
                <c:pt idx="202">
                  <c:v>31.5</c:v>
                </c:pt>
                <c:pt idx="203">
                  <c:v>46.1</c:v>
                </c:pt>
                <c:pt idx="204">
                  <c:v>26.6</c:v>
                </c:pt>
                <c:pt idx="205">
                  <c:v>21.4</c:v>
                </c:pt>
                <c:pt idx="206">
                  <c:v>44</c:v>
                </c:pt>
                <c:pt idx="207">
                  <c:v>34.200000000000003</c:v>
                </c:pt>
                <c:pt idx="208">
                  <c:v>26.2</c:v>
                </c:pt>
                <c:pt idx="209">
                  <c:v>40.9</c:v>
                </c:pt>
                <c:pt idx="210">
                  <c:v>52.2</c:v>
                </c:pt>
                <c:pt idx="211">
                  <c:v>43.5</c:v>
                </c:pt>
                <c:pt idx="212">
                  <c:v>31.1</c:v>
                </c:pt>
                <c:pt idx="213">
                  <c:v>58</c:v>
                </c:pt>
                <c:pt idx="214">
                  <c:v>20.9</c:v>
                </c:pt>
                <c:pt idx="215">
                  <c:v>48.1</c:v>
                </c:pt>
                <c:pt idx="216">
                  <c:v>39.700000000000003</c:v>
                </c:pt>
                <c:pt idx="217">
                  <c:v>40.799999999999997</c:v>
                </c:pt>
                <c:pt idx="218">
                  <c:v>43.8</c:v>
                </c:pt>
                <c:pt idx="219">
                  <c:v>40.200000000000003</c:v>
                </c:pt>
                <c:pt idx="220">
                  <c:v>78.3</c:v>
                </c:pt>
                <c:pt idx="221">
                  <c:v>38.5</c:v>
                </c:pt>
                <c:pt idx="222">
                  <c:v>48.5</c:v>
                </c:pt>
                <c:pt idx="223">
                  <c:v>42.3</c:v>
                </c:pt>
                <c:pt idx="224">
                  <c:v>46</c:v>
                </c:pt>
                <c:pt idx="225">
                  <c:v>49</c:v>
                </c:pt>
                <c:pt idx="226">
                  <c:v>12.8</c:v>
                </c:pt>
                <c:pt idx="227">
                  <c:v>40.200000000000003</c:v>
                </c:pt>
                <c:pt idx="228">
                  <c:v>46.6</c:v>
                </c:pt>
                <c:pt idx="229">
                  <c:v>19</c:v>
                </c:pt>
                <c:pt idx="230">
                  <c:v>33.4</c:v>
                </c:pt>
                <c:pt idx="231">
                  <c:v>14.7</c:v>
                </c:pt>
                <c:pt idx="232">
                  <c:v>17.399999999999999</c:v>
                </c:pt>
                <c:pt idx="233">
                  <c:v>32.4</c:v>
                </c:pt>
                <c:pt idx="234">
                  <c:v>23.9</c:v>
                </c:pt>
                <c:pt idx="235">
                  <c:v>39.299999999999997</c:v>
                </c:pt>
                <c:pt idx="236">
                  <c:v>61.9</c:v>
                </c:pt>
                <c:pt idx="237">
                  <c:v>39</c:v>
                </c:pt>
                <c:pt idx="238">
                  <c:v>40.6</c:v>
                </c:pt>
                <c:pt idx="239">
                  <c:v>29.7</c:v>
                </c:pt>
                <c:pt idx="240">
                  <c:v>28.8</c:v>
                </c:pt>
                <c:pt idx="241">
                  <c:v>41.4</c:v>
                </c:pt>
                <c:pt idx="242">
                  <c:v>33.4</c:v>
                </c:pt>
                <c:pt idx="243">
                  <c:v>48.2</c:v>
                </c:pt>
                <c:pt idx="244">
                  <c:v>21.7</c:v>
                </c:pt>
                <c:pt idx="245">
                  <c:v>40.799999999999997</c:v>
                </c:pt>
                <c:pt idx="246">
                  <c:v>40.6</c:v>
                </c:pt>
                <c:pt idx="247">
                  <c:v>23.1</c:v>
                </c:pt>
                <c:pt idx="248">
                  <c:v>22.3</c:v>
                </c:pt>
                <c:pt idx="249">
                  <c:v>15</c:v>
                </c:pt>
                <c:pt idx="250">
                  <c:v>30</c:v>
                </c:pt>
                <c:pt idx="251">
                  <c:v>13.8</c:v>
                </c:pt>
                <c:pt idx="252">
                  <c:v>52.7</c:v>
                </c:pt>
                <c:pt idx="253">
                  <c:v>25.9</c:v>
                </c:pt>
                <c:pt idx="254">
                  <c:v>51.8</c:v>
                </c:pt>
                <c:pt idx="255">
                  <c:v>17.399999999999999</c:v>
                </c:pt>
                <c:pt idx="256">
                  <c:v>26.5</c:v>
                </c:pt>
                <c:pt idx="257">
                  <c:v>43.9</c:v>
                </c:pt>
                <c:pt idx="258">
                  <c:v>63.3</c:v>
                </c:pt>
                <c:pt idx="259">
                  <c:v>28.8</c:v>
                </c:pt>
                <c:pt idx="260">
                  <c:v>30.7</c:v>
                </c:pt>
                <c:pt idx="261">
                  <c:v>24.4</c:v>
                </c:pt>
                <c:pt idx="262">
                  <c:v>53</c:v>
                </c:pt>
                <c:pt idx="263">
                  <c:v>31.7</c:v>
                </c:pt>
                <c:pt idx="264">
                  <c:v>40.6</c:v>
                </c:pt>
                <c:pt idx="265">
                  <c:v>38.1</c:v>
                </c:pt>
                <c:pt idx="266">
                  <c:v>23.7</c:v>
                </c:pt>
                <c:pt idx="267">
                  <c:v>41.1</c:v>
                </c:pt>
                <c:pt idx="268">
                  <c:v>40.1</c:v>
                </c:pt>
                <c:pt idx="269">
                  <c:v>23</c:v>
                </c:pt>
                <c:pt idx="270">
                  <c:v>117.5</c:v>
                </c:pt>
                <c:pt idx="271">
                  <c:v>26.5</c:v>
                </c:pt>
                <c:pt idx="272">
                  <c:v>40.5</c:v>
                </c:pt>
                <c:pt idx="273">
                  <c:v>29.3</c:v>
                </c:pt>
                <c:pt idx="274">
                  <c:v>41</c:v>
                </c:pt>
                <c:pt idx="275">
                  <c:v>49.7</c:v>
                </c:pt>
                <c:pt idx="276">
                  <c:v>34</c:v>
                </c:pt>
                <c:pt idx="277">
                  <c:v>27.7</c:v>
                </c:pt>
                <c:pt idx="278">
                  <c:v>44</c:v>
                </c:pt>
                <c:pt idx="279">
                  <c:v>31.1</c:v>
                </c:pt>
                <c:pt idx="280">
                  <c:v>45.4</c:v>
                </c:pt>
                <c:pt idx="281">
                  <c:v>44.8</c:v>
                </c:pt>
                <c:pt idx="282">
                  <c:v>25.6</c:v>
                </c:pt>
                <c:pt idx="283">
                  <c:v>23.5</c:v>
                </c:pt>
                <c:pt idx="284">
                  <c:v>34.4</c:v>
                </c:pt>
                <c:pt idx="285">
                  <c:v>55.3</c:v>
                </c:pt>
                <c:pt idx="286">
                  <c:v>56.3</c:v>
                </c:pt>
                <c:pt idx="287">
                  <c:v>32.9</c:v>
                </c:pt>
                <c:pt idx="288">
                  <c:v>51</c:v>
                </c:pt>
                <c:pt idx="289">
                  <c:v>44.5</c:v>
                </c:pt>
                <c:pt idx="290">
                  <c:v>37</c:v>
                </c:pt>
                <c:pt idx="291">
                  <c:v>54.4</c:v>
                </c:pt>
                <c:pt idx="292">
                  <c:v>24.5</c:v>
                </c:pt>
                <c:pt idx="293">
                  <c:v>42.5</c:v>
                </c:pt>
                <c:pt idx="294">
                  <c:v>38.1</c:v>
                </c:pt>
                <c:pt idx="295">
                  <c:v>21.8</c:v>
                </c:pt>
                <c:pt idx="296">
                  <c:v>34.1</c:v>
                </c:pt>
                <c:pt idx="297">
                  <c:v>28.5</c:v>
                </c:pt>
                <c:pt idx="298">
                  <c:v>16.7</c:v>
                </c:pt>
                <c:pt idx="299">
                  <c:v>46.1</c:v>
                </c:pt>
                <c:pt idx="300">
                  <c:v>36.9</c:v>
                </c:pt>
                <c:pt idx="301">
                  <c:v>35.700000000000003</c:v>
                </c:pt>
                <c:pt idx="302">
                  <c:v>23.2</c:v>
                </c:pt>
                <c:pt idx="303">
                  <c:v>38.4</c:v>
                </c:pt>
                <c:pt idx="304">
                  <c:v>29.4</c:v>
                </c:pt>
                <c:pt idx="305">
                  <c:v>55</c:v>
                </c:pt>
                <c:pt idx="306">
                  <c:v>50.2</c:v>
                </c:pt>
                <c:pt idx="307">
                  <c:v>24.7</c:v>
                </c:pt>
                <c:pt idx="308">
                  <c:v>53</c:v>
                </c:pt>
                <c:pt idx="309">
                  <c:v>19.100000000000001</c:v>
                </c:pt>
                <c:pt idx="310">
                  <c:v>24.7</c:v>
                </c:pt>
                <c:pt idx="311">
                  <c:v>42.2</c:v>
                </c:pt>
                <c:pt idx="312">
                  <c:v>78</c:v>
                </c:pt>
                <c:pt idx="313">
                  <c:v>42.8</c:v>
                </c:pt>
                <c:pt idx="314">
                  <c:v>41.6</c:v>
                </c:pt>
                <c:pt idx="315">
                  <c:v>27.3</c:v>
                </c:pt>
                <c:pt idx="316">
                  <c:v>42</c:v>
                </c:pt>
                <c:pt idx="317">
                  <c:v>37.5</c:v>
                </c:pt>
                <c:pt idx="318">
                  <c:v>49.8</c:v>
                </c:pt>
                <c:pt idx="319">
                  <c:v>26.9</c:v>
                </c:pt>
                <c:pt idx="320">
                  <c:v>18.600000000000001</c:v>
                </c:pt>
                <c:pt idx="321">
                  <c:v>37.700000000000003</c:v>
                </c:pt>
                <c:pt idx="322">
                  <c:v>33.1</c:v>
                </c:pt>
                <c:pt idx="323">
                  <c:v>42.5</c:v>
                </c:pt>
                <c:pt idx="324">
                  <c:v>31.3</c:v>
                </c:pt>
                <c:pt idx="325">
                  <c:v>38.1</c:v>
                </c:pt>
                <c:pt idx="326">
                  <c:v>62.1</c:v>
                </c:pt>
                <c:pt idx="327">
                  <c:v>36.700000000000003</c:v>
                </c:pt>
                <c:pt idx="328">
                  <c:v>23.6</c:v>
                </c:pt>
                <c:pt idx="329">
                  <c:v>19.2</c:v>
                </c:pt>
                <c:pt idx="330">
                  <c:v>12.8</c:v>
                </c:pt>
                <c:pt idx="331">
                  <c:v>15.6</c:v>
                </c:pt>
                <c:pt idx="332">
                  <c:v>39.6</c:v>
                </c:pt>
                <c:pt idx="333">
                  <c:v>38.4</c:v>
                </c:pt>
                <c:pt idx="334">
                  <c:v>22.8</c:v>
                </c:pt>
                <c:pt idx="335">
                  <c:v>36.5</c:v>
                </c:pt>
                <c:pt idx="336">
                  <c:v>35.6</c:v>
                </c:pt>
                <c:pt idx="337">
                  <c:v>30.9</c:v>
                </c:pt>
                <c:pt idx="338">
                  <c:v>36.299999999999997</c:v>
                </c:pt>
                <c:pt idx="339">
                  <c:v>50.4</c:v>
                </c:pt>
                <c:pt idx="340">
                  <c:v>42.9</c:v>
                </c:pt>
                <c:pt idx="341">
                  <c:v>37</c:v>
                </c:pt>
                <c:pt idx="342">
                  <c:v>53.5</c:v>
                </c:pt>
                <c:pt idx="343">
                  <c:v>46.6</c:v>
                </c:pt>
                <c:pt idx="344">
                  <c:v>41.2</c:v>
                </c:pt>
                <c:pt idx="345">
                  <c:v>37.9</c:v>
                </c:pt>
                <c:pt idx="346">
                  <c:v>30.8</c:v>
                </c:pt>
                <c:pt idx="347">
                  <c:v>11.2</c:v>
                </c:pt>
                <c:pt idx="348">
                  <c:v>53.7</c:v>
                </c:pt>
                <c:pt idx="349">
                  <c:v>47</c:v>
                </c:pt>
                <c:pt idx="350">
                  <c:v>42.3</c:v>
                </c:pt>
                <c:pt idx="351">
                  <c:v>28.6</c:v>
                </c:pt>
                <c:pt idx="352">
                  <c:v>25.7</c:v>
                </c:pt>
                <c:pt idx="353">
                  <c:v>31.3</c:v>
                </c:pt>
                <c:pt idx="354">
                  <c:v>30.1</c:v>
                </c:pt>
                <c:pt idx="355">
                  <c:v>60.7</c:v>
                </c:pt>
                <c:pt idx="356">
                  <c:v>45.3</c:v>
                </c:pt>
                <c:pt idx="357">
                  <c:v>44.9</c:v>
                </c:pt>
                <c:pt idx="358">
                  <c:v>45.1</c:v>
                </c:pt>
                <c:pt idx="359">
                  <c:v>24.7</c:v>
                </c:pt>
                <c:pt idx="360">
                  <c:v>47.1</c:v>
                </c:pt>
                <c:pt idx="361">
                  <c:v>63.3</c:v>
                </c:pt>
                <c:pt idx="362">
                  <c:v>40</c:v>
                </c:pt>
                <c:pt idx="363">
                  <c:v>48</c:v>
                </c:pt>
                <c:pt idx="364">
                  <c:v>33.1</c:v>
                </c:pt>
                <c:pt idx="365">
                  <c:v>29.5</c:v>
                </c:pt>
                <c:pt idx="366">
                  <c:v>24.8</c:v>
                </c:pt>
                <c:pt idx="367">
                  <c:v>20.9</c:v>
                </c:pt>
                <c:pt idx="368">
                  <c:v>43.1</c:v>
                </c:pt>
                <c:pt idx="369">
                  <c:v>22.8</c:v>
                </c:pt>
                <c:pt idx="370">
                  <c:v>42.1</c:v>
                </c:pt>
                <c:pt idx="371">
                  <c:v>51.7</c:v>
                </c:pt>
                <c:pt idx="372">
                  <c:v>41.5</c:v>
                </c:pt>
                <c:pt idx="373">
                  <c:v>52.2</c:v>
                </c:pt>
                <c:pt idx="374">
                  <c:v>49.5</c:v>
                </c:pt>
                <c:pt idx="375">
                  <c:v>23.8</c:v>
                </c:pt>
                <c:pt idx="376">
                  <c:v>30.5</c:v>
                </c:pt>
                <c:pt idx="377">
                  <c:v>56.8</c:v>
                </c:pt>
                <c:pt idx="378">
                  <c:v>37.4</c:v>
                </c:pt>
                <c:pt idx="379">
                  <c:v>69.7</c:v>
                </c:pt>
                <c:pt idx="380">
                  <c:v>53.3</c:v>
                </c:pt>
                <c:pt idx="381">
                  <c:v>47.3</c:v>
                </c:pt>
                <c:pt idx="382">
                  <c:v>29.3</c:v>
                </c:pt>
                <c:pt idx="383">
                  <c:v>40.299999999999997</c:v>
                </c:pt>
                <c:pt idx="384">
                  <c:v>12.9</c:v>
                </c:pt>
                <c:pt idx="385">
                  <c:v>46.6</c:v>
                </c:pt>
                <c:pt idx="386">
                  <c:v>55.3</c:v>
                </c:pt>
                <c:pt idx="387">
                  <c:v>25.6</c:v>
                </c:pt>
                <c:pt idx="388">
                  <c:v>27.3</c:v>
                </c:pt>
                <c:pt idx="389">
                  <c:v>67.7</c:v>
                </c:pt>
                <c:pt idx="390">
                  <c:v>38.6</c:v>
                </c:pt>
                <c:pt idx="391">
                  <c:v>31.3</c:v>
                </c:pt>
                <c:pt idx="392">
                  <c:v>35.299999999999997</c:v>
                </c:pt>
                <c:pt idx="393">
                  <c:v>40.299999999999997</c:v>
                </c:pt>
                <c:pt idx="394">
                  <c:v>24.7</c:v>
                </c:pt>
                <c:pt idx="395">
                  <c:v>42.5</c:v>
                </c:pt>
                <c:pt idx="396">
                  <c:v>31.9</c:v>
                </c:pt>
                <c:pt idx="397">
                  <c:v>32.200000000000003</c:v>
                </c:pt>
                <c:pt idx="398">
                  <c:v>23</c:v>
                </c:pt>
                <c:pt idx="399">
                  <c:v>37.299999999999997</c:v>
                </c:pt>
                <c:pt idx="400">
                  <c:v>35.5</c:v>
                </c:pt>
                <c:pt idx="401">
                  <c:v>27.7</c:v>
                </c:pt>
                <c:pt idx="402">
                  <c:v>28.5</c:v>
                </c:pt>
                <c:pt idx="403">
                  <c:v>39.700000000000003</c:v>
                </c:pt>
                <c:pt idx="404">
                  <c:v>41.2</c:v>
                </c:pt>
                <c:pt idx="405">
                  <c:v>37.200000000000003</c:v>
                </c:pt>
                <c:pt idx="406">
                  <c:v>40.5</c:v>
                </c:pt>
                <c:pt idx="407">
                  <c:v>22.3</c:v>
                </c:pt>
                <c:pt idx="408">
                  <c:v>28.1</c:v>
                </c:pt>
                <c:pt idx="409">
                  <c:v>15.4</c:v>
                </c:pt>
                <c:pt idx="410">
                  <c:v>50</c:v>
                </c:pt>
                <c:pt idx="411">
                  <c:v>40.6</c:v>
                </c:pt>
                <c:pt idx="412">
                  <c:v>52.5</c:v>
                </c:pt>
                <c:pt idx="413">
                  <c:v>63.9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48-48FA-AF8D-15593F5B725D}"/>
            </c:ext>
          </c:extLst>
        </c:ser>
        <c:ser>
          <c:idx val="1"/>
          <c:order val="1"/>
          <c:tx>
            <c:v>Predicted House price of Unit Area</c:v>
          </c:tx>
          <c:spPr>
            <a:ln w="19050">
              <a:noFill/>
            </a:ln>
          </c:spPr>
          <c:xVal>
            <c:numRef>
              <c:f>data!$D$3:$D$416</c:f>
              <c:numCache>
                <c:formatCode>General</c:formatCode>
                <c:ptCount val="414"/>
                <c:pt idx="0">
                  <c:v>10</c:v>
                </c:pt>
                <c:pt idx="1">
                  <c:v>9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7</c:v>
                </c:pt>
                <c:pt idx="7">
                  <c:v>6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9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6</c:v>
                </c:pt>
                <c:pt idx="17">
                  <c:v>1</c:v>
                </c:pt>
                <c:pt idx="18">
                  <c:v>8</c:v>
                </c:pt>
                <c:pt idx="19">
                  <c:v>7</c:v>
                </c:pt>
                <c:pt idx="20">
                  <c:v>3</c:v>
                </c:pt>
                <c:pt idx="21">
                  <c:v>7</c:v>
                </c:pt>
                <c:pt idx="22">
                  <c:v>1</c:v>
                </c:pt>
                <c:pt idx="23">
                  <c:v>7</c:v>
                </c:pt>
                <c:pt idx="24">
                  <c:v>4</c:v>
                </c:pt>
                <c:pt idx="25">
                  <c:v>2</c:v>
                </c:pt>
                <c:pt idx="26">
                  <c:v>5</c:v>
                </c:pt>
                <c:pt idx="27">
                  <c:v>5</c:v>
                </c:pt>
                <c:pt idx="28">
                  <c:v>4</c:v>
                </c:pt>
                <c:pt idx="29">
                  <c:v>5</c:v>
                </c:pt>
                <c:pt idx="30">
                  <c:v>0</c:v>
                </c:pt>
                <c:pt idx="31">
                  <c:v>7</c:v>
                </c:pt>
                <c:pt idx="32">
                  <c:v>1</c:v>
                </c:pt>
                <c:pt idx="33">
                  <c:v>6</c:v>
                </c:pt>
                <c:pt idx="34">
                  <c:v>7</c:v>
                </c:pt>
                <c:pt idx="35">
                  <c:v>0</c:v>
                </c:pt>
                <c:pt idx="36">
                  <c:v>2</c:v>
                </c:pt>
                <c:pt idx="37">
                  <c:v>1</c:v>
                </c:pt>
                <c:pt idx="38">
                  <c:v>6</c:v>
                </c:pt>
                <c:pt idx="39">
                  <c:v>5</c:v>
                </c:pt>
                <c:pt idx="40">
                  <c:v>0</c:v>
                </c:pt>
                <c:pt idx="41">
                  <c:v>0</c:v>
                </c:pt>
                <c:pt idx="42">
                  <c:v>5</c:v>
                </c:pt>
                <c:pt idx="43">
                  <c:v>6</c:v>
                </c:pt>
                <c:pt idx="44">
                  <c:v>4</c:v>
                </c:pt>
                <c:pt idx="45">
                  <c:v>8</c:v>
                </c:pt>
                <c:pt idx="46">
                  <c:v>9</c:v>
                </c:pt>
                <c:pt idx="47">
                  <c:v>3</c:v>
                </c:pt>
                <c:pt idx="48">
                  <c:v>0</c:v>
                </c:pt>
                <c:pt idx="49">
                  <c:v>1</c:v>
                </c:pt>
                <c:pt idx="50">
                  <c:v>4</c:v>
                </c:pt>
                <c:pt idx="51">
                  <c:v>1</c:v>
                </c:pt>
                <c:pt idx="52">
                  <c:v>3</c:v>
                </c:pt>
                <c:pt idx="53">
                  <c:v>5</c:v>
                </c:pt>
                <c:pt idx="54">
                  <c:v>5</c:v>
                </c:pt>
                <c:pt idx="55">
                  <c:v>0</c:v>
                </c:pt>
                <c:pt idx="56">
                  <c:v>8</c:v>
                </c:pt>
                <c:pt idx="57">
                  <c:v>7</c:v>
                </c:pt>
                <c:pt idx="58">
                  <c:v>1</c:v>
                </c:pt>
                <c:pt idx="59">
                  <c:v>5</c:v>
                </c:pt>
                <c:pt idx="60">
                  <c:v>2</c:v>
                </c:pt>
                <c:pt idx="61">
                  <c:v>6</c:v>
                </c:pt>
                <c:pt idx="62">
                  <c:v>3</c:v>
                </c:pt>
                <c:pt idx="63">
                  <c:v>4</c:v>
                </c:pt>
                <c:pt idx="64">
                  <c:v>0</c:v>
                </c:pt>
                <c:pt idx="65">
                  <c:v>8</c:v>
                </c:pt>
                <c:pt idx="66">
                  <c:v>6</c:v>
                </c:pt>
                <c:pt idx="67">
                  <c:v>5</c:v>
                </c:pt>
                <c:pt idx="68">
                  <c:v>6</c:v>
                </c:pt>
                <c:pt idx="69">
                  <c:v>5</c:v>
                </c:pt>
                <c:pt idx="70">
                  <c:v>9</c:v>
                </c:pt>
                <c:pt idx="71">
                  <c:v>3</c:v>
                </c:pt>
                <c:pt idx="72">
                  <c:v>8</c:v>
                </c:pt>
                <c:pt idx="73">
                  <c:v>0</c:v>
                </c:pt>
                <c:pt idx="74">
                  <c:v>10</c:v>
                </c:pt>
                <c:pt idx="75">
                  <c:v>1</c:v>
                </c:pt>
                <c:pt idx="76">
                  <c:v>3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4</c:v>
                </c:pt>
                <c:pt idx="81">
                  <c:v>6</c:v>
                </c:pt>
                <c:pt idx="82">
                  <c:v>7</c:v>
                </c:pt>
                <c:pt idx="83">
                  <c:v>3</c:v>
                </c:pt>
                <c:pt idx="84">
                  <c:v>7</c:v>
                </c:pt>
                <c:pt idx="85">
                  <c:v>9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4</c:v>
                </c:pt>
                <c:pt idx="93">
                  <c:v>0</c:v>
                </c:pt>
                <c:pt idx="94">
                  <c:v>5</c:v>
                </c:pt>
                <c:pt idx="95">
                  <c:v>5</c:v>
                </c:pt>
                <c:pt idx="96">
                  <c:v>9</c:v>
                </c:pt>
                <c:pt idx="97">
                  <c:v>3</c:v>
                </c:pt>
                <c:pt idx="98">
                  <c:v>5</c:v>
                </c:pt>
                <c:pt idx="99">
                  <c:v>9</c:v>
                </c:pt>
                <c:pt idx="100">
                  <c:v>4</c:v>
                </c:pt>
                <c:pt idx="101">
                  <c:v>1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8</c:v>
                </c:pt>
                <c:pt idx="107">
                  <c:v>1</c:v>
                </c:pt>
                <c:pt idx="108">
                  <c:v>2</c:v>
                </c:pt>
                <c:pt idx="109">
                  <c:v>3</c:v>
                </c:pt>
                <c:pt idx="110">
                  <c:v>5</c:v>
                </c:pt>
                <c:pt idx="111">
                  <c:v>7</c:v>
                </c:pt>
                <c:pt idx="112">
                  <c:v>3</c:v>
                </c:pt>
                <c:pt idx="113">
                  <c:v>6</c:v>
                </c:pt>
                <c:pt idx="114">
                  <c:v>8</c:v>
                </c:pt>
                <c:pt idx="115">
                  <c:v>2</c:v>
                </c:pt>
                <c:pt idx="116">
                  <c:v>1</c:v>
                </c:pt>
                <c:pt idx="117">
                  <c:v>0</c:v>
                </c:pt>
                <c:pt idx="118">
                  <c:v>3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4</c:v>
                </c:pt>
                <c:pt idx="123">
                  <c:v>0</c:v>
                </c:pt>
                <c:pt idx="124">
                  <c:v>7</c:v>
                </c:pt>
                <c:pt idx="125">
                  <c:v>6</c:v>
                </c:pt>
                <c:pt idx="126">
                  <c:v>4</c:v>
                </c:pt>
                <c:pt idx="127">
                  <c:v>5</c:v>
                </c:pt>
                <c:pt idx="128">
                  <c:v>6</c:v>
                </c:pt>
                <c:pt idx="129">
                  <c:v>7</c:v>
                </c:pt>
                <c:pt idx="130">
                  <c:v>8</c:v>
                </c:pt>
                <c:pt idx="131">
                  <c:v>3</c:v>
                </c:pt>
                <c:pt idx="132">
                  <c:v>5</c:v>
                </c:pt>
                <c:pt idx="133">
                  <c:v>8</c:v>
                </c:pt>
                <c:pt idx="134">
                  <c:v>6</c:v>
                </c:pt>
                <c:pt idx="135">
                  <c:v>0</c:v>
                </c:pt>
                <c:pt idx="136">
                  <c:v>5</c:v>
                </c:pt>
                <c:pt idx="137">
                  <c:v>6</c:v>
                </c:pt>
                <c:pt idx="138">
                  <c:v>0</c:v>
                </c:pt>
                <c:pt idx="139">
                  <c:v>5</c:v>
                </c:pt>
                <c:pt idx="140">
                  <c:v>5</c:v>
                </c:pt>
                <c:pt idx="141">
                  <c:v>3</c:v>
                </c:pt>
                <c:pt idx="142">
                  <c:v>5</c:v>
                </c:pt>
                <c:pt idx="143">
                  <c:v>5</c:v>
                </c:pt>
                <c:pt idx="144">
                  <c:v>1</c:v>
                </c:pt>
                <c:pt idx="145">
                  <c:v>5</c:v>
                </c:pt>
                <c:pt idx="146">
                  <c:v>0</c:v>
                </c:pt>
                <c:pt idx="147">
                  <c:v>8</c:v>
                </c:pt>
                <c:pt idx="148">
                  <c:v>0</c:v>
                </c:pt>
                <c:pt idx="149">
                  <c:v>8</c:v>
                </c:pt>
                <c:pt idx="150">
                  <c:v>7</c:v>
                </c:pt>
                <c:pt idx="151">
                  <c:v>9</c:v>
                </c:pt>
                <c:pt idx="152">
                  <c:v>1</c:v>
                </c:pt>
                <c:pt idx="153">
                  <c:v>6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4</c:v>
                </c:pt>
                <c:pt idx="158">
                  <c:v>5</c:v>
                </c:pt>
                <c:pt idx="159">
                  <c:v>4</c:v>
                </c:pt>
                <c:pt idx="160">
                  <c:v>8</c:v>
                </c:pt>
                <c:pt idx="161">
                  <c:v>3</c:v>
                </c:pt>
                <c:pt idx="162">
                  <c:v>0</c:v>
                </c:pt>
                <c:pt idx="163">
                  <c:v>5</c:v>
                </c:pt>
                <c:pt idx="164">
                  <c:v>0</c:v>
                </c:pt>
                <c:pt idx="165">
                  <c:v>1</c:v>
                </c:pt>
                <c:pt idx="166">
                  <c:v>6</c:v>
                </c:pt>
                <c:pt idx="167">
                  <c:v>8</c:v>
                </c:pt>
                <c:pt idx="168">
                  <c:v>5</c:v>
                </c:pt>
                <c:pt idx="169">
                  <c:v>1</c:v>
                </c:pt>
                <c:pt idx="170">
                  <c:v>0</c:v>
                </c:pt>
                <c:pt idx="171">
                  <c:v>5</c:v>
                </c:pt>
                <c:pt idx="172">
                  <c:v>9</c:v>
                </c:pt>
                <c:pt idx="173">
                  <c:v>4</c:v>
                </c:pt>
                <c:pt idx="174">
                  <c:v>7</c:v>
                </c:pt>
                <c:pt idx="175">
                  <c:v>3</c:v>
                </c:pt>
                <c:pt idx="176">
                  <c:v>0</c:v>
                </c:pt>
                <c:pt idx="177">
                  <c:v>9</c:v>
                </c:pt>
                <c:pt idx="178">
                  <c:v>4</c:v>
                </c:pt>
                <c:pt idx="179">
                  <c:v>1</c:v>
                </c:pt>
                <c:pt idx="180">
                  <c:v>0</c:v>
                </c:pt>
                <c:pt idx="181">
                  <c:v>8</c:v>
                </c:pt>
                <c:pt idx="182">
                  <c:v>3</c:v>
                </c:pt>
                <c:pt idx="183">
                  <c:v>0</c:v>
                </c:pt>
                <c:pt idx="184">
                  <c:v>0</c:v>
                </c:pt>
                <c:pt idx="185">
                  <c:v>3</c:v>
                </c:pt>
                <c:pt idx="186">
                  <c:v>3</c:v>
                </c:pt>
                <c:pt idx="187">
                  <c:v>0</c:v>
                </c:pt>
                <c:pt idx="188">
                  <c:v>8</c:v>
                </c:pt>
                <c:pt idx="189">
                  <c:v>0</c:v>
                </c:pt>
                <c:pt idx="190">
                  <c:v>8</c:v>
                </c:pt>
                <c:pt idx="191">
                  <c:v>2</c:v>
                </c:pt>
                <c:pt idx="192">
                  <c:v>7</c:v>
                </c:pt>
                <c:pt idx="193">
                  <c:v>5</c:v>
                </c:pt>
                <c:pt idx="194">
                  <c:v>0</c:v>
                </c:pt>
                <c:pt idx="195">
                  <c:v>5</c:v>
                </c:pt>
                <c:pt idx="196">
                  <c:v>2</c:v>
                </c:pt>
                <c:pt idx="197">
                  <c:v>8</c:v>
                </c:pt>
                <c:pt idx="198">
                  <c:v>7</c:v>
                </c:pt>
                <c:pt idx="199">
                  <c:v>8</c:v>
                </c:pt>
                <c:pt idx="200">
                  <c:v>0</c:v>
                </c:pt>
                <c:pt idx="201">
                  <c:v>5</c:v>
                </c:pt>
                <c:pt idx="202">
                  <c:v>3</c:v>
                </c:pt>
                <c:pt idx="203">
                  <c:v>5</c:v>
                </c:pt>
                <c:pt idx="204">
                  <c:v>1</c:v>
                </c:pt>
                <c:pt idx="205">
                  <c:v>3</c:v>
                </c:pt>
                <c:pt idx="206">
                  <c:v>10</c:v>
                </c:pt>
                <c:pt idx="207">
                  <c:v>3</c:v>
                </c:pt>
                <c:pt idx="208">
                  <c:v>1</c:v>
                </c:pt>
                <c:pt idx="209">
                  <c:v>8</c:v>
                </c:pt>
                <c:pt idx="210">
                  <c:v>5</c:v>
                </c:pt>
                <c:pt idx="211">
                  <c:v>1</c:v>
                </c:pt>
                <c:pt idx="212">
                  <c:v>2</c:v>
                </c:pt>
                <c:pt idx="213">
                  <c:v>9</c:v>
                </c:pt>
                <c:pt idx="214">
                  <c:v>3</c:v>
                </c:pt>
                <c:pt idx="215">
                  <c:v>8</c:v>
                </c:pt>
                <c:pt idx="216">
                  <c:v>1</c:v>
                </c:pt>
                <c:pt idx="217">
                  <c:v>6</c:v>
                </c:pt>
                <c:pt idx="218">
                  <c:v>5</c:v>
                </c:pt>
                <c:pt idx="219">
                  <c:v>8</c:v>
                </c:pt>
                <c:pt idx="220">
                  <c:v>9</c:v>
                </c:pt>
                <c:pt idx="221">
                  <c:v>0</c:v>
                </c:pt>
                <c:pt idx="222">
                  <c:v>10</c:v>
                </c:pt>
                <c:pt idx="223">
                  <c:v>0</c:v>
                </c:pt>
                <c:pt idx="224">
                  <c:v>6</c:v>
                </c:pt>
                <c:pt idx="225">
                  <c:v>6</c:v>
                </c:pt>
                <c:pt idx="226">
                  <c:v>0</c:v>
                </c:pt>
                <c:pt idx="227">
                  <c:v>8</c:v>
                </c:pt>
                <c:pt idx="228">
                  <c:v>0</c:v>
                </c:pt>
                <c:pt idx="229">
                  <c:v>0</c:v>
                </c:pt>
                <c:pt idx="230">
                  <c:v>3</c:v>
                </c:pt>
                <c:pt idx="231">
                  <c:v>0</c:v>
                </c:pt>
                <c:pt idx="232">
                  <c:v>1</c:v>
                </c:pt>
                <c:pt idx="233">
                  <c:v>9</c:v>
                </c:pt>
                <c:pt idx="234">
                  <c:v>4</c:v>
                </c:pt>
                <c:pt idx="235">
                  <c:v>7</c:v>
                </c:pt>
                <c:pt idx="236">
                  <c:v>10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7</c:v>
                </c:pt>
                <c:pt idx="242">
                  <c:v>3</c:v>
                </c:pt>
                <c:pt idx="243">
                  <c:v>8</c:v>
                </c:pt>
                <c:pt idx="244">
                  <c:v>3</c:v>
                </c:pt>
                <c:pt idx="245">
                  <c:v>5</c:v>
                </c:pt>
                <c:pt idx="246">
                  <c:v>6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7</c:v>
                </c:pt>
                <c:pt idx="251">
                  <c:v>0</c:v>
                </c:pt>
                <c:pt idx="252">
                  <c:v>9</c:v>
                </c:pt>
                <c:pt idx="253">
                  <c:v>2</c:v>
                </c:pt>
                <c:pt idx="254">
                  <c:v>5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6</c:v>
                </c:pt>
                <c:pt idx="259">
                  <c:v>0</c:v>
                </c:pt>
                <c:pt idx="260">
                  <c:v>4</c:v>
                </c:pt>
                <c:pt idx="261">
                  <c:v>3</c:v>
                </c:pt>
                <c:pt idx="262">
                  <c:v>5</c:v>
                </c:pt>
                <c:pt idx="263">
                  <c:v>3</c:v>
                </c:pt>
                <c:pt idx="264">
                  <c:v>7</c:v>
                </c:pt>
                <c:pt idx="265">
                  <c:v>4</c:v>
                </c:pt>
                <c:pt idx="266">
                  <c:v>3</c:v>
                </c:pt>
                <c:pt idx="267">
                  <c:v>5</c:v>
                </c:pt>
                <c:pt idx="268">
                  <c:v>5</c:v>
                </c:pt>
                <c:pt idx="269">
                  <c:v>0</c:v>
                </c:pt>
                <c:pt idx="270">
                  <c:v>1</c:v>
                </c:pt>
                <c:pt idx="271">
                  <c:v>8</c:v>
                </c:pt>
                <c:pt idx="272">
                  <c:v>5</c:v>
                </c:pt>
                <c:pt idx="273">
                  <c:v>1</c:v>
                </c:pt>
                <c:pt idx="274">
                  <c:v>7</c:v>
                </c:pt>
                <c:pt idx="275">
                  <c:v>7</c:v>
                </c:pt>
                <c:pt idx="276">
                  <c:v>5</c:v>
                </c:pt>
                <c:pt idx="277">
                  <c:v>3</c:v>
                </c:pt>
                <c:pt idx="278">
                  <c:v>6</c:v>
                </c:pt>
                <c:pt idx="279">
                  <c:v>3</c:v>
                </c:pt>
                <c:pt idx="280">
                  <c:v>6</c:v>
                </c:pt>
                <c:pt idx="281">
                  <c:v>9</c:v>
                </c:pt>
                <c:pt idx="282">
                  <c:v>1</c:v>
                </c:pt>
                <c:pt idx="283">
                  <c:v>2</c:v>
                </c:pt>
                <c:pt idx="284">
                  <c:v>7</c:v>
                </c:pt>
                <c:pt idx="285">
                  <c:v>3</c:v>
                </c:pt>
                <c:pt idx="286">
                  <c:v>9</c:v>
                </c:pt>
                <c:pt idx="287">
                  <c:v>5</c:v>
                </c:pt>
                <c:pt idx="288">
                  <c:v>6</c:v>
                </c:pt>
                <c:pt idx="289">
                  <c:v>5</c:v>
                </c:pt>
                <c:pt idx="290">
                  <c:v>0</c:v>
                </c:pt>
                <c:pt idx="291">
                  <c:v>7</c:v>
                </c:pt>
                <c:pt idx="292">
                  <c:v>5</c:v>
                </c:pt>
                <c:pt idx="293">
                  <c:v>7</c:v>
                </c:pt>
                <c:pt idx="294">
                  <c:v>6</c:v>
                </c:pt>
                <c:pt idx="295">
                  <c:v>3</c:v>
                </c:pt>
                <c:pt idx="296">
                  <c:v>4</c:v>
                </c:pt>
                <c:pt idx="297">
                  <c:v>4</c:v>
                </c:pt>
                <c:pt idx="298">
                  <c:v>0</c:v>
                </c:pt>
                <c:pt idx="299">
                  <c:v>10</c:v>
                </c:pt>
                <c:pt idx="300">
                  <c:v>4</c:v>
                </c:pt>
                <c:pt idx="301">
                  <c:v>0</c:v>
                </c:pt>
                <c:pt idx="302">
                  <c:v>3</c:v>
                </c:pt>
                <c:pt idx="303">
                  <c:v>0</c:v>
                </c:pt>
                <c:pt idx="304">
                  <c:v>3</c:v>
                </c:pt>
                <c:pt idx="305">
                  <c:v>5</c:v>
                </c:pt>
                <c:pt idx="306">
                  <c:v>1</c:v>
                </c:pt>
                <c:pt idx="307">
                  <c:v>0</c:v>
                </c:pt>
                <c:pt idx="308">
                  <c:v>5</c:v>
                </c:pt>
                <c:pt idx="309">
                  <c:v>0</c:v>
                </c:pt>
                <c:pt idx="310">
                  <c:v>2</c:v>
                </c:pt>
                <c:pt idx="311">
                  <c:v>4</c:v>
                </c:pt>
                <c:pt idx="312">
                  <c:v>9</c:v>
                </c:pt>
                <c:pt idx="313">
                  <c:v>5</c:v>
                </c:pt>
                <c:pt idx="314">
                  <c:v>6</c:v>
                </c:pt>
                <c:pt idx="315">
                  <c:v>2</c:v>
                </c:pt>
                <c:pt idx="316">
                  <c:v>7</c:v>
                </c:pt>
                <c:pt idx="317">
                  <c:v>2</c:v>
                </c:pt>
                <c:pt idx="318">
                  <c:v>10</c:v>
                </c:pt>
                <c:pt idx="319">
                  <c:v>5</c:v>
                </c:pt>
                <c:pt idx="320">
                  <c:v>0</c:v>
                </c:pt>
                <c:pt idx="321">
                  <c:v>4</c:v>
                </c:pt>
                <c:pt idx="322">
                  <c:v>1</c:v>
                </c:pt>
                <c:pt idx="323">
                  <c:v>6</c:v>
                </c:pt>
                <c:pt idx="324">
                  <c:v>2</c:v>
                </c:pt>
                <c:pt idx="325">
                  <c:v>8</c:v>
                </c:pt>
                <c:pt idx="326">
                  <c:v>7</c:v>
                </c:pt>
                <c:pt idx="327">
                  <c:v>3</c:v>
                </c:pt>
                <c:pt idx="328">
                  <c:v>3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2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2</c:v>
                </c:pt>
                <c:pt idx="337">
                  <c:v>5</c:v>
                </c:pt>
                <c:pt idx="338">
                  <c:v>9</c:v>
                </c:pt>
                <c:pt idx="339">
                  <c:v>5</c:v>
                </c:pt>
                <c:pt idx="340">
                  <c:v>0</c:v>
                </c:pt>
                <c:pt idx="341">
                  <c:v>2</c:v>
                </c:pt>
                <c:pt idx="342">
                  <c:v>9</c:v>
                </c:pt>
                <c:pt idx="343">
                  <c:v>8</c:v>
                </c:pt>
                <c:pt idx="344">
                  <c:v>0</c:v>
                </c:pt>
                <c:pt idx="345">
                  <c:v>0</c:v>
                </c:pt>
                <c:pt idx="346">
                  <c:v>2</c:v>
                </c:pt>
                <c:pt idx="347">
                  <c:v>1</c:v>
                </c:pt>
                <c:pt idx="348">
                  <c:v>6</c:v>
                </c:pt>
                <c:pt idx="349">
                  <c:v>5</c:v>
                </c:pt>
                <c:pt idx="350">
                  <c:v>5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1</c:v>
                </c:pt>
                <c:pt idx="355">
                  <c:v>5</c:v>
                </c:pt>
                <c:pt idx="356">
                  <c:v>1</c:v>
                </c:pt>
                <c:pt idx="357">
                  <c:v>9</c:v>
                </c:pt>
                <c:pt idx="358">
                  <c:v>6</c:v>
                </c:pt>
                <c:pt idx="359">
                  <c:v>0</c:v>
                </c:pt>
                <c:pt idx="360">
                  <c:v>10</c:v>
                </c:pt>
                <c:pt idx="361">
                  <c:v>8</c:v>
                </c:pt>
                <c:pt idx="362">
                  <c:v>4</c:v>
                </c:pt>
                <c:pt idx="363">
                  <c:v>10</c:v>
                </c:pt>
                <c:pt idx="364">
                  <c:v>7</c:v>
                </c:pt>
                <c:pt idx="365">
                  <c:v>4</c:v>
                </c:pt>
                <c:pt idx="366">
                  <c:v>1</c:v>
                </c:pt>
                <c:pt idx="367">
                  <c:v>2</c:v>
                </c:pt>
                <c:pt idx="368">
                  <c:v>1</c:v>
                </c:pt>
                <c:pt idx="369">
                  <c:v>3</c:v>
                </c:pt>
                <c:pt idx="370">
                  <c:v>5</c:v>
                </c:pt>
                <c:pt idx="371">
                  <c:v>5</c:v>
                </c:pt>
                <c:pt idx="372">
                  <c:v>7</c:v>
                </c:pt>
                <c:pt idx="373">
                  <c:v>1</c:v>
                </c:pt>
                <c:pt idx="374">
                  <c:v>5</c:v>
                </c:pt>
                <c:pt idx="375">
                  <c:v>0</c:v>
                </c:pt>
                <c:pt idx="376">
                  <c:v>2</c:v>
                </c:pt>
                <c:pt idx="377">
                  <c:v>8</c:v>
                </c:pt>
                <c:pt idx="378">
                  <c:v>8</c:v>
                </c:pt>
                <c:pt idx="379">
                  <c:v>6</c:v>
                </c:pt>
                <c:pt idx="380">
                  <c:v>5</c:v>
                </c:pt>
                <c:pt idx="381">
                  <c:v>9</c:v>
                </c:pt>
                <c:pt idx="382">
                  <c:v>0</c:v>
                </c:pt>
                <c:pt idx="383">
                  <c:v>4</c:v>
                </c:pt>
                <c:pt idx="384">
                  <c:v>0</c:v>
                </c:pt>
                <c:pt idx="385">
                  <c:v>10</c:v>
                </c:pt>
                <c:pt idx="386">
                  <c:v>0</c:v>
                </c:pt>
                <c:pt idx="387">
                  <c:v>3</c:v>
                </c:pt>
                <c:pt idx="388">
                  <c:v>4</c:v>
                </c:pt>
                <c:pt idx="389">
                  <c:v>8</c:v>
                </c:pt>
                <c:pt idx="390">
                  <c:v>9</c:v>
                </c:pt>
                <c:pt idx="391">
                  <c:v>1</c:v>
                </c:pt>
                <c:pt idx="392">
                  <c:v>6</c:v>
                </c:pt>
                <c:pt idx="393">
                  <c:v>4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4</c:v>
                </c:pt>
                <c:pt idx="398">
                  <c:v>2</c:v>
                </c:pt>
                <c:pt idx="399">
                  <c:v>1</c:v>
                </c:pt>
                <c:pt idx="400">
                  <c:v>5</c:v>
                </c:pt>
                <c:pt idx="401">
                  <c:v>3</c:v>
                </c:pt>
                <c:pt idx="402">
                  <c:v>1</c:v>
                </c:pt>
                <c:pt idx="403">
                  <c:v>9</c:v>
                </c:pt>
                <c:pt idx="404">
                  <c:v>5</c:v>
                </c:pt>
                <c:pt idx="405">
                  <c:v>6</c:v>
                </c:pt>
                <c:pt idx="406">
                  <c:v>7</c:v>
                </c:pt>
                <c:pt idx="407">
                  <c:v>0</c:v>
                </c:pt>
                <c:pt idx="408">
                  <c:v>3</c:v>
                </c:pt>
                <c:pt idx="409">
                  <c:v>0</c:v>
                </c:pt>
                <c:pt idx="410">
                  <c:v>9</c:v>
                </c:pt>
                <c:pt idx="411">
                  <c:v>7</c:v>
                </c:pt>
                <c:pt idx="412">
                  <c:v>5</c:v>
                </c:pt>
                <c:pt idx="413">
                  <c:v>9</c:v>
                </c:pt>
              </c:numCache>
            </c:numRef>
          </c:xVal>
          <c:yVal>
            <c:numRef>
              <c:f>'Regression model results'!$B$29:$B$442</c:f>
              <c:numCache>
                <c:formatCode>General</c:formatCode>
                <c:ptCount val="41"/>
                <c:pt idx="0">
                  <c:v>48.524624395761521</c:v>
                </c:pt>
                <c:pt idx="1">
                  <c:v>49.156749262347375</c:v>
                </c:pt>
                <c:pt idx="2">
                  <c:v>46.742782240159727</c:v>
                </c:pt>
                <c:pt idx="3">
                  <c:v>46.742782240159727</c:v>
                </c:pt>
                <c:pt idx="4">
                  <c:v>47.792727761408287</c:v>
                </c:pt>
                <c:pt idx="5">
                  <c:v>33.654881249198183</c:v>
                </c:pt>
                <c:pt idx="6">
                  <c:v>41.231316499340323</c:v>
                </c:pt>
                <c:pt idx="7">
                  <c:v>45.530844105165556</c:v>
                </c:pt>
                <c:pt idx="8">
                  <c:v>7.8421296429771701</c:v>
                </c:pt>
                <c:pt idx="9">
                  <c:v>33.414283056869976</c:v>
                </c:pt>
                <c:pt idx="10">
                  <c:v>33.734620396583409</c:v>
                </c:pt>
                <c:pt idx="11">
                  <c:v>52.170002762595573</c:v>
                </c:pt>
                <c:pt idx="12">
                  <c:v>41.867004005885178</c:v>
                </c:pt>
                <c:pt idx="13">
                  <c:v>29.534350324978163</c:v>
                </c:pt>
                <c:pt idx="14">
                  <c:v>44.090775937626518</c:v>
                </c:pt>
                <c:pt idx="15">
                  <c:v>35.935727638557069</c:v>
                </c:pt>
                <c:pt idx="16">
                  <c:v>50.240377977350249</c:v>
                </c:pt>
                <c:pt idx="17">
                  <c:v>39.048024224339315</c:v>
                </c:pt>
                <c:pt idx="18">
                  <c:v>45.338843403805754</c:v>
                </c:pt>
                <c:pt idx="19">
                  <c:v>49.865027627032873</c:v>
                </c:pt>
                <c:pt idx="20">
                  <c:v>33.953987331138023</c:v>
                </c:pt>
                <c:pt idx="21">
                  <c:v>48.118598809258742</c:v>
                </c:pt>
                <c:pt idx="22">
                  <c:v>29.857889230133537</c:v>
                </c:pt>
                <c:pt idx="23">
                  <c:v>48.226165542369358</c:v>
                </c:pt>
                <c:pt idx="24">
                  <c:v>35.580855395741423</c:v>
                </c:pt>
                <c:pt idx="25">
                  <c:v>32.352929604241808</c:v>
                </c:pt>
                <c:pt idx="26">
                  <c:v>48.67273067607141</c:v>
                </c:pt>
                <c:pt idx="27">
                  <c:v>41.27927269039003</c:v>
                </c:pt>
                <c:pt idx="28">
                  <c:v>40.903539798916086</c:v>
                </c:pt>
                <c:pt idx="29">
                  <c:v>46.045284707803603</c:v>
                </c:pt>
                <c:pt idx="30">
                  <c:v>47.464492611091828</c:v>
                </c:pt>
                <c:pt idx="31">
                  <c:v>45.782702480910189</c:v>
                </c:pt>
                <c:pt idx="32">
                  <c:v>39.851433837095215</c:v>
                </c:pt>
                <c:pt idx="33">
                  <c:v>49.516778287416741</c:v>
                </c:pt>
                <c:pt idx="34">
                  <c:v>27.410518211995964</c:v>
                </c:pt>
                <c:pt idx="35">
                  <c:v>30.646488763549542</c:v>
                </c:pt>
                <c:pt idx="36">
                  <c:v>15.22509691079415</c:v>
                </c:pt>
                <c:pt idx="37">
                  <c:v>52.358244545539378</c:v>
                </c:pt>
                <c:pt idx="38">
                  <c:v>46.392936393071636</c:v>
                </c:pt>
                <c:pt idx="39">
                  <c:v>45.187049691276911</c:v>
                </c:pt>
                <c:pt idx="40">
                  <c:v>52.11621939603981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48-48FA-AF8D-15593F5B7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731320"/>
        <c:axId val="346732888"/>
      </c:scatterChart>
      <c:valAx>
        <c:axId val="346731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convenience stores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6732888"/>
        <c:crosses val="autoZero"/>
        <c:crossBetween val="midCat"/>
      </c:valAx>
      <c:valAx>
        <c:axId val="346732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House price of Unit Area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467313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model results'!$E$29:$E$442</c:f>
              <c:numCache>
                <c:formatCode>General</c:formatCode>
                <c:ptCount val="41"/>
                <c:pt idx="0">
                  <c:v>0.12077294685990338</c:v>
                </c:pt>
                <c:pt idx="1">
                  <c:v>0.36231884057971014</c:v>
                </c:pt>
                <c:pt idx="2">
                  <c:v>0.60386473429951693</c:v>
                </c:pt>
                <c:pt idx="3">
                  <c:v>0.84541062801932365</c:v>
                </c:pt>
                <c:pt idx="4">
                  <c:v>1.0869565217391304</c:v>
                </c:pt>
                <c:pt idx="5">
                  <c:v>1.3285024154589373</c:v>
                </c:pt>
                <c:pt idx="6">
                  <c:v>1.5700483091787441</c:v>
                </c:pt>
                <c:pt idx="7">
                  <c:v>1.8115942028985508</c:v>
                </c:pt>
                <c:pt idx="8">
                  <c:v>2.0531400966183573</c:v>
                </c:pt>
                <c:pt idx="9">
                  <c:v>2.2946859903381642</c:v>
                </c:pt>
                <c:pt idx="10">
                  <c:v>2.5362318840579712</c:v>
                </c:pt>
                <c:pt idx="11">
                  <c:v>2.7777777777777777</c:v>
                </c:pt>
                <c:pt idx="12">
                  <c:v>3.0193236714975846</c:v>
                </c:pt>
                <c:pt idx="13">
                  <c:v>3.2608695652173911</c:v>
                </c:pt>
                <c:pt idx="14">
                  <c:v>3.5024154589371981</c:v>
                </c:pt>
                <c:pt idx="15">
                  <c:v>3.7439613526570046</c:v>
                </c:pt>
                <c:pt idx="16">
                  <c:v>3.9855072463768115</c:v>
                </c:pt>
                <c:pt idx="17">
                  <c:v>4.2270531400966176</c:v>
                </c:pt>
                <c:pt idx="18">
                  <c:v>4.4685990338164245</c:v>
                </c:pt>
                <c:pt idx="19">
                  <c:v>4.7101449275362315</c:v>
                </c:pt>
                <c:pt idx="20">
                  <c:v>4.9516908212560384</c:v>
                </c:pt>
                <c:pt idx="21">
                  <c:v>5.1932367149758445</c:v>
                </c:pt>
                <c:pt idx="22">
                  <c:v>5.4347826086956514</c:v>
                </c:pt>
                <c:pt idx="23">
                  <c:v>5.6763285024154584</c:v>
                </c:pt>
                <c:pt idx="24">
                  <c:v>5.9178743961352653</c:v>
                </c:pt>
                <c:pt idx="25">
                  <c:v>6.1594202898550723</c:v>
                </c:pt>
                <c:pt idx="26">
                  <c:v>6.4009661835748783</c:v>
                </c:pt>
                <c:pt idx="27">
                  <c:v>6.6425120772946853</c:v>
                </c:pt>
                <c:pt idx="28">
                  <c:v>6.8840579710144922</c:v>
                </c:pt>
                <c:pt idx="29">
                  <c:v>7.1256038647342992</c:v>
                </c:pt>
                <c:pt idx="30">
                  <c:v>97.463768115942017</c:v>
                </c:pt>
                <c:pt idx="31">
                  <c:v>97.705314009661834</c:v>
                </c:pt>
                <c:pt idx="32">
                  <c:v>97.946859903381636</c:v>
                </c:pt>
                <c:pt idx="33">
                  <c:v>98.188405797101439</c:v>
                </c:pt>
                <c:pt idx="34">
                  <c:v>98.429951690821255</c:v>
                </c:pt>
                <c:pt idx="35">
                  <c:v>98.671497584541058</c:v>
                </c:pt>
                <c:pt idx="36">
                  <c:v>98.91304347826086</c:v>
                </c:pt>
                <c:pt idx="37">
                  <c:v>99.154589371980677</c:v>
                </c:pt>
                <c:pt idx="38">
                  <c:v>99.39613526570048</c:v>
                </c:pt>
                <c:pt idx="39">
                  <c:v>99.637681159420282</c:v>
                </c:pt>
                <c:pt idx="40">
                  <c:v>99.879227053140085</c:v>
                </c:pt>
              </c:numCache>
            </c:numRef>
          </c:xVal>
          <c:yVal>
            <c:numRef>
              <c:f>'Regression model results'!$G$29:$G$442</c:f>
              <c:numCache>
                <c:formatCode>General</c:formatCode>
                <c:ptCount val="41"/>
                <c:pt idx="0">
                  <c:v>7.6</c:v>
                </c:pt>
                <c:pt idx="1">
                  <c:v>11.2</c:v>
                </c:pt>
                <c:pt idx="2">
                  <c:v>11.6</c:v>
                </c:pt>
                <c:pt idx="3">
                  <c:v>12.2</c:v>
                </c:pt>
                <c:pt idx="4">
                  <c:v>12.8</c:v>
                </c:pt>
                <c:pt idx="5">
                  <c:v>12.8</c:v>
                </c:pt>
                <c:pt idx="6">
                  <c:v>12.9</c:v>
                </c:pt>
                <c:pt idx="7">
                  <c:v>13</c:v>
                </c:pt>
                <c:pt idx="8">
                  <c:v>13.2</c:v>
                </c:pt>
                <c:pt idx="9">
                  <c:v>13.4</c:v>
                </c:pt>
                <c:pt idx="10">
                  <c:v>13.7</c:v>
                </c:pt>
                <c:pt idx="11">
                  <c:v>13.8</c:v>
                </c:pt>
                <c:pt idx="12">
                  <c:v>14.4</c:v>
                </c:pt>
                <c:pt idx="13">
                  <c:v>14.7</c:v>
                </c:pt>
                <c:pt idx="14">
                  <c:v>15</c:v>
                </c:pt>
                <c:pt idx="15">
                  <c:v>15.4</c:v>
                </c:pt>
                <c:pt idx="16">
                  <c:v>15.5</c:v>
                </c:pt>
                <c:pt idx="17">
                  <c:v>15.6</c:v>
                </c:pt>
                <c:pt idx="18">
                  <c:v>15.6</c:v>
                </c:pt>
                <c:pt idx="19">
                  <c:v>15.9</c:v>
                </c:pt>
                <c:pt idx="20">
                  <c:v>16.100000000000001</c:v>
                </c:pt>
                <c:pt idx="21">
                  <c:v>16.7</c:v>
                </c:pt>
                <c:pt idx="22">
                  <c:v>17.399999999999999</c:v>
                </c:pt>
                <c:pt idx="23">
                  <c:v>17.399999999999999</c:v>
                </c:pt>
                <c:pt idx="24">
                  <c:v>17.7</c:v>
                </c:pt>
                <c:pt idx="25">
                  <c:v>18.2</c:v>
                </c:pt>
                <c:pt idx="26">
                  <c:v>18.3</c:v>
                </c:pt>
                <c:pt idx="27">
                  <c:v>18.3</c:v>
                </c:pt>
                <c:pt idx="28">
                  <c:v>18.600000000000001</c:v>
                </c:pt>
                <c:pt idx="29">
                  <c:v>18.8</c:v>
                </c:pt>
                <c:pt idx="30">
                  <c:v>63.3</c:v>
                </c:pt>
                <c:pt idx="31">
                  <c:v>63.3</c:v>
                </c:pt>
                <c:pt idx="32">
                  <c:v>63.9</c:v>
                </c:pt>
                <c:pt idx="33">
                  <c:v>67.7</c:v>
                </c:pt>
                <c:pt idx="34">
                  <c:v>69.7</c:v>
                </c:pt>
                <c:pt idx="35">
                  <c:v>70.099999999999994</c:v>
                </c:pt>
                <c:pt idx="36">
                  <c:v>71</c:v>
                </c:pt>
                <c:pt idx="37">
                  <c:v>73.599999999999994</c:v>
                </c:pt>
                <c:pt idx="38">
                  <c:v>78</c:v>
                </c:pt>
                <c:pt idx="39">
                  <c:v>78.3</c:v>
                </c:pt>
                <c:pt idx="40">
                  <c:v>117.5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01-4484-86E6-89B1FE8B9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730928"/>
        <c:axId val="346730536"/>
      </c:scatterChart>
      <c:valAx>
        <c:axId val="346730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6730536"/>
        <c:crosses val="autoZero"/>
        <c:crossBetween val="midCat"/>
      </c:valAx>
      <c:valAx>
        <c:axId val="346730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House price of Unit Area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67309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 of house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house Age</a:t>
          </a:r>
        </a:p>
      </cx:txPr>
    </cx:title>
    <cx:plotArea>
      <cx:plotAreaRegion>
        <cx:series layoutId="clusteredColumn" uniqueId="{5E6F6735-09E2-4C45-B3CE-58D4170EE00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House Price Distribution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.</a:t>
            </a:r>
          </a:p>
        </cx:rich>
      </cx:tx>
    </cx:title>
    <cx:plotArea>
      <cx:plotAreaRegion>
        <cx:series layoutId="clusteredColumn" uniqueId="{FC5F34AD-A842-456E-9A81-B770CF4E14A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19048</xdr:colOff>
      <xdr:row>8</xdr:row>
      <xdr:rowOff>180975</xdr:rowOff>
    </xdr:from>
    <xdr:to>
      <xdr:col>7</xdr:col>
      <xdr:colOff>76199</xdr:colOff>
      <xdr:row>24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63200DD-EAA9-4CA7-9474-6444FB2BD9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8648" y="2047875"/>
              <a:ext cx="4781551" cy="2752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001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19050</xdr:colOff>
      <xdr:row>26</xdr:row>
      <xdr:rowOff>123825</xdr:rowOff>
    </xdr:from>
    <xdr:to>
      <xdr:col>7</xdr:col>
      <xdr:colOff>57150</xdr:colOff>
      <xdr:row>41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9621E79-F57A-47F0-B392-A79B1D0148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8650" y="5267325"/>
              <a:ext cx="4762500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001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9524</xdr:colOff>
      <xdr:row>42</xdr:row>
      <xdr:rowOff>66675</xdr:rowOff>
    </xdr:from>
    <xdr:to>
      <xdr:col>7</xdr:col>
      <xdr:colOff>38099</xdr:colOff>
      <xdr:row>58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84CC6C-267F-31B8-4FCF-9FB24569BC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504824</xdr:colOff>
      <xdr:row>42</xdr:row>
      <xdr:rowOff>85724</xdr:rowOff>
    </xdr:from>
    <xdr:to>
      <xdr:col>11</xdr:col>
      <xdr:colOff>2124074</xdr:colOff>
      <xdr:row>58</xdr:row>
      <xdr:rowOff>19049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3E5F9B-BC61-E69F-1015-2DCE73A85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590550</xdr:colOff>
      <xdr:row>58</xdr:row>
      <xdr:rowOff>171450</xdr:rowOff>
    </xdr:from>
    <xdr:to>
      <xdr:col>7</xdr:col>
      <xdr:colOff>333376</xdr:colOff>
      <xdr:row>73</xdr:row>
      <xdr:rowOff>57150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EB9E1DCA-3A9A-C7C8-C2AA-46BCF89E0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342305</xdr:colOff>
      <xdr:row>58</xdr:row>
      <xdr:rowOff>92868</xdr:rowOff>
    </xdr:from>
    <xdr:to>
      <xdr:col>12</xdr:col>
      <xdr:colOff>652463</xdr:colOff>
      <xdr:row>61</xdr:row>
      <xdr:rowOff>133944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1E970D4E-3E28-1652-70EF-582C562DB79E}"/>
            </a:ext>
          </a:extLst>
        </xdr:cNvPr>
        <xdr:cNvSpPr/>
      </xdr:nvSpPr>
      <xdr:spPr>
        <a:xfrm flipH="1">
          <a:off x="11802071" y="10927556"/>
          <a:ext cx="310158" cy="576857"/>
        </a:xfrm>
        <a:prstGeom prst="downArrow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001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14</xdr:row>
      <xdr:rowOff>34437</xdr:rowOff>
    </xdr:from>
    <xdr:to>
      <xdr:col>31</xdr:col>
      <xdr:colOff>0</xdr:colOff>
      <xdr:row>24</xdr:row>
      <xdr:rowOff>43962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17AB15-1A68-7B13-E363-55CE3AF2F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7055</xdr:colOff>
      <xdr:row>13</xdr:row>
      <xdr:rowOff>148401</xdr:rowOff>
    </xdr:from>
    <xdr:to>
      <xdr:col>16</xdr:col>
      <xdr:colOff>655171</xdr:colOff>
      <xdr:row>23</xdr:row>
      <xdr:rowOff>136642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D2AC10-FE35-40D2-1F5F-6D7AC0FA7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14</xdr:row>
      <xdr:rowOff>28575</xdr:rowOff>
    </xdr:from>
    <xdr:to>
      <xdr:col>24</xdr:col>
      <xdr:colOff>0</xdr:colOff>
      <xdr:row>24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AD52F-3839-D029-A8E1-31DE421A7F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2</xdr:row>
      <xdr:rowOff>1</xdr:rowOff>
    </xdr:from>
    <xdr:to>
      <xdr:col>31</xdr:col>
      <xdr:colOff>0</xdr:colOff>
      <xdr:row>13</xdr:row>
      <xdr:rowOff>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7B2F29-B089-36FB-D01A-06728753A8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2</xdr:row>
      <xdr:rowOff>1</xdr:rowOff>
    </xdr:from>
    <xdr:to>
      <xdr:col>17</xdr:col>
      <xdr:colOff>0</xdr:colOff>
      <xdr:row>13</xdr:row>
      <xdr:rowOff>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A79392-CCC9-44E7-DB67-608898DAE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24</xdr:col>
      <xdr:colOff>0</xdr:colOff>
      <xdr:row>12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4DAC8D7-45B2-312D-EBF7-00085EFC7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25</xdr:row>
      <xdr:rowOff>66675</xdr:rowOff>
    </xdr:from>
    <xdr:to>
      <xdr:col>17</xdr:col>
      <xdr:colOff>0</xdr:colOff>
      <xdr:row>35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621E059-226F-9D48-3027-E38380A8D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house_price_data" displayName="house_price_data" ref="B2:G416" totalsRowShown="0" headerRowDxfId="9" dataDxfId="8" tableBorderDxfId="7">
  <autoFilter ref="B2:G416" xr:uid="{00000000-0009-0000-0100-000002000000}"/>
  <tableColumns count="6">
    <tableColumn id="1" xr3:uid="{00000000-0010-0000-0000-000001000000}" name="House Age" dataDxfId="6"/>
    <tableColumn id="2" xr3:uid="{00000000-0010-0000-0000-000002000000}" name="Distance to the nearest MRT station" dataDxfId="5"/>
    <tableColumn id="3" xr3:uid="{00000000-0010-0000-0000-000003000000}" name="Number of convenience stores" dataDxfId="4"/>
    <tableColumn id="4" xr3:uid="{00000000-0010-0000-0000-000004000000}" name="Latitude" dataDxfId="3"/>
    <tableColumn id="5" xr3:uid="{00000000-0010-0000-0000-000005000000}" name="Longitude" dataDxfId="2"/>
    <tableColumn id="6" xr3:uid="{00000000-0010-0000-0000-000006000000}" name="House price of Unit Area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16"/>
  <sheetViews>
    <sheetView workbookViewId="0">
      <selection activeCell="H7" sqref="H7"/>
    </sheetView>
  </sheetViews>
  <sheetFormatPr defaultColWidth="0" defaultRowHeight="14.25" x14ac:dyDescent="0.2"/>
  <cols>
    <col min="1" max="1" width="9.140625" style="4" customWidth="1"/>
    <col min="2" max="7" width="15.85546875" style="11" customWidth="1"/>
    <col min="8" max="8" width="9.140625" style="4" customWidth="1"/>
    <col min="9" max="9" width="19.140625" style="4" customWidth="1"/>
    <col min="10" max="10" width="17.42578125" style="4" hidden="1" customWidth="1"/>
    <col min="11" max="11" width="21.7109375" style="4" hidden="1" customWidth="1"/>
    <col min="12" max="12" width="21.140625" style="4" hidden="1" customWidth="1"/>
    <col min="13" max="13" width="19.85546875" style="4" hidden="1" customWidth="1"/>
    <col min="14" max="16384" width="9.140625" style="4" hidden="1"/>
  </cols>
  <sheetData>
    <row r="2" spans="2:7" s="1" customFormat="1" ht="45.75" customHeight="1" thickBot="1" x14ac:dyDescent="0.25">
      <c r="B2" s="15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</row>
    <row r="3" spans="2:7" x14ac:dyDescent="0.2">
      <c r="B3" s="12">
        <v>32</v>
      </c>
      <c r="C3" s="3">
        <v>84.878820000000005</v>
      </c>
      <c r="D3" s="2">
        <v>10</v>
      </c>
      <c r="E3" s="3">
        <v>24.982980000000001</v>
      </c>
      <c r="F3" s="3">
        <v>121.54024</v>
      </c>
      <c r="G3" s="3">
        <v>37.9</v>
      </c>
    </row>
    <row r="4" spans="2:7" ht="15.75" customHeight="1" x14ac:dyDescent="0.2">
      <c r="B4" s="13">
        <v>19.5</v>
      </c>
      <c r="C4" s="6">
        <v>306.59469999999999</v>
      </c>
      <c r="D4" s="5">
        <v>9</v>
      </c>
      <c r="E4" s="6">
        <v>24.980340000000002</v>
      </c>
      <c r="F4" s="6">
        <v>121.53951000000001</v>
      </c>
      <c r="G4" s="6">
        <v>42.2</v>
      </c>
    </row>
    <row r="5" spans="2:7" x14ac:dyDescent="0.2">
      <c r="B5" s="14">
        <v>13.3</v>
      </c>
      <c r="C5" s="9">
        <v>561.98450000000003</v>
      </c>
      <c r="D5" s="8">
        <v>5</v>
      </c>
      <c r="E5" s="9">
        <v>24.987459999999999</v>
      </c>
      <c r="F5" s="9">
        <v>121.54391</v>
      </c>
      <c r="G5" s="9">
        <v>47.3</v>
      </c>
    </row>
    <row r="6" spans="2:7" x14ac:dyDescent="0.2">
      <c r="B6" s="13">
        <v>13.3</v>
      </c>
      <c r="C6" s="6">
        <v>561.98450000000003</v>
      </c>
      <c r="D6" s="5">
        <v>5</v>
      </c>
      <c r="E6" s="6">
        <v>24.987459999999999</v>
      </c>
      <c r="F6" s="6">
        <v>121.54391</v>
      </c>
      <c r="G6" s="6">
        <v>54.8</v>
      </c>
    </row>
    <row r="7" spans="2:7" x14ac:dyDescent="0.2">
      <c r="B7" s="14">
        <v>5</v>
      </c>
      <c r="C7" s="9">
        <v>390.5684</v>
      </c>
      <c r="D7" s="8">
        <v>5</v>
      </c>
      <c r="E7" s="9">
        <v>24.979369999999999</v>
      </c>
      <c r="F7" s="9">
        <v>121.54245</v>
      </c>
      <c r="G7" s="9">
        <v>43.1</v>
      </c>
    </row>
    <row r="8" spans="2:7" x14ac:dyDescent="0.2">
      <c r="B8" s="13">
        <v>7.1</v>
      </c>
      <c r="C8" s="6">
        <v>2175.0300000000002</v>
      </c>
      <c r="D8" s="5">
        <v>3</v>
      </c>
      <c r="E8" s="6">
        <v>24.963049999999999</v>
      </c>
      <c r="F8" s="6">
        <v>121.51254</v>
      </c>
      <c r="G8" s="6">
        <v>32.1</v>
      </c>
    </row>
    <row r="9" spans="2:7" x14ac:dyDescent="0.2">
      <c r="B9" s="14">
        <v>34.5</v>
      </c>
      <c r="C9" s="9">
        <v>623.47310000000004</v>
      </c>
      <c r="D9" s="8">
        <v>7</v>
      </c>
      <c r="E9" s="9">
        <v>24.979330000000001</v>
      </c>
      <c r="F9" s="9">
        <v>121.53642000000001</v>
      </c>
      <c r="G9" s="9">
        <v>40.299999999999997</v>
      </c>
    </row>
    <row r="10" spans="2:7" x14ac:dyDescent="0.2">
      <c r="B10" s="13">
        <v>20.3</v>
      </c>
      <c r="C10" s="6">
        <v>287.60250000000002</v>
      </c>
      <c r="D10" s="5">
        <v>6</v>
      </c>
      <c r="E10" s="6">
        <v>24.980419999999999</v>
      </c>
      <c r="F10" s="6">
        <v>121.54228000000001</v>
      </c>
      <c r="G10" s="6">
        <v>46.7</v>
      </c>
    </row>
    <row r="11" spans="2:7" x14ac:dyDescent="0.2">
      <c r="B11" s="14">
        <v>31.7</v>
      </c>
      <c r="C11" s="9">
        <v>5512.0379999999996</v>
      </c>
      <c r="D11" s="8">
        <v>1</v>
      </c>
      <c r="E11" s="9">
        <v>24.950949999999999</v>
      </c>
      <c r="F11" s="9">
        <v>121.48457999999999</v>
      </c>
      <c r="G11" s="9">
        <v>18.8</v>
      </c>
    </row>
    <row r="12" spans="2:7" x14ac:dyDescent="0.2">
      <c r="B12" s="13">
        <v>17.899999999999999</v>
      </c>
      <c r="C12" s="6">
        <v>1783.18</v>
      </c>
      <c r="D12" s="5">
        <v>3</v>
      </c>
      <c r="E12" s="6">
        <v>24.967310000000001</v>
      </c>
      <c r="F12" s="6">
        <v>121.51486</v>
      </c>
      <c r="G12" s="6">
        <v>22.1</v>
      </c>
    </row>
    <row r="13" spans="2:7" x14ac:dyDescent="0.2">
      <c r="B13" s="14">
        <v>34.799999999999997</v>
      </c>
      <c r="C13" s="9">
        <v>405.21339999999998</v>
      </c>
      <c r="D13" s="8">
        <v>1</v>
      </c>
      <c r="E13" s="9">
        <v>24.973490000000002</v>
      </c>
      <c r="F13" s="9">
        <v>121.53372</v>
      </c>
      <c r="G13" s="9">
        <v>41.4</v>
      </c>
    </row>
    <row r="14" spans="2:7" x14ac:dyDescent="0.2">
      <c r="B14" s="13">
        <v>6.3</v>
      </c>
      <c r="C14" s="6">
        <v>90.456059999999994</v>
      </c>
      <c r="D14" s="5">
        <v>9</v>
      </c>
      <c r="E14" s="6">
        <v>24.974329999999998</v>
      </c>
      <c r="F14" s="6">
        <v>121.5431</v>
      </c>
      <c r="G14" s="6">
        <v>58.1</v>
      </c>
    </row>
    <row r="15" spans="2:7" x14ac:dyDescent="0.2">
      <c r="B15" s="14">
        <v>13</v>
      </c>
      <c r="C15" s="9">
        <v>492.23129999999998</v>
      </c>
      <c r="D15" s="8">
        <v>5</v>
      </c>
      <c r="E15" s="9">
        <v>24.965150000000001</v>
      </c>
      <c r="F15" s="9">
        <v>121.53737</v>
      </c>
      <c r="G15" s="9">
        <v>39.299999999999997</v>
      </c>
    </row>
    <row r="16" spans="2:7" x14ac:dyDescent="0.2">
      <c r="B16" s="13">
        <v>20.399999999999999</v>
      </c>
      <c r="C16" s="6">
        <v>2469.645</v>
      </c>
      <c r="D16" s="5">
        <v>4</v>
      </c>
      <c r="E16" s="6">
        <v>24.961079999999999</v>
      </c>
      <c r="F16" s="6">
        <v>121.51045999999999</v>
      </c>
      <c r="G16" s="6">
        <v>23.8</v>
      </c>
    </row>
    <row r="17" spans="2:7" x14ac:dyDescent="0.2">
      <c r="B17" s="14">
        <v>13.2</v>
      </c>
      <c r="C17" s="9">
        <v>1164.838</v>
      </c>
      <c r="D17" s="8">
        <v>4</v>
      </c>
      <c r="E17" s="9">
        <v>24.99156</v>
      </c>
      <c r="F17" s="9">
        <v>121.53406</v>
      </c>
      <c r="G17" s="9">
        <v>34.299999999999997</v>
      </c>
    </row>
    <row r="18" spans="2:7" x14ac:dyDescent="0.2">
      <c r="B18" s="13">
        <v>35.700000000000003</v>
      </c>
      <c r="C18" s="6">
        <v>579.20830000000001</v>
      </c>
      <c r="D18" s="5">
        <v>2</v>
      </c>
      <c r="E18" s="6">
        <v>24.982399999999998</v>
      </c>
      <c r="F18" s="6">
        <v>121.54619</v>
      </c>
      <c r="G18" s="6">
        <v>50.5</v>
      </c>
    </row>
    <row r="19" spans="2:7" x14ac:dyDescent="0.2">
      <c r="B19" s="14">
        <v>0</v>
      </c>
      <c r="C19" s="9">
        <v>292.99779999999998</v>
      </c>
      <c r="D19" s="8">
        <v>6</v>
      </c>
      <c r="E19" s="9">
        <v>24.977440000000001</v>
      </c>
      <c r="F19" s="9">
        <v>121.54458</v>
      </c>
      <c r="G19" s="9">
        <v>70.099999999999994</v>
      </c>
    </row>
    <row r="20" spans="2:7" x14ac:dyDescent="0.2">
      <c r="B20" s="13">
        <v>17.7</v>
      </c>
      <c r="C20" s="6">
        <v>350.85149999999999</v>
      </c>
      <c r="D20" s="5">
        <v>1</v>
      </c>
      <c r="E20" s="6">
        <v>24.975439999999999</v>
      </c>
      <c r="F20" s="6">
        <v>121.53119</v>
      </c>
      <c r="G20" s="6">
        <v>37.4</v>
      </c>
    </row>
    <row r="21" spans="2:7" x14ac:dyDescent="0.2">
      <c r="B21" s="14">
        <v>16.899999999999999</v>
      </c>
      <c r="C21" s="9">
        <v>368.13630000000001</v>
      </c>
      <c r="D21" s="8">
        <v>8</v>
      </c>
      <c r="E21" s="9">
        <v>24.967500000000001</v>
      </c>
      <c r="F21" s="9">
        <v>121.54451</v>
      </c>
      <c r="G21" s="9">
        <v>42.3</v>
      </c>
    </row>
    <row r="22" spans="2:7" x14ac:dyDescent="0.2">
      <c r="B22" s="13">
        <v>1.5</v>
      </c>
      <c r="C22" s="6">
        <v>23.382840000000002</v>
      </c>
      <c r="D22" s="5">
        <v>7</v>
      </c>
      <c r="E22" s="6">
        <v>24.96772</v>
      </c>
      <c r="F22" s="6">
        <v>121.54102</v>
      </c>
      <c r="G22" s="6">
        <v>47.7</v>
      </c>
    </row>
    <row r="23" spans="2:7" x14ac:dyDescent="0.2">
      <c r="B23" s="14">
        <v>4.5</v>
      </c>
      <c r="C23" s="9">
        <v>2275.877</v>
      </c>
      <c r="D23" s="8">
        <v>3</v>
      </c>
      <c r="E23" s="9">
        <v>24.963139999999999</v>
      </c>
      <c r="F23" s="9">
        <v>121.51151</v>
      </c>
      <c r="G23" s="9">
        <v>29.3</v>
      </c>
    </row>
    <row r="24" spans="2:7" x14ac:dyDescent="0.2">
      <c r="B24" s="13">
        <v>10.5</v>
      </c>
      <c r="C24" s="6">
        <v>279.17259999999999</v>
      </c>
      <c r="D24" s="5">
        <v>7</v>
      </c>
      <c r="E24" s="6">
        <v>24.975280000000001</v>
      </c>
      <c r="F24" s="6">
        <v>121.54541</v>
      </c>
      <c r="G24" s="6">
        <v>51.6</v>
      </c>
    </row>
    <row r="25" spans="2:7" x14ac:dyDescent="0.2">
      <c r="B25" s="14">
        <v>14.7</v>
      </c>
      <c r="C25" s="9">
        <v>1360.1389999999999</v>
      </c>
      <c r="D25" s="8">
        <v>1</v>
      </c>
      <c r="E25" s="9">
        <v>24.95204</v>
      </c>
      <c r="F25" s="9">
        <v>121.54841999999999</v>
      </c>
      <c r="G25" s="9">
        <v>24.6</v>
      </c>
    </row>
    <row r="26" spans="2:7" x14ac:dyDescent="0.2">
      <c r="B26" s="13">
        <v>10.1</v>
      </c>
      <c r="C26" s="6">
        <v>279.17259999999999</v>
      </c>
      <c r="D26" s="5">
        <v>7</v>
      </c>
      <c r="E26" s="6">
        <v>24.975280000000001</v>
      </c>
      <c r="F26" s="6">
        <v>121.54541</v>
      </c>
      <c r="G26" s="6">
        <v>47.9</v>
      </c>
    </row>
    <row r="27" spans="2:7" x14ac:dyDescent="0.2">
      <c r="B27" s="14">
        <v>39.6</v>
      </c>
      <c r="C27" s="9">
        <v>480.6977</v>
      </c>
      <c r="D27" s="8">
        <v>4</v>
      </c>
      <c r="E27" s="9">
        <v>24.97353</v>
      </c>
      <c r="F27" s="9">
        <v>121.53885</v>
      </c>
      <c r="G27" s="9">
        <v>38.799999999999997</v>
      </c>
    </row>
    <row r="28" spans="2:7" x14ac:dyDescent="0.2">
      <c r="B28" s="13">
        <v>29.3</v>
      </c>
      <c r="C28" s="6">
        <v>1487.8679999999999</v>
      </c>
      <c r="D28" s="5">
        <v>2</v>
      </c>
      <c r="E28" s="6">
        <v>24.97542</v>
      </c>
      <c r="F28" s="6">
        <v>121.51725999999999</v>
      </c>
      <c r="G28" s="6">
        <v>27</v>
      </c>
    </row>
    <row r="29" spans="2:7" x14ac:dyDescent="0.2">
      <c r="B29" s="14">
        <v>3.1</v>
      </c>
      <c r="C29" s="9">
        <v>383.86239999999998</v>
      </c>
      <c r="D29" s="8">
        <v>5</v>
      </c>
      <c r="E29" s="9">
        <v>24.98085</v>
      </c>
      <c r="F29" s="9">
        <v>121.54391</v>
      </c>
      <c r="G29" s="9">
        <v>56.2</v>
      </c>
    </row>
    <row r="30" spans="2:7" x14ac:dyDescent="0.2">
      <c r="B30" s="13">
        <v>10.4</v>
      </c>
      <c r="C30" s="6">
        <v>276.44900000000001</v>
      </c>
      <c r="D30" s="5">
        <v>5</v>
      </c>
      <c r="E30" s="6">
        <v>24.955929999999999</v>
      </c>
      <c r="F30" s="6">
        <v>121.53913</v>
      </c>
      <c r="G30" s="6">
        <v>33.6</v>
      </c>
    </row>
    <row r="31" spans="2:7" x14ac:dyDescent="0.2">
      <c r="B31" s="14">
        <v>19.2</v>
      </c>
      <c r="C31" s="9">
        <v>557.47799999999995</v>
      </c>
      <c r="D31" s="8">
        <v>4</v>
      </c>
      <c r="E31" s="9">
        <v>24.97419</v>
      </c>
      <c r="F31" s="9">
        <v>121.53797</v>
      </c>
      <c r="G31" s="9">
        <v>47</v>
      </c>
    </row>
    <row r="32" spans="2:7" x14ac:dyDescent="0.2">
      <c r="B32" s="13">
        <v>7.1</v>
      </c>
      <c r="C32" s="6">
        <v>451.24380000000002</v>
      </c>
      <c r="D32" s="5">
        <v>5</v>
      </c>
      <c r="E32" s="6">
        <v>24.975629999999999</v>
      </c>
      <c r="F32" s="6">
        <v>121.54694000000001</v>
      </c>
      <c r="G32" s="6">
        <v>57.1</v>
      </c>
    </row>
    <row r="33" spans="2:7" x14ac:dyDescent="0.2">
      <c r="B33" s="14">
        <v>25.9</v>
      </c>
      <c r="C33" s="9">
        <v>4519.6899999999996</v>
      </c>
      <c r="D33" s="8">
        <v>0</v>
      </c>
      <c r="E33" s="9">
        <v>24.948260000000001</v>
      </c>
      <c r="F33" s="9">
        <v>121.49587</v>
      </c>
      <c r="G33" s="9">
        <v>22.1</v>
      </c>
    </row>
    <row r="34" spans="2:7" x14ac:dyDescent="0.2">
      <c r="B34" s="13">
        <v>29.6</v>
      </c>
      <c r="C34" s="6">
        <v>769.40340000000003</v>
      </c>
      <c r="D34" s="5">
        <v>7</v>
      </c>
      <c r="E34" s="6">
        <v>24.982810000000001</v>
      </c>
      <c r="F34" s="6">
        <v>121.53408</v>
      </c>
      <c r="G34" s="6">
        <v>25</v>
      </c>
    </row>
    <row r="35" spans="2:7" x14ac:dyDescent="0.2">
      <c r="B35" s="14">
        <v>37.9</v>
      </c>
      <c r="C35" s="9">
        <v>488.5727</v>
      </c>
      <c r="D35" s="8">
        <v>1</v>
      </c>
      <c r="E35" s="9">
        <v>24.973490000000002</v>
      </c>
      <c r="F35" s="9">
        <v>121.53451</v>
      </c>
      <c r="G35" s="9">
        <v>34.200000000000003</v>
      </c>
    </row>
    <row r="36" spans="2:7" x14ac:dyDescent="0.2">
      <c r="B36" s="13">
        <v>16.5</v>
      </c>
      <c r="C36" s="6">
        <v>323.65499999999997</v>
      </c>
      <c r="D36" s="5">
        <v>6</v>
      </c>
      <c r="E36" s="6">
        <v>24.97841</v>
      </c>
      <c r="F36" s="6">
        <v>121.54281</v>
      </c>
      <c r="G36" s="6">
        <v>49.3</v>
      </c>
    </row>
    <row r="37" spans="2:7" x14ac:dyDescent="0.2">
      <c r="B37" s="14">
        <v>15.4</v>
      </c>
      <c r="C37" s="9">
        <v>205.36699999999999</v>
      </c>
      <c r="D37" s="8">
        <v>7</v>
      </c>
      <c r="E37" s="9">
        <v>24.984190000000002</v>
      </c>
      <c r="F37" s="9">
        <v>121.54243</v>
      </c>
      <c r="G37" s="9">
        <v>55.1</v>
      </c>
    </row>
    <row r="38" spans="2:7" x14ac:dyDescent="0.2">
      <c r="B38" s="13">
        <v>13.9</v>
      </c>
      <c r="C38" s="6">
        <v>4079.4180000000001</v>
      </c>
      <c r="D38" s="5">
        <v>0</v>
      </c>
      <c r="E38" s="6">
        <v>25.014589999999998</v>
      </c>
      <c r="F38" s="6">
        <v>121.51815999999999</v>
      </c>
      <c r="G38" s="6">
        <v>27.3</v>
      </c>
    </row>
    <row r="39" spans="2:7" x14ac:dyDescent="0.2">
      <c r="B39" s="14">
        <v>14.7</v>
      </c>
      <c r="C39" s="9">
        <v>1935.009</v>
      </c>
      <c r="D39" s="8">
        <v>2</v>
      </c>
      <c r="E39" s="9">
        <v>24.96386</v>
      </c>
      <c r="F39" s="9">
        <v>121.51458</v>
      </c>
      <c r="G39" s="9">
        <v>22.9</v>
      </c>
    </row>
    <row r="40" spans="2:7" x14ac:dyDescent="0.2">
      <c r="B40" s="13">
        <v>12</v>
      </c>
      <c r="C40" s="6">
        <v>1360.1389999999999</v>
      </c>
      <c r="D40" s="5">
        <v>1</v>
      </c>
      <c r="E40" s="6">
        <v>24.95204</v>
      </c>
      <c r="F40" s="6">
        <v>121.54841999999999</v>
      </c>
      <c r="G40" s="6">
        <v>25.3</v>
      </c>
    </row>
    <row r="41" spans="2:7" x14ac:dyDescent="0.2">
      <c r="B41" s="14">
        <v>3.1</v>
      </c>
      <c r="C41" s="9">
        <v>577.9615</v>
      </c>
      <c r="D41" s="8">
        <v>6</v>
      </c>
      <c r="E41" s="9">
        <v>24.972010000000001</v>
      </c>
      <c r="F41" s="9">
        <v>121.54722</v>
      </c>
      <c r="G41" s="9">
        <v>47.7</v>
      </c>
    </row>
    <row r="42" spans="2:7" x14ac:dyDescent="0.2">
      <c r="B42" s="13">
        <v>16.2</v>
      </c>
      <c r="C42" s="6">
        <v>289.32479999999998</v>
      </c>
      <c r="D42" s="5">
        <v>5</v>
      </c>
      <c r="E42" s="6">
        <v>24.982030000000002</v>
      </c>
      <c r="F42" s="6">
        <v>121.54348</v>
      </c>
      <c r="G42" s="6">
        <v>46.2</v>
      </c>
    </row>
    <row r="43" spans="2:7" x14ac:dyDescent="0.2">
      <c r="B43" s="14">
        <v>13.6</v>
      </c>
      <c r="C43" s="9">
        <v>4082.0149999999999</v>
      </c>
      <c r="D43" s="8">
        <v>0</v>
      </c>
      <c r="E43" s="9">
        <v>24.941549999999999</v>
      </c>
      <c r="F43" s="9">
        <v>121.50381</v>
      </c>
      <c r="G43" s="9">
        <v>15.9</v>
      </c>
    </row>
    <row r="44" spans="2:7" x14ac:dyDescent="0.2">
      <c r="B44" s="13">
        <v>16.8</v>
      </c>
      <c r="C44" s="6">
        <v>4066.587</v>
      </c>
      <c r="D44" s="5">
        <v>0</v>
      </c>
      <c r="E44" s="6">
        <v>24.942969999999999</v>
      </c>
      <c r="F44" s="6">
        <v>121.50342000000001</v>
      </c>
      <c r="G44" s="6">
        <v>18.2</v>
      </c>
    </row>
    <row r="45" spans="2:7" x14ac:dyDescent="0.2">
      <c r="B45" s="14">
        <v>36.1</v>
      </c>
      <c r="C45" s="9">
        <v>519.46169999999995</v>
      </c>
      <c r="D45" s="8">
        <v>5</v>
      </c>
      <c r="E45" s="9">
        <v>24.963049999999999</v>
      </c>
      <c r="F45" s="9">
        <v>121.53758000000001</v>
      </c>
      <c r="G45" s="9">
        <v>34.700000000000003</v>
      </c>
    </row>
    <row r="46" spans="2:7" x14ac:dyDescent="0.2">
      <c r="B46" s="13">
        <v>34.4</v>
      </c>
      <c r="C46" s="6">
        <v>512.78710000000001</v>
      </c>
      <c r="D46" s="5">
        <v>6</v>
      </c>
      <c r="E46" s="6">
        <v>24.987480000000001</v>
      </c>
      <c r="F46" s="6">
        <v>121.54301</v>
      </c>
      <c r="G46" s="6">
        <v>34.1</v>
      </c>
    </row>
    <row r="47" spans="2:7" x14ac:dyDescent="0.2">
      <c r="B47" s="14">
        <v>2.7</v>
      </c>
      <c r="C47" s="9">
        <v>533.47619999999995</v>
      </c>
      <c r="D47" s="8">
        <v>4</v>
      </c>
      <c r="E47" s="9">
        <v>24.974450000000001</v>
      </c>
      <c r="F47" s="9">
        <v>121.54765</v>
      </c>
      <c r="G47" s="9">
        <v>53.9</v>
      </c>
    </row>
    <row r="48" spans="2:7" x14ac:dyDescent="0.2">
      <c r="B48" s="13">
        <v>36.6</v>
      </c>
      <c r="C48" s="6">
        <v>488.8193</v>
      </c>
      <c r="D48" s="5">
        <v>8</v>
      </c>
      <c r="E48" s="6">
        <v>24.97015</v>
      </c>
      <c r="F48" s="6">
        <v>121.54494</v>
      </c>
      <c r="G48" s="6">
        <v>38.299999999999997</v>
      </c>
    </row>
    <row r="49" spans="2:7" x14ac:dyDescent="0.2">
      <c r="B49" s="14">
        <v>21.7</v>
      </c>
      <c r="C49" s="9">
        <v>463.96230000000003</v>
      </c>
      <c r="D49" s="8">
        <v>9</v>
      </c>
      <c r="E49" s="9">
        <v>24.970300000000002</v>
      </c>
      <c r="F49" s="9">
        <v>121.54458</v>
      </c>
      <c r="G49" s="9">
        <v>42</v>
      </c>
    </row>
    <row r="50" spans="2:7" x14ac:dyDescent="0.2">
      <c r="B50" s="13">
        <v>35.9</v>
      </c>
      <c r="C50" s="6">
        <v>640.73910000000001</v>
      </c>
      <c r="D50" s="5">
        <v>3</v>
      </c>
      <c r="E50" s="6">
        <v>24.975629999999999</v>
      </c>
      <c r="F50" s="6">
        <v>121.53715</v>
      </c>
      <c r="G50" s="6">
        <v>61.5</v>
      </c>
    </row>
    <row r="51" spans="2:7" x14ac:dyDescent="0.2">
      <c r="B51" s="14">
        <v>24.2</v>
      </c>
      <c r="C51" s="9">
        <v>4605.7489999999998</v>
      </c>
      <c r="D51" s="8">
        <v>0</v>
      </c>
      <c r="E51" s="9">
        <v>24.946840000000002</v>
      </c>
      <c r="F51" s="9">
        <v>121.49578</v>
      </c>
      <c r="G51" s="9">
        <v>13.4</v>
      </c>
    </row>
    <row r="52" spans="2:7" x14ac:dyDescent="0.2">
      <c r="B52" s="13">
        <v>29.4</v>
      </c>
      <c r="C52" s="6">
        <v>4510.3590000000004</v>
      </c>
      <c r="D52" s="5">
        <v>1</v>
      </c>
      <c r="E52" s="6">
        <v>24.949249999999999</v>
      </c>
      <c r="F52" s="6">
        <v>121.49542</v>
      </c>
      <c r="G52" s="6">
        <v>13.2</v>
      </c>
    </row>
    <row r="53" spans="2:7" x14ac:dyDescent="0.2">
      <c r="B53" s="14">
        <v>21.7</v>
      </c>
      <c r="C53" s="9">
        <v>512.54870000000005</v>
      </c>
      <c r="D53" s="8">
        <v>4</v>
      </c>
      <c r="E53" s="9">
        <v>24.974</v>
      </c>
      <c r="F53" s="9">
        <v>121.53842</v>
      </c>
      <c r="G53" s="9">
        <v>44.2</v>
      </c>
    </row>
    <row r="54" spans="2:7" x14ac:dyDescent="0.2">
      <c r="B54" s="13">
        <v>31.3</v>
      </c>
      <c r="C54" s="6">
        <v>1758.4059999999999</v>
      </c>
      <c r="D54" s="5">
        <v>1</v>
      </c>
      <c r="E54" s="6">
        <v>24.95402</v>
      </c>
      <c r="F54" s="6">
        <v>121.55282</v>
      </c>
      <c r="G54" s="6">
        <v>20.7</v>
      </c>
    </row>
    <row r="55" spans="2:7" x14ac:dyDescent="0.2">
      <c r="B55" s="14">
        <v>32.1</v>
      </c>
      <c r="C55" s="9">
        <v>1438.579</v>
      </c>
      <c r="D55" s="8">
        <v>3</v>
      </c>
      <c r="E55" s="9">
        <v>24.97419</v>
      </c>
      <c r="F55" s="9">
        <v>121.5175</v>
      </c>
      <c r="G55" s="9">
        <v>27</v>
      </c>
    </row>
    <row r="56" spans="2:7" x14ac:dyDescent="0.2">
      <c r="B56" s="13">
        <v>13.3</v>
      </c>
      <c r="C56" s="6">
        <v>492.23129999999998</v>
      </c>
      <c r="D56" s="5">
        <v>5</v>
      </c>
      <c r="E56" s="6">
        <v>24.965150000000001</v>
      </c>
      <c r="F56" s="6">
        <v>121.53737</v>
      </c>
      <c r="G56" s="6">
        <v>38.9</v>
      </c>
    </row>
    <row r="57" spans="2:7" x14ac:dyDescent="0.2">
      <c r="B57" s="14">
        <v>16.100000000000001</v>
      </c>
      <c r="C57" s="9">
        <v>289.32479999999998</v>
      </c>
      <c r="D57" s="8">
        <v>5</v>
      </c>
      <c r="E57" s="9">
        <v>24.982030000000002</v>
      </c>
      <c r="F57" s="9">
        <v>121.54348</v>
      </c>
      <c r="G57" s="9">
        <v>51.7</v>
      </c>
    </row>
    <row r="58" spans="2:7" x14ac:dyDescent="0.2">
      <c r="B58" s="13">
        <v>31.7</v>
      </c>
      <c r="C58" s="6">
        <v>1160.6320000000001</v>
      </c>
      <c r="D58" s="5">
        <v>0</v>
      </c>
      <c r="E58" s="6">
        <v>24.949680000000001</v>
      </c>
      <c r="F58" s="6">
        <v>121.53009</v>
      </c>
      <c r="G58" s="6">
        <v>13.7</v>
      </c>
    </row>
    <row r="59" spans="2:7" x14ac:dyDescent="0.2">
      <c r="B59" s="14">
        <v>33.6</v>
      </c>
      <c r="C59" s="9">
        <v>371.24950000000001</v>
      </c>
      <c r="D59" s="8">
        <v>8</v>
      </c>
      <c r="E59" s="9">
        <v>24.972539999999999</v>
      </c>
      <c r="F59" s="9">
        <v>121.54058999999999</v>
      </c>
      <c r="G59" s="9">
        <v>41.9</v>
      </c>
    </row>
    <row r="60" spans="2:7" x14ac:dyDescent="0.2">
      <c r="B60" s="13">
        <v>3.5</v>
      </c>
      <c r="C60" s="6">
        <v>56.474249999999998</v>
      </c>
      <c r="D60" s="5">
        <v>7</v>
      </c>
      <c r="E60" s="6">
        <v>24.957439999999998</v>
      </c>
      <c r="F60" s="6">
        <v>121.53711</v>
      </c>
      <c r="G60" s="6">
        <v>53.5</v>
      </c>
    </row>
    <row r="61" spans="2:7" x14ac:dyDescent="0.2">
      <c r="B61" s="14">
        <v>30.3</v>
      </c>
      <c r="C61" s="9">
        <v>4510.3590000000004</v>
      </c>
      <c r="D61" s="8">
        <v>1</v>
      </c>
      <c r="E61" s="9">
        <v>24.949249999999999</v>
      </c>
      <c r="F61" s="9">
        <v>121.49542</v>
      </c>
      <c r="G61" s="9">
        <v>22.6</v>
      </c>
    </row>
    <row r="62" spans="2:7" x14ac:dyDescent="0.2">
      <c r="B62" s="13">
        <v>13.3</v>
      </c>
      <c r="C62" s="6">
        <v>336.0532</v>
      </c>
      <c r="D62" s="5">
        <v>5</v>
      </c>
      <c r="E62" s="6">
        <v>24.95776</v>
      </c>
      <c r="F62" s="6">
        <v>121.53438</v>
      </c>
      <c r="G62" s="6">
        <v>42.4</v>
      </c>
    </row>
    <row r="63" spans="2:7" x14ac:dyDescent="0.2">
      <c r="B63" s="14">
        <v>11</v>
      </c>
      <c r="C63" s="9">
        <v>1931.2070000000001</v>
      </c>
      <c r="D63" s="8">
        <v>2</v>
      </c>
      <c r="E63" s="9">
        <v>24.963650000000001</v>
      </c>
      <c r="F63" s="9">
        <v>121.51470999999999</v>
      </c>
      <c r="G63" s="9">
        <v>21.3</v>
      </c>
    </row>
    <row r="64" spans="2:7" x14ac:dyDescent="0.2">
      <c r="B64" s="13">
        <v>5.3</v>
      </c>
      <c r="C64" s="6">
        <v>259.66070000000002</v>
      </c>
      <c r="D64" s="5">
        <v>6</v>
      </c>
      <c r="E64" s="6">
        <v>24.975850000000001</v>
      </c>
      <c r="F64" s="6">
        <v>121.54516</v>
      </c>
      <c r="G64" s="6">
        <v>63.2</v>
      </c>
    </row>
    <row r="65" spans="2:7" x14ac:dyDescent="0.2">
      <c r="B65" s="14">
        <v>17.2</v>
      </c>
      <c r="C65" s="9">
        <v>2175.877</v>
      </c>
      <c r="D65" s="8">
        <v>3</v>
      </c>
      <c r="E65" s="9">
        <v>24.96303</v>
      </c>
      <c r="F65" s="9">
        <v>121.51254</v>
      </c>
      <c r="G65" s="9">
        <v>27.7</v>
      </c>
    </row>
    <row r="66" spans="2:7" x14ac:dyDescent="0.2">
      <c r="B66" s="13">
        <v>2.6</v>
      </c>
      <c r="C66" s="6">
        <v>533.47619999999995</v>
      </c>
      <c r="D66" s="5">
        <v>4</v>
      </c>
      <c r="E66" s="6">
        <v>24.974450000000001</v>
      </c>
      <c r="F66" s="6">
        <v>121.54765</v>
      </c>
      <c r="G66" s="6">
        <v>55</v>
      </c>
    </row>
    <row r="67" spans="2:7" x14ac:dyDescent="0.2">
      <c r="B67" s="14">
        <v>17.5</v>
      </c>
      <c r="C67" s="9">
        <v>995.75540000000001</v>
      </c>
      <c r="D67" s="8">
        <v>0</v>
      </c>
      <c r="E67" s="9">
        <v>24.963049999999999</v>
      </c>
      <c r="F67" s="9">
        <v>121.54915</v>
      </c>
      <c r="G67" s="9">
        <v>25.3</v>
      </c>
    </row>
    <row r="68" spans="2:7" x14ac:dyDescent="0.2">
      <c r="B68" s="13">
        <v>40.1</v>
      </c>
      <c r="C68" s="6">
        <v>123.74290000000001</v>
      </c>
      <c r="D68" s="5">
        <v>8</v>
      </c>
      <c r="E68" s="6">
        <v>24.97635</v>
      </c>
      <c r="F68" s="6">
        <v>121.54329</v>
      </c>
      <c r="G68" s="6">
        <v>44.3</v>
      </c>
    </row>
    <row r="69" spans="2:7" x14ac:dyDescent="0.2">
      <c r="B69" s="14">
        <v>1</v>
      </c>
      <c r="C69" s="9">
        <v>193.58449999999999</v>
      </c>
      <c r="D69" s="8">
        <v>6</v>
      </c>
      <c r="E69" s="9">
        <v>24.965710000000001</v>
      </c>
      <c r="F69" s="9">
        <v>121.54089</v>
      </c>
      <c r="G69" s="9">
        <v>50.7</v>
      </c>
    </row>
    <row r="70" spans="2:7" x14ac:dyDescent="0.2">
      <c r="B70" s="13">
        <v>8.5</v>
      </c>
      <c r="C70" s="6">
        <v>104.81010000000001</v>
      </c>
      <c r="D70" s="5">
        <v>5</v>
      </c>
      <c r="E70" s="6">
        <v>24.966740000000001</v>
      </c>
      <c r="F70" s="6">
        <v>121.54067000000001</v>
      </c>
      <c r="G70" s="6">
        <v>56.8</v>
      </c>
    </row>
    <row r="71" spans="2:7" x14ac:dyDescent="0.2">
      <c r="B71" s="14">
        <v>30.4</v>
      </c>
      <c r="C71" s="9">
        <v>464.22300000000001</v>
      </c>
      <c r="D71" s="8">
        <v>6</v>
      </c>
      <c r="E71" s="9">
        <v>24.97964</v>
      </c>
      <c r="F71" s="9">
        <v>121.53805</v>
      </c>
      <c r="G71" s="9">
        <v>36.200000000000003</v>
      </c>
    </row>
    <row r="72" spans="2:7" x14ac:dyDescent="0.2">
      <c r="B72" s="13">
        <v>12.5</v>
      </c>
      <c r="C72" s="6">
        <v>561.98450000000003</v>
      </c>
      <c r="D72" s="5">
        <v>5</v>
      </c>
      <c r="E72" s="6">
        <v>24.987459999999999</v>
      </c>
      <c r="F72" s="6">
        <v>121.54391</v>
      </c>
      <c r="G72" s="6">
        <v>42</v>
      </c>
    </row>
    <row r="73" spans="2:7" x14ac:dyDescent="0.2">
      <c r="B73" s="14">
        <v>6.6</v>
      </c>
      <c r="C73" s="9">
        <v>90.456059999999994</v>
      </c>
      <c r="D73" s="8">
        <v>9</v>
      </c>
      <c r="E73" s="9">
        <v>24.974329999999998</v>
      </c>
      <c r="F73" s="9">
        <v>121.5431</v>
      </c>
      <c r="G73" s="9">
        <v>59</v>
      </c>
    </row>
    <row r="74" spans="2:7" x14ac:dyDescent="0.2">
      <c r="B74" s="13">
        <v>35.5</v>
      </c>
      <c r="C74" s="6">
        <v>640.73910000000001</v>
      </c>
      <c r="D74" s="5">
        <v>3</v>
      </c>
      <c r="E74" s="6">
        <v>24.975629999999999</v>
      </c>
      <c r="F74" s="6">
        <v>121.53715</v>
      </c>
      <c r="G74" s="6">
        <v>40.799999999999997</v>
      </c>
    </row>
    <row r="75" spans="2:7" x14ac:dyDescent="0.2">
      <c r="B75" s="14">
        <v>32.5</v>
      </c>
      <c r="C75" s="9">
        <v>424.54419999999999</v>
      </c>
      <c r="D75" s="8">
        <v>8</v>
      </c>
      <c r="E75" s="9">
        <v>24.97587</v>
      </c>
      <c r="F75" s="9">
        <v>121.53913</v>
      </c>
      <c r="G75" s="9">
        <v>36.299999999999997</v>
      </c>
    </row>
    <row r="76" spans="2:7" x14ac:dyDescent="0.2">
      <c r="B76" s="13">
        <v>13.8</v>
      </c>
      <c r="C76" s="6">
        <v>4082.0149999999999</v>
      </c>
      <c r="D76" s="5">
        <v>0</v>
      </c>
      <c r="E76" s="6">
        <v>24.941549999999999</v>
      </c>
      <c r="F76" s="6">
        <v>121.50381</v>
      </c>
      <c r="G76" s="6">
        <v>20</v>
      </c>
    </row>
    <row r="77" spans="2:7" x14ac:dyDescent="0.2">
      <c r="B77" s="14">
        <v>6.8</v>
      </c>
      <c r="C77" s="9">
        <v>379.5575</v>
      </c>
      <c r="D77" s="8">
        <v>10</v>
      </c>
      <c r="E77" s="9">
        <v>24.983429999999998</v>
      </c>
      <c r="F77" s="9">
        <v>121.53762</v>
      </c>
      <c r="G77" s="9">
        <v>54.4</v>
      </c>
    </row>
    <row r="78" spans="2:7" x14ac:dyDescent="0.2">
      <c r="B78" s="13">
        <v>12.3</v>
      </c>
      <c r="C78" s="6">
        <v>1360.1389999999999</v>
      </c>
      <c r="D78" s="5">
        <v>1</v>
      </c>
      <c r="E78" s="6">
        <v>24.95204</v>
      </c>
      <c r="F78" s="6">
        <v>121.54841999999999</v>
      </c>
      <c r="G78" s="6">
        <v>29.5</v>
      </c>
    </row>
    <row r="79" spans="2:7" x14ac:dyDescent="0.2">
      <c r="B79" s="14">
        <v>35.9</v>
      </c>
      <c r="C79" s="9">
        <v>616.40039999999999</v>
      </c>
      <c r="D79" s="8">
        <v>3</v>
      </c>
      <c r="E79" s="9">
        <v>24.977229999999999</v>
      </c>
      <c r="F79" s="9">
        <v>121.53767000000001</v>
      </c>
      <c r="G79" s="9">
        <v>36.799999999999997</v>
      </c>
    </row>
    <row r="80" spans="2:7" x14ac:dyDescent="0.2">
      <c r="B80" s="13">
        <v>20.5</v>
      </c>
      <c r="C80" s="6">
        <v>2185.1280000000002</v>
      </c>
      <c r="D80" s="5">
        <v>3</v>
      </c>
      <c r="E80" s="6">
        <v>24.96322</v>
      </c>
      <c r="F80" s="6">
        <v>121.51237</v>
      </c>
      <c r="G80" s="6">
        <v>25.6</v>
      </c>
    </row>
    <row r="81" spans="2:7" x14ac:dyDescent="0.2">
      <c r="B81" s="14">
        <v>38.200000000000003</v>
      </c>
      <c r="C81" s="9">
        <v>552.43709999999999</v>
      </c>
      <c r="D81" s="8">
        <v>2</v>
      </c>
      <c r="E81" s="9">
        <v>24.97598</v>
      </c>
      <c r="F81" s="9">
        <v>121.53381</v>
      </c>
      <c r="G81" s="9">
        <v>29.8</v>
      </c>
    </row>
    <row r="82" spans="2:7" x14ac:dyDescent="0.2">
      <c r="B82" s="13">
        <v>18</v>
      </c>
      <c r="C82" s="6">
        <v>1414.837</v>
      </c>
      <c r="D82" s="5">
        <v>1</v>
      </c>
      <c r="E82" s="6">
        <v>24.951820000000001</v>
      </c>
      <c r="F82" s="6">
        <v>121.54886999999999</v>
      </c>
      <c r="G82" s="6">
        <v>26.5</v>
      </c>
    </row>
    <row r="83" spans="2:7" x14ac:dyDescent="0.2">
      <c r="B83" s="14">
        <v>11.8</v>
      </c>
      <c r="C83" s="9">
        <v>533.47619999999995</v>
      </c>
      <c r="D83" s="8">
        <v>4</v>
      </c>
      <c r="E83" s="9">
        <v>24.974450000000001</v>
      </c>
      <c r="F83" s="9">
        <v>121.54765</v>
      </c>
      <c r="G83" s="9">
        <v>40.299999999999997</v>
      </c>
    </row>
    <row r="84" spans="2:7" x14ac:dyDescent="0.2">
      <c r="B84" s="13">
        <v>30.8</v>
      </c>
      <c r="C84" s="6">
        <v>377.79559999999998</v>
      </c>
      <c r="D84" s="5">
        <v>6</v>
      </c>
      <c r="E84" s="6">
        <v>24.964269999999999</v>
      </c>
      <c r="F84" s="6">
        <v>121.53964000000001</v>
      </c>
      <c r="G84" s="6">
        <v>36.799999999999997</v>
      </c>
    </row>
    <row r="85" spans="2:7" x14ac:dyDescent="0.2">
      <c r="B85" s="14">
        <v>13.2</v>
      </c>
      <c r="C85" s="9">
        <v>150.93469999999999</v>
      </c>
      <c r="D85" s="8">
        <v>7</v>
      </c>
      <c r="E85" s="9">
        <v>24.96725</v>
      </c>
      <c r="F85" s="9">
        <v>121.54252</v>
      </c>
      <c r="G85" s="9">
        <v>48.1</v>
      </c>
    </row>
    <row r="86" spans="2:7" x14ac:dyDescent="0.2">
      <c r="B86" s="13">
        <v>25.3</v>
      </c>
      <c r="C86" s="6">
        <v>2707.3919999999998</v>
      </c>
      <c r="D86" s="5">
        <v>3</v>
      </c>
      <c r="E86" s="6">
        <v>24.960560000000001</v>
      </c>
      <c r="F86" s="6">
        <v>121.50830999999999</v>
      </c>
      <c r="G86" s="6">
        <v>17.7</v>
      </c>
    </row>
    <row r="87" spans="2:7" x14ac:dyDescent="0.2">
      <c r="B87" s="14">
        <v>15.1</v>
      </c>
      <c r="C87" s="9">
        <v>383.28050000000002</v>
      </c>
      <c r="D87" s="8">
        <v>7</v>
      </c>
      <c r="E87" s="9">
        <v>24.96735</v>
      </c>
      <c r="F87" s="9">
        <v>121.54464</v>
      </c>
      <c r="G87" s="9">
        <v>43.7</v>
      </c>
    </row>
    <row r="88" spans="2:7" x14ac:dyDescent="0.2">
      <c r="B88" s="13">
        <v>0</v>
      </c>
      <c r="C88" s="6">
        <v>338.96789999999999</v>
      </c>
      <c r="D88" s="5">
        <v>9</v>
      </c>
      <c r="E88" s="6">
        <v>24.968530000000001</v>
      </c>
      <c r="F88" s="6">
        <v>121.54413</v>
      </c>
      <c r="G88" s="6">
        <v>50.8</v>
      </c>
    </row>
    <row r="89" spans="2:7" x14ac:dyDescent="0.2">
      <c r="B89" s="14">
        <v>1.8</v>
      </c>
      <c r="C89" s="9">
        <v>1455.798</v>
      </c>
      <c r="D89" s="8">
        <v>1</v>
      </c>
      <c r="E89" s="9">
        <v>24.9512</v>
      </c>
      <c r="F89" s="9">
        <v>121.54900000000001</v>
      </c>
      <c r="G89" s="9">
        <v>27</v>
      </c>
    </row>
    <row r="90" spans="2:7" x14ac:dyDescent="0.2">
      <c r="B90" s="13">
        <v>16.899999999999999</v>
      </c>
      <c r="C90" s="6">
        <v>4066.587</v>
      </c>
      <c r="D90" s="5">
        <v>0</v>
      </c>
      <c r="E90" s="6">
        <v>24.942969999999999</v>
      </c>
      <c r="F90" s="6">
        <v>121.50342000000001</v>
      </c>
      <c r="G90" s="6">
        <v>18.3</v>
      </c>
    </row>
    <row r="91" spans="2:7" x14ac:dyDescent="0.2">
      <c r="B91" s="14">
        <v>8.9</v>
      </c>
      <c r="C91" s="9">
        <v>1406.43</v>
      </c>
      <c r="D91" s="8">
        <v>0</v>
      </c>
      <c r="E91" s="9">
        <v>24.98573</v>
      </c>
      <c r="F91" s="9">
        <v>121.52758</v>
      </c>
      <c r="G91" s="9">
        <v>48</v>
      </c>
    </row>
    <row r="92" spans="2:7" x14ac:dyDescent="0.2">
      <c r="B92" s="13">
        <v>23</v>
      </c>
      <c r="C92" s="6">
        <v>3947.9450000000002</v>
      </c>
      <c r="D92" s="5">
        <v>0</v>
      </c>
      <c r="E92" s="6">
        <v>24.94783</v>
      </c>
      <c r="F92" s="6">
        <v>121.50243</v>
      </c>
      <c r="G92" s="6">
        <v>25.3</v>
      </c>
    </row>
    <row r="93" spans="2:7" x14ac:dyDescent="0.2">
      <c r="B93" s="14">
        <v>0</v>
      </c>
      <c r="C93" s="9">
        <v>274.01440000000002</v>
      </c>
      <c r="D93" s="8">
        <v>1</v>
      </c>
      <c r="E93" s="9">
        <v>24.974799999999998</v>
      </c>
      <c r="F93" s="9">
        <v>121.53059</v>
      </c>
      <c r="G93" s="9">
        <v>45.4</v>
      </c>
    </row>
    <row r="94" spans="2:7" x14ac:dyDescent="0.2">
      <c r="B94" s="13">
        <v>9.1</v>
      </c>
      <c r="C94" s="6">
        <v>1402.0160000000001</v>
      </c>
      <c r="D94" s="5">
        <v>0</v>
      </c>
      <c r="E94" s="6">
        <v>24.985690000000002</v>
      </c>
      <c r="F94" s="6">
        <v>121.52760000000001</v>
      </c>
      <c r="G94" s="6">
        <v>43.2</v>
      </c>
    </row>
    <row r="95" spans="2:7" x14ac:dyDescent="0.2">
      <c r="B95" s="14">
        <v>20.6</v>
      </c>
      <c r="C95" s="9">
        <v>2469.645</v>
      </c>
      <c r="D95" s="8">
        <v>4</v>
      </c>
      <c r="E95" s="9">
        <v>24.961079999999999</v>
      </c>
      <c r="F95" s="9">
        <v>121.51045999999999</v>
      </c>
      <c r="G95" s="9">
        <v>21.8</v>
      </c>
    </row>
    <row r="96" spans="2:7" x14ac:dyDescent="0.2">
      <c r="B96" s="13">
        <v>31.9</v>
      </c>
      <c r="C96" s="6">
        <v>1146.329</v>
      </c>
      <c r="D96" s="5">
        <v>0</v>
      </c>
      <c r="E96" s="6">
        <v>24.949200000000001</v>
      </c>
      <c r="F96" s="6">
        <v>121.53076</v>
      </c>
      <c r="G96" s="6">
        <v>16.100000000000001</v>
      </c>
    </row>
    <row r="97" spans="2:7" x14ac:dyDescent="0.2">
      <c r="B97" s="14">
        <v>40.9</v>
      </c>
      <c r="C97" s="9">
        <v>167.59889999999999</v>
      </c>
      <c r="D97" s="8">
        <v>5</v>
      </c>
      <c r="E97" s="9">
        <v>24.9663</v>
      </c>
      <c r="F97" s="9">
        <v>121.54026</v>
      </c>
      <c r="G97" s="9">
        <v>41</v>
      </c>
    </row>
    <row r="98" spans="2:7" x14ac:dyDescent="0.2">
      <c r="B98" s="13">
        <v>8</v>
      </c>
      <c r="C98" s="6">
        <v>104.81010000000001</v>
      </c>
      <c r="D98" s="5">
        <v>5</v>
      </c>
      <c r="E98" s="6">
        <v>24.966740000000001</v>
      </c>
      <c r="F98" s="6">
        <v>121.54067000000001</v>
      </c>
      <c r="G98" s="6">
        <v>51.8</v>
      </c>
    </row>
    <row r="99" spans="2:7" x14ac:dyDescent="0.2">
      <c r="B99" s="14">
        <v>6.4</v>
      </c>
      <c r="C99" s="9">
        <v>90.456059999999994</v>
      </c>
      <c r="D99" s="8">
        <v>9</v>
      </c>
      <c r="E99" s="9">
        <v>24.974329999999998</v>
      </c>
      <c r="F99" s="9">
        <v>121.5431</v>
      </c>
      <c r="G99" s="9">
        <v>59.5</v>
      </c>
    </row>
    <row r="100" spans="2:7" x14ac:dyDescent="0.2">
      <c r="B100" s="13">
        <v>28.4</v>
      </c>
      <c r="C100" s="6">
        <v>617.44240000000002</v>
      </c>
      <c r="D100" s="5">
        <v>3</v>
      </c>
      <c r="E100" s="6">
        <v>24.977460000000001</v>
      </c>
      <c r="F100" s="6">
        <v>121.53299</v>
      </c>
      <c r="G100" s="6">
        <v>34.6</v>
      </c>
    </row>
    <row r="101" spans="2:7" x14ac:dyDescent="0.2">
      <c r="B101" s="14">
        <v>16.399999999999999</v>
      </c>
      <c r="C101" s="9">
        <v>289.32479999999998</v>
      </c>
      <c r="D101" s="8">
        <v>5</v>
      </c>
      <c r="E101" s="9">
        <v>24.982030000000002</v>
      </c>
      <c r="F101" s="9">
        <v>121.54348</v>
      </c>
      <c r="G101" s="9">
        <v>51</v>
      </c>
    </row>
    <row r="102" spans="2:7" x14ac:dyDescent="0.2">
      <c r="B102" s="13">
        <v>6.4</v>
      </c>
      <c r="C102" s="6">
        <v>90.456059999999994</v>
      </c>
      <c r="D102" s="5">
        <v>9</v>
      </c>
      <c r="E102" s="6">
        <v>24.974329999999998</v>
      </c>
      <c r="F102" s="6">
        <v>121.5431</v>
      </c>
      <c r="G102" s="6">
        <v>62.2</v>
      </c>
    </row>
    <row r="103" spans="2:7" x14ac:dyDescent="0.2">
      <c r="B103" s="14">
        <v>17.5</v>
      </c>
      <c r="C103" s="9">
        <v>964.74959999999999</v>
      </c>
      <c r="D103" s="8">
        <v>4</v>
      </c>
      <c r="E103" s="9">
        <v>24.988720000000001</v>
      </c>
      <c r="F103" s="9">
        <v>121.53411</v>
      </c>
      <c r="G103" s="9">
        <v>38.200000000000003</v>
      </c>
    </row>
    <row r="104" spans="2:7" x14ac:dyDescent="0.2">
      <c r="B104" s="13">
        <v>12.7</v>
      </c>
      <c r="C104" s="6">
        <v>170.12889999999999</v>
      </c>
      <c r="D104" s="5">
        <v>1</v>
      </c>
      <c r="E104" s="6">
        <v>24.973710000000001</v>
      </c>
      <c r="F104" s="6">
        <v>121.52983999999999</v>
      </c>
      <c r="G104" s="6">
        <v>32.9</v>
      </c>
    </row>
    <row r="105" spans="2:7" x14ac:dyDescent="0.2">
      <c r="B105" s="14">
        <v>1.1000000000000001</v>
      </c>
      <c r="C105" s="9">
        <v>193.58449999999999</v>
      </c>
      <c r="D105" s="8">
        <v>6</v>
      </c>
      <c r="E105" s="9">
        <v>24.965710000000001</v>
      </c>
      <c r="F105" s="9">
        <v>121.54089</v>
      </c>
      <c r="G105" s="9">
        <v>54.4</v>
      </c>
    </row>
    <row r="106" spans="2:7" x14ac:dyDescent="0.2">
      <c r="B106" s="13">
        <v>0</v>
      </c>
      <c r="C106" s="6">
        <v>208.3905</v>
      </c>
      <c r="D106" s="5">
        <v>6</v>
      </c>
      <c r="E106" s="6">
        <v>24.95618</v>
      </c>
      <c r="F106" s="6">
        <v>121.53843999999999</v>
      </c>
      <c r="G106" s="6">
        <v>45.7</v>
      </c>
    </row>
    <row r="107" spans="2:7" x14ac:dyDescent="0.2">
      <c r="B107" s="14">
        <v>32.700000000000003</v>
      </c>
      <c r="C107" s="9">
        <v>392.44589999999999</v>
      </c>
      <c r="D107" s="8">
        <v>6</v>
      </c>
      <c r="E107" s="9">
        <v>24.963979999999999</v>
      </c>
      <c r="F107" s="9">
        <v>121.5425</v>
      </c>
      <c r="G107" s="9">
        <v>30.5</v>
      </c>
    </row>
    <row r="108" spans="2:7" x14ac:dyDescent="0.2">
      <c r="B108" s="13">
        <v>0</v>
      </c>
      <c r="C108" s="6">
        <v>292.99779999999998</v>
      </c>
      <c r="D108" s="5">
        <v>6</v>
      </c>
      <c r="E108" s="6">
        <v>24.977440000000001</v>
      </c>
      <c r="F108" s="6">
        <v>121.54458</v>
      </c>
      <c r="G108" s="6">
        <v>71</v>
      </c>
    </row>
    <row r="109" spans="2:7" x14ac:dyDescent="0.2">
      <c r="B109" s="14">
        <v>17.2</v>
      </c>
      <c r="C109" s="9">
        <v>189.5181</v>
      </c>
      <c r="D109" s="8">
        <v>8</v>
      </c>
      <c r="E109" s="9">
        <v>24.977070000000001</v>
      </c>
      <c r="F109" s="9">
        <v>121.54308</v>
      </c>
      <c r="G109" s="9">
        <v>47.1</v>
      </c>
    </row>
    <row r="110" spans="2:7" x14ac:dyDescent="0.2">
      <c r="B110" s="13">
        <v>12.2</v>
      </c>
      <c r="C110" s="6">
        <v>1360.1389999999999</v>
      </c>
      <c r="D110" s="5">
        <v>1</v>
      </c>
      <c r="E110" s="6">
        <v>24.95204</v>
      </c>
      <c r="F110" s="6">
        <v>121.54841999999999</v>
      </c>
      <c r="G110" s="6">
        <v>26.6</v>
      </c>
    </row>
    <row r="111" spans="2:7" x14ac:dyDescent="0.2">
      <c r="B111" s="14">
        <v>31.4</v>
      </c>
      <c r="C111" s="9">
        <v>592.50059999999996</v>
      </c>
      <c r="D111" s="8">
        <v>2</v>
      </c>
      <c r="E111" s="9">
        <v>24.9726</v>
      </c>
      <c r="F111" s="9">
        <v>121.53561000000001</v>
      </c>
      <c r="G111" s="9">
        <v>34.1</v>
      </c>
    </row>
    <row r="112" spans="2:7" x14ac:dyDescent="0.2">
      <c r="B112" s="13">
        <v>4</v>
      </c>
      <c r="C112" s="6">
        <v>2147.3760000000002</v>
      </c>
      <c r="D112" s="5">
        <v>3</v>
      </c>
      <c r="E112" s="6">
        <v>24.962990000000001</v>
      </c>
      <c r="F112" s="6">
        <v>121.51284</v>
      </c>
      <c r="G112" s="6">
        <v>28.4</v>
      </c>
    </row>
    <row r="113" spans="2:7" x14ac:dyDescent="0.2">
      <c r="B113" s="14">
        <v>8.1</v>
      </c>
      <c r="C113" s="9">
        <v>104.81010000000001</v>
      </c>
      <c r="D113" s="8">
        <v>5</v>
      </c>
      <c r="E113" s="9">
        <v>24.966740000000001</v>
      </c>
      <c r="F113" s="9">
        <v>121.54067000000001</v>
      </c>
      <c r="G113" s="9">
        <v>51.6</v>
      </c>
    </row>
    <row r="114" spans="2:7" x14ac:dyDescent="0.2">
      <c r="B114" s="13">
        <v>33.299999999999997</v>
      </c>
      <c r="C114" s="6">
        <v>196.6172</v>
      </c>
      <c r="D114" s="5">
        <v>7</v>
      </c>
      <c r="E114" s="6">
        <v>24.97701</v>
      </c>
      <c r="F114" s="6">
        <v>121.54224000000001</v>
      </c>
      <c r="G114" s="6">
        <v>39.4</v>
      </c>
    </row>
    <row r="115" spans="2:7" x14ac:dyDescent="0.2">
      <c r="B115" s="14">
        <v>9.9</v>
      </c>
      <c r="C115" s="9">
        <v>2102.4270000000001</v>
      </c>
      <c r="D115" s="8">
        <v>3</v>
      </c>
      <c r="E115" s="9">
        <v>24.960439999999998</v>
      </c>
      <c r="F115" s="9">
        <v>121.51461999999999</v>
      </c>
      <c r="G115" s="9">
        <v>23.1</v>
      </c>
    </row>
    <row r="116" spans="2:7" x14ac:dyDescent="0.2">
      <c r="B116" s="13">
        <v>14.8</v>
      </c>
      <c r="C116" s="6">
        <v>393.26060000000001</v>
      </c>
      <c r="D116" s="5">
        <v>6</v>
      </c>
      <c r="E116" s="6">
        <v>24.96172</v>
      </c>
      <c r="F116" s="6">
        <v>121.53812000000001</v>
      </c>
      <c r="G116" s="6">
        <v>7.6</v>
      </c>
    </row>
    <row r="117" spans="2:7" x14ac:dyDescent="0.2">
      <c r="B117" s="14">
        <v>30.6</v>
      </c>
      <c r="C117" s="9">
        <v>143.8383</v>
      </c>
      <c r="D117" s="8">
        <v>8</v>
      </c>
      <c r="E117" s="9">
        <v>24.981549999999999</v>
      </c>
      <c r="F117" s="9">
        <v>121.54142</v>
      </c>
      <c r="G117" s="9">
        <v>53.3</v>
      </c>
    </row>
    <row r="118" spans="2:7" x14ac:dyDescent="0.2">
      <c r="B118" s="13">
        <v>20.6</v>
      </c>
      <c r="C118" s="6">
        <v>737.91610000000003</v>
      </c>
      <c r="D118" s="5">
        <v>2</v>
      </c>
      <c r="E118" s="6">
        <v>24.980920000000001</v>
      </c>
      <c r="F118" s="6">
        <v>121.54738999999999</v>
      </c>
      <c r="G118" s="6">
        <v>46.4</v>
      </c>
    </row>
    <row r="119" spans="2:7" x14ac:dyDescent="0.2">
      <c r="B119" s="14">
        <v>30.9</v>
      </c>
      <c r="C119" s="9">
        <v>6396.2830000000004</v>
      </c>
      <c r="D119" s="8">
        <v>1</v>
      </c>
      <c r="E119" s="9">
        <v>24.943750000000001</v>
      </c>
      <c r="F119" s="9">
        <v>121.47883</v>
      </c>
      <c r="G119" s="9">
        <v>12.2</v>
      </c>
    </row>
    <row r="120" spans="2:7" x14ac:dyDescent="0.2">
      <c r="B120" s="13">
        <v>13.6</v>
      </c>
      <c r="C120" s="6">
        <v>4197.3490000000002</v>
      </c>
      <c r="D120" s="5">
        <v>0</v>
      </c>
      <c r="E120" s="6">
        <v>24.938849999999999</v>
      </c>
      <c r="F120" s="6">
        <v>121.50382999999999</v>
      </c>
      <c r="G120" s="6">
        <v>13</v>
      </c>
    </row>
    <row r="121" spans="2:7" x14ac:dyDescent="0.2">
      <c r="B121" s="14">
        <v>25.3</v>
      </c>
      <c r="C121" s="9">
        <v>1583.722</v>
      </c>
      <c r="D121" s="8">
        <v>3</v>
      </c>
      <c r="E121" s="9">
        <v>24.96622</v>
      </c>
      <c r="F121" s="9">
        <v>121.51709</v>
      </c>
      <c r="G121" s="9">
        <v>30.6</v>
      </c>
    </row>
    <row r="122" spans="2:7" x14ac:dyDescent="0.2">
      <c r="B122" s="13">
        <v>16.600000000000001</v>
      </c>
      <c r="C122" s="6">
        <v>289.32479999999998</v>
      </c>
      <c r="D122" s="5">
        <v>5</v>
      </c>
      <c r="E122" s="6">
        <v>24.982030000000002</v>
      </c>
      <c r="F122" s="6">
        <v>121.54348</v>
      </c>
      <c r="G122" s="6">
        <v>59.6</v>
      </c>
    </row>
    <row r="123" spans="2:7" x14ac:dyDescent="0.2">
      <c r="B123" s="14">
        <v>13.3</v>
      </c>
      <c r="C123" s="9">
        <v>492.23129999999998</v>
      </c>
      <c r="D123" s="8">
        <v>5</v>
      </c>
      <c r="E123" s="9">
        <v>24.965150000000001</v>
      </c>
      <c r="F123" s="9">
        <v>121.53737</v>
      </c>
      <c r="G123" s="9">
        <v>31.3</v>
      </c>
    </row>
    <row r="124" spans="2:7" x14ac:dyDescent="0.2">
      <c r="B124" s="13">
        <v>13.6</v>
      </c>
      <c r="C124" s="6">
        <v>492.23129999999998</v>
      </c>
      <c r="D124" s="5">
        <v>5</v>
      </c>
      <c r="E124" s="6">
        <v>24.965150000000001</v>
      </c>
      <c r="F124" s="6">
        <v>121.53737</v>
      </c>
      <c r="G124" s="6">
        <v>48</v>
      </c>
    </row>
    <row r="125" spans="2:7" x14ac:dyDescent="0.2">
      <c r="B125" s="14">
        <v>31.5</v>
      </c>
      <c r="C125" s="9">
        <v>414.94760000000002</v>
      </c>
      <c r="D125" s="8">
        <v>4</v>
      </c>
      <c r="E125" s="9">
        <v>24.98199</v>
      </c>
      <c r="F125" s="9">
        <v>121.54464</v>
      </c>
      <c r="G125" s="9">
        <v>32.5</v>
      </c>
    </row>
    <row r="126" spans="2:7" x14ac:dyDescent="0.2">
      <c r="B126" s="13">
        <v>0</v>
      </c>
      <c r="C126" s="6">
        <v>185.42959999999999</v>
      </c>
      <c r="D126" s="5">
        <v>0</v>
      </c>
      <c r="E126" s="6">
        <v>24.9711</v>
      </c>
      <c r="F126" s="6">
        <v>121.5317</v>
      </c>
      <c r="G126" s="6">
        <v>45.5</v>
      </c>
    </row>
    <row r="127" spans="2:7" x14ac:dyDescent="0.2">
      <c r="B127" s="14">
        <v>9.9</v>
      </c>
      <c r="C127" s="9">
        <v>279.17259999999999</v>
      </c>
      <c r="D127" s="8">
        <v>7</v>
      </c>
      <c r="E127" s="9">
        <v>24.975280000000001</v>
      </c>
      <c r="F127" s="9">
        <v>121.54541</v>
      </c>
      <c r="G127" s="9">
        <v>57.4</v>
      </c>
    </row>
    <row r="128" spans="2:7" x14ac:dyDescent="0.2">
      <c r="B128" s="13">
        <v>1.1000000000000001</v>
      </c>
      <c r="C128" s="6">
        <v>193.58449999999999</v>
      </c>
      <c r="D128" s="5">
        <v>6</v>
      </c>
      <c r="E128" s="6">
        <v>24.965710000000001</v>
      </c>
      <c r="F128" s="6">
        <v>121.54089</v>
      </c>
      <c r="G128" s="6">
        <v>48.6</v>
      </c>
    </row>
    <row r="129" spans="2:7" x14ac:dyDescent="0.2">
      <c r="B129" s="14">
        <v>38.6</v>
      </c>
      <c r="C129" s="9">
        <v>804.68970000000002</v>
      </c>
      <c r="D129" s="8">
        <v>4</v>
      </c>
      <c r="E129" s="9">
        <v>24.978380000000001</v>
      </c>
      <c r="F129" s="9">
        <v>121.53476999999999</v>
      </c>
      <c r="G129" s="9">
        <v>62.9</v>
      </c>
    </row>
    <row r="130" spans="2:7" x14ac:dyDescent="0.2">
      <c r="B130" s="13">
        <v>3.8</v>
      </c>
      <c r="C130" s="6">
        <v>383.86239999999998</v>
      </c>
      <c r="D130" s="5">
        <v>5</v>
      </c>
      <c r="E130" s="6">
        <v>24.98085</v>
      </c>
      <c r="F130" s="6">
        <v>121.54391</v>
      </c>
      <c r="G130" s="6">
        <v>55</v>
      </c>
    </row>
    <row r="131" spans="2:7" x14ac:dyDescent="0.2">
      <c r="B131" s="14">
        <v>41.3</v>
      </c>
      <c r="C131" s="9">
        <v>124.99120000000001</v>
      </c>
      <c r="D131" s="8">
        <v>6</v>
      </c>
      <c r="E131" s="9">
        <v>24.966740000000001</v>
      </c>
      <c r="F131" s="9">
        <v>121.54039</v>
      </c>
      <c r="G131" s="9">
        <v>60.7</v>
      </c>
    </row>
    <row r="132" spans="2:7" x14ac:dyDescent="0.2">
      <c r="B132" s="13">
        <v>38.5</v>
      </c>
      <c r="C132" s="6">
        <v>216.8329</v>
      </c>
      <c r="D132" s="5">
        <v>7</v>
      </c>
      <c r="E132" s="6">
        <v>24.98086</v>
      </c>
      <c r="F132" s="6">
        <v>121.54161999999999</v>
      </c>
      <c r="G132" s="6">
        <v>41</v>
      </c>
    </row>
    <row r="133" spans="2:7" x14ac:dyDescent="0.2">
      <c r="B133" s="14">
        <v>29.6</v>
      </c>
      <c r="C133" s="9">
        <v>535.52700000000004</v>
      </c>
      <c r="D133" s="8">
        <v>8</v>
      </c>
      <c r="E133" s="9">
        <v>24.980920000000001</v>
      </c>
      <c r="F133" s="9">
        <v>121.53653</v>
      </c>
      <c r="G133" s="9">
        <v>37.5</v>
      </c>
    </row>
    <row r="134" spans="2:7" x14ac:dyDescent="0.2">
      <c r="B134" s="13">
        <v>4</v>
      </c>
      <c r="C134" s="6">
        <v>2147.3760000000002</v>
      </c>
      <c r="D134" s="5">
        <v>3</v>
      </c>
      <c r="E134" s="6">
        <v>24.962990000000001</v>
      </c>
      <c r="F134" s="6">
        <v>121.51284</v>
      </c>
      <c r="G134" s="6">
        <v>30.7</v>
      </c>
    </row>
    <row r="135" spans="2:7" x14ac:dyDescent="0.2">
      <c r="B135" s="14">
        <v>26.6</v>
      </c>
      <c r="C135" s="9">
        <v>482.75810000000001</v>
      </c>
      <c r="D135" s="8">
        <v>5</v>
      </c>
      <c r="E135" s="9">
        <v>24.974329999999998</v>
      </c>
      <c r="F135" s="9">
        <v>121.53863</v>
      </c>
      <c r="G135" s="9">
        <v>37.5</v>
      </c>
    </row>
    <row r="136" spans="2:7" x14ac:dyDescent="0.2">
      <c r="B136" s="13">
        <v>18</v>
      </c>
      <c r="C136" s="6">
        <v>373.39370000000002</v>
      </c>
      <c r="D136" s="5">
        <v>8</v>
      </c>
      <c r="E136" s="6">
        <v>24.986599999999999</v>
      </c>
      <c r="F136" s="6">
        <v>121.54082</v>
      </c>
      <c r="G136" s="6">
        <v>39.5</v>
      </c>
    </row>
    <row r="137" spans="2:7" x14ac:dyDescent="0.2">
      <c r="B137" s="14">
        <v>33.4</v>
      </c>
      <c r="C137" s="9">
        <v>186.96860000000001</v>
      </c>
      <c r="D137" s="8">
        <v>6</v>
      </c>
      <c r="E137" s="9">
        <v>24.96604</v>
      </c>
      <c r="F137" s="9">
        <v>121.54210999999999</v>
      </c>
      <c r="G137" s="9">
        <v>42.2</v>
      </c>
    </row>
    <row r="138" spans="2:7" x14ac:dyDescent="0.2">
      <c r="B138" s="13">
        <v>18.899999999999999</v>
      </c>
      <c r="C138" s="6">
        <v>1009.235</v>
      </c>
      <c r="D138" s="5">
        <v>0</v>
      </c>
      <c r="E138" s="6">
        <v>24.963570000000001</v>
      </c>
      <c r="F138" s="6">
        <v>121.54951</v>
      </c>
      <c r="G138" s="6">
        <v>20.8</v>
      </c>
    </row>
    <row r="139" spans="2:7" x14ac:dyDescent="0.2">
      <c r="B139" s="14">
        <v>11.4</v>
      </c>
      <c r="C139" s="9">
        <v>390.5684</v>
      </c>
      <c r="D139" s="8">
        <v>5</v>
      </c>
      <c r="E139" s="9">
        <v>24.979369999999999</v>
      </c>
      <c r="F139" s="9">
        <v>121.54245</v>
      </c>
      <c r="G139" s="9">
        <v>46.8</v>
      </c>
    </row>
    <row r="140" spans="2:7" x14ac:dyDescent="0.2">
      <c r="B140" s="13">
        <v>13.6</v>
      </c>
      <c r="C140" s="6">
        <v>319.07080000000002</v>
      </c>
      <c r="D140" s="5">
        <v>6</v>
      </c>
      <c r="E140" s="6">
        <v>24.964950000000002</v>
      </c>
      <c r="F140" s="6">
        <v>121.54277</v>
      </c>
      <c r="G140" s="6">
        <v>47.4</v>
      </c>
    </row>
    <row r="141" spans="2:7" x14ac:dyDescent="0.2">
      <c r="B141" s="14">
        <v>10</v>
      </c>
      <c r="C141" s="9">
        <v>942.46640000000002</v>
      </c>
      <c r="D141" s="8">
        <v>0</v>
      </c>
      <c r="E141" s="9">
        <v>24.978429999999999</v>
      </c>
      <c r="F141" s="9">
        <v>121.52406000000001</v>
      </c>
      <c r="G141" s="9">
        <v>43.5</v>
      </c>
    </row>
    <row r="142" spans="2:7" x14ac:dyDescent="0.2">
      <c r="B142" s="13">
        <v>12.9</v>
      </c>
      <c r="C142" s="6">
        <v>492.23129999999998</v>
      </c>
      <c r="D142" s="5">
        <v>5</v>
      </c>
      <c r="E142" s="6">
        <v>24.965150000000001</v>
      </c>
      <c r="F142" s="6">
        <v>121.53737</v>
      </c>
      <c r="G142" s="6">
        <v>42.5</v>
      </c>
    </row>
    <row r="143" spans="2:7" x14ac:dyDescent="0.2">
      <c r="B143" s="14">
        <v>16.2</v>
      </c>
      <c r="C143" s="9">
        <v>289.32479999999998</v>
      </c>
      <c r="D143" s="8">
        <v>5</v>
      </c>
      <c r="E143" s="9">
        <v>24.982030000000002</v>
      </c>
      <c r="F143" s="9">
        <v>121.54348</v>
      </c>
      <c r="G143" s="9">
        <v>51.4</v>
      </c>
    </row>
    <row r="144" spans="2:7" x14ac:dyDescent="0.2">
      <c r="B144" s="13">
        <v>5.0999999999999996</v>
      </c>
      <c r="C144" s="6">
        <v>1559.827</v>
      </c>
      <c r="D144" s="5">
        <v>3</v>
      </c>
      <c r="E144" s="6">
        <v>24.97213</v>
      </c>
      <c r="F144" s="6">
        <v>121.51627000000001</v>
      </c>
      <c r="G144" s="6">
        <v>28.9</v>
      </c>
    </row>
    <row r="145" spans="2:7" x14ac:dyDescent="0.2">
      <c r="B145" s="14">
        <v>19.8</v>
      </c>
      <c r="C145" s="9">
        <v>640.60709999999995</v>
      </c>
      <c r="D145" s="8">
        <v>5</v>
      </c>
      <c r="E145" s="9">
        <v>24.97017</v>
      </c>
      <c r="F145" s="9">
        <v>121.54647</v>
      </c>
      <c r="G145" s="9">
        <v>37.5</v>
      </c>
    </row>
    <row r="146" spans="2:7" x14ac:dyDescent="0.2">
      <c r="B146" s="13">
        <v>13.6</v>
      </c>
      <c r="C146" s="6">
        <v>492.23129999999998</v>
      </c>
      <c r="D146" s="5">
        <v>5</v>
      </c>
      <c r="E146" s="6">
        <v>24.965150000000001</v>
      </c>
      <c r="F146" s="6">
        <v>121.53737</v>
      </c>
      <c r="G146" s="6">
        <v>40.1</v>
      </c>
    </row>
    <row r="147" spans="2:7" x14ac:dyDescent="0.2">
      <c r="B147" s="14">
        <v>11.9</v>
      </c>
      <c r="C147" s="9">
        <v>1360.1389999999999</v>
      </c>
      <c r="D147" s="8">
        <v>1</v>
      </c>
      <c r="E147" s="9">
        <v>24.95204</v>
      </c>
      <c r="F147" s="9">
        <v>121.54841999999999</v>
      </c>
      <c r="G147" s="9">
        <v>28.4</v>
      </c>
    </row>
    <row r="148" spans="2:7" x14ac:dyDescent="0.2">
      <c r="B148" s="13">
        <v>2.1</v>
      </c>
      <c r="C148" s="6">
        <v>451.24380000000002</v>
      </c>
      <c r="D148" s="5">
        <v>5</v>
      </c>
      <c r="E148" s="6">
        <v>24.975629999999999</v>
      </c>
      <c r="F148" s="6">
        <v>121.54694000000001</v>
      </c>
      <c r="G148" s="6">
        <v>45.5</v>
      </c>
    </row>
    <row r="149" spans="2:7" x14ac:dyDescent="0.2">
      <c r="B149" s="14">
        <v>0</v>
      </c>
      <c r="C149" s="9">
        <v>185.42959999999999</v>
      </c>
      <c r="D149" s="8">
        <v>0</v>
      </c>
      <c r="E149" s="9">
        <v>24.9711</v>
      </c>
      <c r="F149" s="9">
        <v>121.5317</v>
      </c>
      <c r="G149" s="9">
        <v>52.2</v>
      </c>
    </row>
    <row r="150" spans="2:7" x14ac:dyDescent="0.2">
      <c r="B150" s="13">
        <v>3.2</v>
      </c>
      <c r="C150" s="6">
        <v>489.88209999999998</v>
      </c>
      <c r="D150" s="5">
        <v>8</v>
      </c>
      <c r="E150" s="6">
        <v>24.97017</v>
      </c>
      <c r="F150" s="6">
        <v>121.54494</v>
      </c>
      <c r="G150" s="6">
        <v>43.2</v>
      </c>
    </row>
    <row r="151" spans="2:7" x14ac:dyDescent="0.2">
      <c r="B151" s="14">
        <v>16.399999999999999</v>
      </c>
      <c r="C151" s="9">
        <v>3780.59</v>
      </c>
      <c r="D151" s="8">
        <v>0</v>
      </c>
      <c r="E151" s="9">
        <v>24.932929999999999</v>
      </c>
      <c r="F151" s="9">
        <v>121.51203</v>
      </c>
      <c r="G151" s="9">
        <v>45.1</v>
      </c>
    </row>
    <row r="152" spans="2:7" x14ac:dyDescent="0.2">
      <c r="B152" s="13">
        <v>34.9</v>
      </c>
      <c r="C152" s="6">
        <v>179.4538</v>
      </c>
      <c r="D152" s="5">
        <v>8</v>
      </c>
      <c r="E152" s="6">
        <v>24.973490000000002</v>
      </c>
      <c r="F152" s="6">
        <v>121.54245</v>
      </c>
      <c r="G152" s="6">
        <v>39.700000000000003</v>
      </c>
    </row>
    <row r="153" spans="2:7" x14ac:dyDescent="0.2">
      <c r="B153" s="14">
        <v>35.799999999999997</v>
      </c>
      <c r="C153" s="9">
        <v>170.7311</v>
      </c>
      <c r="D153" s="8">
        <v>7</v>
      </c>
      <c r="E153" s="9">
        <v>24.967189999999999</v>
      </c>
      <c r="F153" s="9">
        <v>121.54268999999999</v>
      </c>
      <c r="G153" s="9">
        <v>48.5</v>
      </c>
    </row>
    <row r="154" spans="2:7" x14ac:dyDescent="0.2">
      <c r="B154" s="13">
        <v>4.9000000000000004</v>
      </c>
      <c r="C154" s="6">
        <v>387.77210000000002</v>
      </c>
      <c r="D154" s="5">
        <v>9</v>
      </c>
      <c r="E154" s="6">
        <v>24.981179999999998</v>
      </c>
      <c r="F154" s="6">
        <v>121.53788</v>
      </c>
      <c r="G154" s="6">
        <v>44.7</v>
      </c>
    </row>
    <row r="155" spans="2:7" x14ac:dyDescent="0.2">
      <c r="B155" s="14">
        <v>12</v>
      </c>
      <c r="C155" s="9">
        <v>1360.1389999999999</v>
      </c>
      <c r="D155" s="8">
        <v>1</v>
      </c>
      <c r="E155" s="9">
        <v>24.95204</v>
      </c>
      <c r="F155" s="9">
        <v>121.54841999999999</v>
      </c>
      <c r="G155" s="9">
        <v>28.9</v>
      </c>
    </row>
    <row r="156" spans="2:7" x14ac:dyDescent="0.2">
      <c r="B156" s="13">
        <v>6.5</v>
      </c>
      <c r="C156" s="6">
        <v>376.17090000000002</v>
      </c>
      <c r="D156" s="5">
        <v>6</v>
      </c>
      <c r="E156" s="6">
        <v>24.954180000000001</v>
      </c>
      <c r="F156" s="6">
        <v>121.53713</v>
      </c>
      <c r="G156" s="6">
        <v>40.9</v>
      </c>
    </row>
    <row r="157" spans="2:7" x14ac:dyDescent="0.2">
      <c r="B157" s="14">
        <v>16.899999999999999</v>
      </c>
      <c r="C157" s="9">
        <v>4066.587</v>
      </c>
      <c r="D157" s="8">
        <v>0</v>
      </c>
      <c r="E157" s="9">
        <v>24.942969999999999</v>
      </c>
      <c r="F157" s="9">
        <v>121.50342000000001</v>
      </c>
      <c r="G157" s="9">
        <v>20.7</v>
      </c>
    </row>
    <row r="158" spans="2:7" x14ac:dyDescent="0.2">
      <c r="B158" s="13">
        <v>13.8</v>
      </c>
      <c r="C158" s="6">
        <v>4082.0149999999999</v>
      </c>
      <c r="D158" s="5">
        <v>0</v>
      </c>
      <c r="E158" s="6">
        <v>24.941549999999999</v>
      </c>
      <c r="F158" s="6">
        <v>121.50381</v>
      </c>
      <c r="G158" s="6">
        <v>15.6</v>
      </c>
    </row>
    <row r="159" spans="2:7" x14ac:dyDescent="0.2">
      <c r="B159" s="14">
        <v>30.7</v>
      </c>
      <c r="C159" s="9">
        <v>1264.73</v>
      </c>
      <c r="D159" s="8">
        <v>0</v>
      </c>
      <c r="E159" s="9">
        <v>24.948830000000001</v>
      </c>
      <c r="F159" s="9">
        <v>121.52954</v>
      </c>
      <c r="G159" s="9">
        <v>18.3</v>
      </c>
    </row>
    <row r="160" spans="2:7" x14ac:dyDescent="0.2">
      <c r="B160" s="13">
        <v>16.100000000000001</v>
      </c>
      <c r="C160" s="6">
        <v>815.93140000000005</v>
      </c>
      <c r="D160" s="5">
        <v>4</v>
      </c>
      <c r="E160" s="6">
        <v>24.978860000000001</v>
      </c>
      <c r="F160" s="6">
        <v>121.53464</v>
      </c>
      <c r="G160" s="6">
        <v>35.6</v>
      </c>
    </row>
    <row r="161" spans="2:7" x14ac:dyDescent="0.2">
      <c r="B161" s="14">
        <v>11.6</v>
      </c>
      <c r="C161" s="9">
        <v>390.5684</v>
      </c>
      <c r="D161" s="8">
        <v>5</v>
      </c>
      <c r="E161" s="9">
        <v>24.979369999999999</v>
      </c>
      <c r="F161" s="9">
        <v>121.54245</v>
      </c>
      <c r="G161" s="9">
        <v>39.4</v>
      </c>
    </row>
    <row r="162" spans="2:7" x14ac:dyDescent="0.2">
      <c r="B162" s="13">
        <v>15.5</v>
      </c>
      <c r="C162" s="6">
        <v>815.93140000000005</v>
      </c>
      <c r="D162" s="5">
        <v>4</v>
      </c>
      <c r="E162" s="6">
        <v>24.978860000000001</v>
      </c>
      <c r="F162" s="6">
        <v>121.53464</v>
      </c>
      <c r="G162" s="6">
        <v>37.4</v>
      </c>
    </row>
    <row r="163" spans="2:7" x14ac:dyDescent="0.2">
      <c r="B163" s="14">
        <v>3.5</v>
      </c>
      <c r="C163" s="9">
        <v>49.661050000000003</v>
      </c>
      <c r="D163" s="8">
        <v>8</v>
      </c>
      <c r="E163" s="9">
        <v>24.958359999999999</v>
      </c>
      <c r="F163" s="9">
        <v>121.53756</v>
      </c>
      <c r="G163" s="9">
        <v>57.8</v>
      </c>
    </row>
    <row r="164" spans="2:7" x14ac:dyDescent="0.2">
      <c r="B164" s="13">
        <v>19.2</v>
      </c>
      <c r="C164" s="6">
        <v>616.40039999999999</v>
      </c>
      <c r="D164" s="5">
        <v>3</v>
      </c>
      <c r="E164" s="6">
        <v>24.977229999999999</v>
      </c>
      <c r="F164" s="6">
        <v>121.53767000000001</v>
      </c>
      <c r="G164" s="6">
        <v>39.6</v>
      </c>
    </row>
    <row r="165" spans="2:7" x14ac:dyDescent="0.2">
      <c r="B165" s="14">
        <v>16</v>
      </c>
      <c r="C165" s="9">
        <v>4066.587</v>
      </c>
      <c r="D165" s="8">
        <v>0</v>
      </c>
      <c r="E165" s="9">
        <v>24.942969999999999</v>
      </c>
      <c r="F165" s="9">
        <v>121.50342000000001</v>
      </c>
      <c r="G165" s="9">
        <v>11.6</v>
      </c>
    </row>
    <row r="166" spans="2:7" x14ac:dyDescent="0.2">
      <c r="B166" s="13">
        <v>8.5</v>
      </c>
      <c r="C166" s="6">
        <v>104.81010000000001</v>
      </c>
      <c r="D166" s="5">
        <v>5</v>
      </c>
      <c r="E166" s="6">
        <v>24.966740000000001</v>
      </c>
      <c r="F166" s="6">
        <v>121.54067000000001</v>
      </c>
      <c r="G166" s="6">
        <v>55.5</v>
      </c>
    </row>
    <row r="167" spans="2:7" x14ac:dyDescent="0.2">
      <c r="B167" s="14">
        <v>0</v>
      </c>
      <c r="C167" s="9">
        <v>185.42959999999999</v>
      </c>
      <c r="D167" s="8">
        <v>0</v>
      </c>
      <c r="E167" s="9">
        <v>24.9711</v>
      </c>
      <c r="F167" s="9">
        <v>121.5317</v>
      </c>
      <c r="G167" s="9">
        <v>55.2</v>
      </c>
    </row>
    <row r="168" spans="2:7" x14ac:dyDescent="0.2">
      <c r="B168" s="13">
        <v>13.7</v>
      </c>
      <c r="C168" s="6">
        <v>1236.5640000000001</v>
      </c>
      <c r="D168" s="5">
        <v>1</v>
      </c>
      <c r="E168" s="6">
        <v>24.976939999999999</v>
      </c>
      <c r="F168" s="6">
        <v>121.55391</v>
      </c>
      <c r="G168" s="6">
        <v>30.6</v>
      </c>
    </row>
    <row r="169" spans="2:7" x14ac:dyDescent="0.2">
      <c r="B169" s="14">
        <v>0</v>
      </c>
      <c r="C169" s="9">
        <v>292.99779999999998</v>
      </c>
      <c r="D169" s="8">
        <v>6</v>
      </c>
      <c r="E169" s="9">
        <v>24.977440000000001</v>
      </c>
      <c r="F169" s="9">
        <v>121.54458</v>
      </c>
      <c r="G169" s="9">
        <v>73.599999999999994</v>
      </c>
    </row>
    <row r="170" spans="2:7" x14ac:dyDescent="0.2">
      <c r="B170" s="13">
        <v>28.2</v>
      </c>
      <c r="C170" s="6">
        <v>330.08539999999999</v>
      </c>
      <c r="D170" s="5">
        <v>8</v>
      </c>
      <c r="E170" s="6">
        <v>24.974080000000001</v>
      </c>
      <c r="F170" s="6">
        <v>121.54011</v>
      </c>
      <c r="G170" s="6">
        <v>43.4</v>
      </c>
    </row>
    <row r="171" spans="2:7" x14ac:dyDescent="0.2">
      <c r="B171" s="14">
        <v>27.6</v>
      </c>
      <c r="C171" s="9">
        <v>515.11220000000003</v>
      </c>
      <c r="D171" s="8">
        <v>5</v>
      </c>
      <c r="E171" s="9">
        <v>24.962990000000001</v>
      </c>
      <c r="F171" s="9">
        <v>121.5432</v>
      </c>
      <c r="G171" s="9">
        <v>37.4</v>
      </c>
    </row>
    <row r="172" spans="2:7" x14ac:dyDescent="0.2">
      <c r="B172" s="13">
        <v>8.4</v>
      </c>
      <c r="C172" s="6">
        <v>1962.6279999999999</v>
      </c>
      <c r="D172" s="5">
        <v>1</v>
      </c>
      <c r="E172" s="6">
        <v>24.95468</v>
      </c>
      <c r="F172" s="6">
        <v>121.55481</v>
      </c>
      <c r="G172" s="6">
        <v>23.5</v>
      </c>
    </row>
    <row r="173" spans="2:7" x14ac:dyDescent="0.2">
      <c r="B173" s="14">
        <v>24</v>
      </c>
      <c r="C173" s="9">
        <v>4527.6869999999999</v>
      </c>
      <c r="D173" s="8">
        <v>0</v>
      </c>
      <c r="E173" s="9">
        <v>24.947410000000001</v>
      </c>
      <c r="F173" s="9">
        <v>121.49628</v>
      </c>
      <c r="G173" s="9">
        <v>14.4</v>
      </c>
    </row>
    <row r="174" spans="2:7" x14ac:dyDescent="0.2">
      <c r="B174" s="13">
        <v>3.6</v>
      </c>
      <c r="C174" s="6">
        <v>383.86239999999998</v>
      </c>
      <c r="D174" s="5">
        <v>5</v>
      </c>
      <c r="E174" s="6">
        <v>24.98085</v>
      </c>
      <c r="F174" s="6">
        <v>121.54391</v>
      </c>
      <c r="G174" s="6">
        <v>58.8</v>
      </c>
    </row>
    <row r="175" spans="2:7" x14ac:dyDescent="0.2">
      <c r="B175" s="14">
        <v>6.6</v>
      </c>
      <c r="C175" s="9">
        <v>90.456059999999994</v>
      </c>
      <c r="D175" s="8">
        <v>9</v>
      </c>
      <c r="E175" s="9">
        <v>24.974329999999998</v>
      </c>
      <c r="F175" s="9">
        <v>121.5431</v>
      </c>
      <c r="G175" s="9">
        <v>58.1</v>
      </c>
    </row>
    <row r="176" spans="2:7" x14ac:dyDescent="0.2">
      <c r="B176" s="13">
        <v>41.3</v>
      </c>
      <c r="C176" s="6">
        <v>401.88069999999999</v>
      </c>
      <c r="D176" s="5">
        <v>4</v>
      </c>
      <c r="E176" s="6">
        <v>24.983260000000001</v>
      </c>
      <c r="F176" s="6">
        <v>121.5446</v>
      </c>
      <c r="G176" s="6">
        <v>35.1</v>
      </c>
    </row>
    <row r="177" spans="2:7" x14ac:dyDescent="0.2">
      <c r="B177" s="14">
        <v>4.3</v>
      </c>
      <c r="C177" s="9">
        <v>432.0385</v>
      </c>
      <c r="D177" s="8">
        <v>7</v>
      </c>
      <c r="E177" s="9">
        <v>24.980499999999999</v>
      </c>
      <c r="F177" s="9">
        <v>121.53778</v>
      </c>
      <c r="G177" s="9">
        <v>45.2</v>
      </c>
    </row>
    <row r="178" spans="2:7" x14ac:dyDescent="0.2">
      <c r="B178" s="13">
        <v>30.2</v>
      </c>
      <c r="C178" s="6">
        <v>472.17450000000002</v>
      </c>
      <c r="D178" s="5">
        <v>3</v>
      </c>
      <c r="E178" s="6">
        <v>24.970050000000001</v>
      </c>
      <c r="F178" s="6">
        <v>121.53758000000001</v>
      </c>
      <c r="G178" s="6">
        <v>36.5</v>
      </c>
    </row>
    <row r="179" spans="2:7" x14ac:dyDescent="0.2">
      <c r="B179" s="14">
        <v>13.9</v>
      </c>
      <c r="C179" s="9">
        <v>4573.7790000000005</v>
      </c>
      <c r="D179" s="8">
        <v>0</v>
      </c>
      <c r="E179" s="9">
        <v>24.94867</v>
      </c>
      <c r="F179" s="9">
        <v>121.49507</v>
      </c>
      <c r="G179" s="9">
        <v>19.2</v>
      </c>
    </row>
    <row r="180" spans="2:7" x14ac:dyDescent="0.2">
      <c r="B180" s="13">
        <v>33</v>
      </c>
      <c r="C180" s="6">
        <v>181.07660000000001</v>
      </c>
      <c r="D180" s="5">
        <v>9</v>
      </c>
      <c r="E180" s="6">
        <v>24.976970000000001</v>
      </c>
      <c r="F180" s="6">
        <v>121.54262</v>
      </c>
      <c r="G180" s="6">
        <v>42</v>
      </c>
    </row>
    <row r="181" spans="2:7" x14ac:dyDescent="0.2">
      <c r="B181" s="14">
        <v>13.1</v>
      </c>
      <c r="C181" s="9">
        <v>1144.4359999999999</v>
      </c>
      <c r="D181" s="8">
        <v>4</v>
      </c>
      <c r="E181" s="9">
        <v>24.991759999999999</v>
      </c>
      <c r="F181" s="9">
        <v>121.53456</v>
      </c>
      <c r="G181" s="9">
        <v>36.700000000000003</v>
      </c>
    </row>
    <row r="182" spans="2:7" x14ac:dyDescent="0.2">
      <c r="B182" s="13">
        <v>14</v>
      </c>
      <c r="C182" s="6">
        <v>438.85129999999998</v>
      </c>
      <c r="D182" s="5">
        <v>1</v>
      </c>
      <c r="E182" s="6">
        <v>24.974930000000001</v>
      </c>
      <c r="F182" s="6">
        <v>121.5273</v>
      </c>
      <c r="G182" s="6">
        <v>42.6</v>
      </c>
    </row>
    <row r="183" spans="2:7" x14ac:dyDescent="0.2">
      <c r="B183" s="14">
        <v>26.9</v>
      </c>
      <c r="C183" s="9">
        <v>4449.2700000000004</v>
      </c>
      <c r="D183" s="8">
        <v>0</v>
      </c>
      <c r="E183" s="9">
        <v>24.948979999999999</v>
      </c>
      <c r="F183" s="9">
        <v>121.49621</v>
      </c>
      <c r="G183" s="9">
        <v>15.5</v>
      </c>
    </row>
    <row r="184" spans="2:7" x14ac:dyDescent="0.2">
      <c r="B184" s="13">
        <v>11.6</v>
      </c>
      <c r="C184" s="6">
        <v>201.8939</v>
      </c>
      <c r="D184" s="5">
        <v>8</v>
      </c>
      <c r="E184" s="6">
        <v>24.98489</v>
      </c>
      <c r="F184" s="6">
        <v>121.54121000000001</v>
      </c>
      <c r="G184" s="6">
        <v>55.9</v>
      </c>
    </row>
    <row r="185" spans="2:7" x14ac:dyDescent="0.2">
      <c r="B185" s="14">
        <v>13.5</v>
      </c>
      <c r="C185" s="9">
        <v>2147.3760000000002</v>
      </c>
      <c r="D185" s="8">
        <v>3</v>
      </c>
      <c r="E185" s="9">
        <v>24.962990000000001</v>
      </c>
      <c r="F185" s="9">
        <v>121.51284</v>
      </c>
      <c r="G185" s="9">
        <v>23.6</v>
      </c>
    </row>
    <row r="186" spans="2:7" x14ac:dyDescent="0.2">
      <c r="B186" s="13">
        <v>17</v>
      </c>
      <c r="C186" s="6">
        <v>4082.0149999999999</v>
      </c>
      <c r="D186" s="5">
        <v>0</v>
      </c>
      <c r="E186" s="6">
        <v>24.941549999999999</v>
      </c>
      <c r="F186" s="6">
        <v>121.50381</v>
      </c>
      <c r="G186" s="6">
        <v>18.8</v>
      </c>
    </row>
    <row r="187" spans="2:7" x14ac:dyDescent="0.2">
      <c r="B187" s="14">
        <v>14.1</v>
      </c>
      <c r="C187" s="9">
        <v>2615.4650000000001</v>
      </c>
      <c r="D187" s="8">
        <v>0</v>
      </c>
      <c r="E187" s="9">
        <v>24.95495</v>
      </c>
      <c r="F187" s="9">
        <v>121.56174</v>
      </c>
      <c r="G187" s="9">
        <v>21.8</v>
      </c>
    </row>
    <row r="188" spans="2:7" x14ac:dyDescent="0.2">
      <c r="B188" s="13">
        <v>31.4</v>
      </c>
      <c r="C188" s="6">
        <v>1447.2860000000001</v>
      </c>
      <c r="D188" s="5">
        <v>3</v>
      </c>
      <c r="E188" s="6">
        <v>24.972850000000001</v>
      </c>
      <c r="F188" s="6">
        <v>121.51730000000001</v>
      </c>
      <c r="G188" s="6">
        <v>21.5</v>
      </c>
    </row>
    <row r="189" spans="2:7" x14ac:dyDescent="0.2">
      <c r="B189" s="14">
        <v>20.9</v>
      </c>
      <c r="C189" s="9">
        <v>2185.1280000000002</v>
      </c>
      <c r="D189" s="8">
        <v>3</v>
      </c>
      <c r="E189" s="9">
        <v>24.96322</v>
      </c>
      <c r="F189" s="9">
        <v>121.51237</v>
      </c>
      <c r="G189" s="9">
        <v>25.7</v>
      </c>
    </row>
    <row r="190" spans="2:7" x14ac:dyDescent="0.2">
      <c r="B190" s="13">
        <v>8.9</v>
      </c>
      <c r="C190" s="6">
        <v>3078.1759999999999</v>
      </c>
      <c r="D190" s="5">
        <v>0</v>
      </c>
      <c r="E190" s="6">
        <v>24.954640000000001</v>
      </c>
      <c r="F190" s="6">
        <v>121.56627</v>
      </c>
      <c r="G190" s="6">
        <v>22</v>
      </c>
    </row>
    <row r="191" spans="2:7" x14ac:dyDescent="0.2">
      <c r="B191" s="14">
        <v>34.799999999999997</v>
      </c>
      <c r="C191" s="9">
        <v>190.03919999999999</v>
      </c>
      <c r="D191" s="8">
        <v>8</v>
      </c>
      <c r="E191" s="9">
        <v>24.977070000000001</v>
      </c>
      <c r="F191" s="9">
        <v>121.54312</v>
      </c>
      <c r="G191" s="9">
        <v>44.3</v>
      </c>
    </row>
    <row r="192" spans="2:7" x14ac:dyDescent="0.2">
      <c r="B192" s="13">
        <v>16.3</v>
      </c>
      <c r="C192" s="6">
        <v>4066.587</v>
      </c>
      <c r="D192" s="5">
        <v>0</v>
      </c>
      <c r="E192" s="6">
        <v>24.942969999999999</v>
      </c>
      <c r="F192" s="6">
        <v>121.50342000000001</v>
      </c>
      <c r="G192" s="6">
        <v>20.5</v>
      </c>
    </row>
    <row r="193" spans="2:7" x14ac:dyDescent="0.2">
      <c r="B193" s="14">
        <v>35.299999999999997</v>
      </c>
      <c r="C193" s="9">
        <v>616.57349999999997</v>
      </c>
      <c r="D193" s="8">
        <v>8</v>
      </c>
      <c r="E193" s="9">
        <v>24.97945</v>
      </c>
      <c r="F193" s="9">
        <v>121.53642000000001</v>
      </c>
      <c r="G193" s="9">
        <v>42.3</v>
      </c>
    </row>
    <row r="194" spans="2:7" x14ac:dyDescent="0.2">
      <c r="B194" s="13">
        <v>13.2</v>
      </c>
      <c r="C194" s="6">
        <v>750.07039999999995</v>
      </c>
      <c r="D194" s="5">
        <v>2</v>
      </c>
      <c r="E194" s="6">
        <v>24.973710000000001</v>
      </c>
      <c r="F194" s="6">
        <v>121.54951</v>
      </c>
      <c r="G194" s="6">
        <v>37.799999999999997</v>
      </c>
    </row>
    <row r="195" spans="2:7" x14ac:dyDescent="0.2">
      <c r="B195" s="14">
        <v>43.8</v>
      </c>
      <c r="C195" s="9">
        <v>57.589449999999999</v>
      </c>
      <c r="D195" s="8">
        <v>7</v>
      </c>
      <c r="E195" s="9">
        <v>24.967500000000001</v>
      </c>
      <c r="F195" s="9">
        <v>121.54069</v>
      </c>
      <c r="G195" s="9">
        <v>42.7</v>
      </c>
    </row>
    <row r="196" spans="2:7" x14ac:dyDescent="0.2">
      <c r="B196" s="13">
        <v>9.6999999999999993</v>
      </c>
      <c r="C196" s="6">
        <v>421.47899999999998</v>
      </c>
      <c r="D196" s="5">
        <v>5</v>
      </c>
      <c r="E196" s="6">
        <v>24.98246</v>
      </c>
      <c r="F196" s="6">
        <v>121.54477</v>
      </c>
      <c r="G196" s="6">
        <v>49.3</v>
      </c>
    </row>
    <row r="197" spans="2:7" x14ac:dyDescent="0.2">
      <c r="B197" s="14">
        <v>15.2</v>
      </c>
      <c r="C197" s="9">
        <v>3771.895</v>
      </c>
      <c r="D197" s="8">
        <v>0</v>
      </c>
      <c r="E197" s="9">
        <v>24.933630000000001</v>
      </c>
      <c r="F197" s="9">
        <v>121.51158</v>
      </c>
      <c r="G197" s="9">
        <v>29.3</v>
      </c>
    </row>
    <row r="198" spans="2:7" x14ac:dyDescent="0.2">
      <c r="B198" s="13">
        <v>15.2</v>
      </c>
      <c r="C198" s="6">
        <v>461.10160000000002</v>
      </c>
      <c r="D198" s="5">
        <v>5</v>
      </c>
      <c r="E198" s="6">
        <v>24.954249999999998</v>
      </c>
      <c r="F198" s="6">
        <v>121.5399</v>
      </c>
      <c r="G198" s="6">
        <v>34.6</v>
      </c>
    </row>
    <row r="199" spans="2:7" x14ac:dyDescent="0.2">
      <c r="B199" s="14">
        <v>22.8</v>
      </c>
      <c r="C199" s="9">
        <v>707.9067</v>
      </c>
      <c r="D199" s="8">
        <v>2</v>
      </c>
      <c r="E199" s="9">
        <v>24.981000000000002</v>
      </c>
      <c r="F199" s="9">
        <v>121.54713</v>
      </c>
      <c r="G199" s="9">
        <v>36.6</v>
      </c>
    </row>
    <row r="200" spans="2:7" x14ac:dyDescent="0.2">
      <c r="B200" s="13">
        <v>34.4</v>
      </c>
      <c r="C200" s="6">
        <v>126.7286</v>
      </c>
      <c r="D200" s="5">
        <v>8</v>
      </c>
      <c r="E200" s="6">
        <v>24.968810000000001</v>
      </c>
      <c r="F200" s="6">
        <v>121.54089</v>
      </c>
      <c r="G200" s="6">
        <v>48.2</v>
      </c>
    </row>
    <row r="201" spans="2:7" x14ac:dyDescent="0.2">
      <c r="B201" s="14">
        <v>34</v>
      </c>
      <c r="C201" s="9">
        <v>157.6052</v>
      </c>
      <c r="D201" s="8">
        <v>7</v>
      </c>
      <c r="E201" s="9">
        <v>24.966280000000001</v>
      </c>
      <c r="F201" s="9">
        <v>121.54196</v>
      </c>
      <c r="G201" s="9">
        <v>39.1</v>
      </c>
    </row>
    <row r="202" spans="2:7" x14ac:dyDescent="0.2">
      <c r="B202" s="13">
        <v>18.2</v>
      </c>
      <c r="C202" s="6">
        <v>451.64190000000002</v>
      </c>
      <c r="D202" s="5">
        <v>8</v>
      </c>
      <c r="E202" s="6">
        <v>24.969449999999998</v>
      </c>
      <c r="F202" s="6">
        <v>121.5449</v>
      </c>
      <c r="G202" s="6">
        <v>31.6</v>
      </c>
    </row>
    <row r="203" spans="2:7" x14ac:dyDescent="0.2">
      <c r="B203" s="14">
        <v>17.399999999999999</v>
      </c>
      <c r="C203" s="9">
        <v>995.75540000000001</v>
      </c>
      <c r="D203" s="8">
        <v>0</v>
      </c>
      <c r="E203" s="9">
        <v>24.963049999999999</v>
      </c>
      <c r="F203" s="9">
        <v>121.54915</v>
      </c>
      <c r="G203" s="9">
        <v>25.5</v>
      </c>
    </row>
    <row r="204" spans="2:7" x14ac:dyDescent="0.2">
      <c r="B204" s="13">
        <v>13.1</v>
      </c>
      <c r="C204" s="6">
        <v>561.98450000000003</v>
      </c>
      <c r="D204" s="5">
        <v>5</v>
      </c>
      <c r="E204" s="6">
        <v>24.987459999999999</v>
      </c>
      <c r="F204" s="6">
        <v>121.54391</v>
      </c>
      <c r="G204" s="6">
        <v>45.9</v>
      </c>
    </row>
    <row r="205" spans="2:7" x14ac:dyDescent="0.2">
      <c r="B205" s="14">
        <v>38.299999999999997</v>
      </c>
      <c r="C205" s="9">
        <v>642.69849999999997</v>
      </c>
      <c r="D205" s="8">
        <v>3</v>
      </c>
      <c r="E205" s="9">
        <v>24.97559</v>
      </c>
      <c r="F205" s="9">
        <v>121.53713</v>
      </c>
      <c r="G205" s="9">
        <v>31.5</v>
      </c>
    </row>
    <row r="206" spans="2:7" x14ac:dyDescent="0.2">
      <c r="B206" s="13">
        <v>15.6</v>
      </c>
      <c r="C206" s="6">
        <v>289.32479999999998</v>
      </c>
      <c r="D206" s="5">
        <v>5</v>
      </c>
      <c r="E206" s="6">
        <v>24.982030000000002</v>
      </c>
      <c r="F206" s="6">
        <v>121.54348</v>
      </c>
      <c r="G206" s="6">
        <v>46.1</v>
      </c>
    </row>
    <row r="207" spans="2:7" x14ac:dyDescent="0.2">
      <c r="B207" s="14">
        <v>18</v>
      </c>
      <c r="C207" s="9">
        <v>1414.837</v>
      </c>
      <c r="D207" s="8">
        <v>1</v>
      </c>
      <c r="E207" s="9">
        <v>24.951820000000001</v>
      </c>
      <c r="F207" s="9">
        <v>121.54886999999999</v>
      </c>
      <c r="G207" s="9">
        <v>26.6</v>
      </c>
    </row>
    <row r="208" spans="2:7" x14ac:dyDescent="0.2">
      <c r="B208" s="13">
        <v>12.8</v>
      </c>
      <c r="C208" s="6">
        <v>1449.722</v>
      </c>
      <c r="D208" s="5">
        <v>3</v>
      </c>
      <c r="E208" s="6">
        <v>24.97289</v>
      </c>
      <c r="F208" s="6">
        <v>121.51728</v>
      </c>
      <c r="G208" s="6">
        <v>21.4</v>
      </c>
    </row>
    <row r="209" spans="2:7" x14ac:dyDescent="0.2">
      <c r="B209" s="14">
        <v>22.2</v>
      </c>
      <c r="C209" s="9">
        <v>379.5575</v>
      </c>
      <c r="D209" s="8">
        <v>10</v>
      </c>
      <c r="E209" s="9">
        <v>24.983429999999998</v>
      </c>
      <c r="F209" s="9">
        <v>121.53762</v>
      </c>
      <c r="G209" s="9">
        <v>44</v>
      </c>
    </row>
    <row r="210" spans="2:7" x14ac:dyDescent="0.2">
      <c r="B210" s="13">
        <v>38.5</v>
      </c>
      <c r="C210" s="6">
        <v>665.06359999999995</v>
      </c>
      <c r="D210" s="5">
        <v>3</v>
      </c>
      <c r="E210" s="6">
        <v>24.97503</v>
      </c>
      <c r="F210" s="6">
        <v>121.53691999999999</v>
      </c>
      <c r="G210" s="6">
        <v>34.200000000000003</v>
      </c>
    </row>
    <row r="211" spans="2:7" x14ac:dyDescent="0.2">
      <c r="B211" s="14">
        <v>11.5</v>
      </c>
      <c r="C211" s="9">
        <v>1360.1389999999999</v>
      </c>
      <c r="D211" s="8">
        <v>1</v>
      </c>
      <c r="E211" s="9">
        <v>24.95204</v>
      </c>
      <c r="F211" s="9">
        <v>121.54841999999999</v>
      </c>
      <c r="G211" s="9">
        <v>26.2</v>
      </c>
    </row>
    <row r="212" spans="2:7" x14ac:dyDescent="0.2">
      <c r="B212" s="13">
        <v>34.799999999999997</v>
      </c>
      <c r="C212" s="6">
        <v>175.6294</v>
      </c>
      <c r="D212" s="5">
        <v>8</v>
      </c>
      <c r="E212" s="6">
        <v>24.973469999999999</v>
      </c>
      <c r="F212" s="6">
        <v>121.54271</v>
      </c>
      <c r="G212" s="6">
        <v>40.9</v>
      </c>
    </row>
    <row r="213" spans="2:7" x14ac:dyDescent="0.2">
      <c r="B213" s="14">
        <v>5.2</v>
      </c>
      <c r="C213" s="9">
        <v>390.5684</v>
      </c>
      <c r="D213" s="8">
        <v>5</v>
      </c>
      <c r="E213" s="9">
        <v>24.979369999999999</v>
      </c>
      <c r="F213" s="9">
        <v>121.54245</v>
      </c>
      <c r="G213" s="9">
        <v>52.2</v>
      </c>
    </row>
    <row r="214" spans="2:7" x14ac:dyDescent="0.2">
      <c r="B214" s="13">
        <v>0</v>
      </c>
      <c r="C214" s="6">
        <v>274.01440000000002</v>
      </c>
      <c r="D214" s="5">
        <v>1</v>
      </c>
      <c r="E214" s="6">
        <v>24.974799999999998</v>
      </c>
      <c r="F214" s="6">
        <v>121.53059</v>
      </c>
      <c r="G214" s="6">
        <v>43.5</v>
      </c>
    </row>
    <row r="215" spans="2:7" x14ac:dyDescent="0.2">
      <c r="B215" s="14">
        <v>17.600000000000001</v>
      </c>
      <c r="C215" s="9">
        <v>1805.665</v>
      </c>
      <c r="D215" s="8">
        <v>2</v>
      </c>
      <c r="E215" s="9">
        <v>24.986719999999998</v>
      </c>
      <c r="F215" s="9">
        <v>121.52091</v>
      </c>
      <c r="G215" s="9">
        <v>31.1</v>
      </c>
    </row>
    <row r="216" spans="2:7" x14ac:dyDescent="0.2">
      <c r="B216" s="13">
        <v>6.2</v>
      </c>
      <c r="C216" s="6">
        <v>90.456059999999994</v>
      </c>
      <c r="D216" s="5">
        <v>9</v>
      </c>
      <c r="E216" s="6">
        <v>24.974329999999998</v>
      </c>
      <c r="F216" s="6">
        <v>121.5431</v>
      </c>
      <c r="G216" s="6">
        <v>58</v>
      </c>
    </row>
    <row r="217" spans="2:7" x14ac:dyDescent="0.2">
      <c r="B217" s="14">
        <v>18.100000000000001</v>
      </c>
      <c r="C217" s="9">
        <v>1783.18</v>
      </c>
      <c r="D217" s="8">
        <v>3</v>
      </c>
      <c r="E217" s="9">
        <v>24.967310000000001</v>
      </c>
      <c r="F217" s="9">
        <v>121.51486</v>
      </c>
      <c r="G217" s="9">
        <v>20.9</v>
      </c>
    </row>
    <row r="218" spans="2:7" x14ac:dyDescent="0.2">
      <c r="B218" s="13">
        <v>19.2</v>
      </c>
      <c r="C218" s="6">
        <v>383.71289999999999</v>
      </c>
      <c r="D218" s="5">
        <v>8</v>
      </c>
      <c r="E218" s="6">
        <v>24.972000000000001</v>
      </c>
      <c r="F218" s="6">
        <v>121.54477</v>
      </c>
      <c r="G218" s="6">
        <v>48.1</v>
      </c>
    </row>
    <row r="219" spans="2:7" x14ac:dyDescent="0.2">
      <c r="B219" s="14">
        <v>37.799999999999997</v>
      </c>
      <c r="C219" s="9">
        <v>590.92920000000004</v>
      </c>
      <c r="D219" s="8">
        <v>1</v>
      </c>
      <c r="E219" s="9">
        <v>24.971530000000001</v>
      </c>
      <c r="F219" s="9">
        <v>121.53559</v>
      </c>
      <c r="G219" s="9">
        <v>39.700000000000003</v>
      </c>
    </row>
    <row r="220" spans="2:7" x14ac:dyDescent="0.2">
      <c r="B220" s="13">
        <v>28</v>
      </c>
      <c r="C220" s="6">
        <v>372.62419999999997</v>
      </c>
      <c r="D220" s="5">
        <v>6</v>
      </c>
      <c r="E220" s="6">
        <v>24.978380000000001</v>
      </c>
      <c r="F220" s="6">
        <v>121.54119</v>
      </c>
      <c r="G220" s="6">
        <v>40.799999999999997</v>
      </c>
    </row>
    <row r="221" spans="2:7" x14ac:dyDescent="0.2">
      <c r="B221" s="14">
        <v>13.6</v>
      </c>
      <c r="C221" s="9">
        <v>492.23129999999998</v>
      </c>
      <c r="D221" s="8">
        <v>5</v>
      </c>
      <c r="E221" s="9">
        <v>24.965150000000001</v>
      </c>
      <c r="F221" s="9">
        <v>121.53737</v>
      </c>
      <c r="G221" s="9">
        <v>43.8</v>
      </c>
    </row>
    <row r="222" spans="2:7" x14ac:dyDescent="0.2">
      <c r="B222" s="13">
        <v>29.3</v>
      </c>
      <c r="C222" s="6">
        <v>529.77710000000002</v>
      </c>
      <c r="D222" s="5">
        <v>8</v>
      </c>
      <c r="E222" s="6">
        <v>24.981020000000001</v>
      </c>
      <c r="F222" s="6">
        <v>121.53655000000001</v>
      </c>
      <c r="G222" s="6">
        <v>40.200000000000003</v>
      </c>
    </row>
    <row r="223" spans="2:7" x14ac:dyDescent="0.2">
      <c r="B223" s="14">
        <v>37.200000000000003</v>
      </c>
      <c r="C223" s="9">
        <v>186.51009999999999</v>
      </c>
      <c r="D223" s="8">
        <v>9</v>
      </c>
      <c r="E223" s="9">
        <v>24.977029999999999</v>
      </c>
      <c r="F223" s="9">
        <v>121.54264999999999</v>
      </c>
      <c r="G223" s="9">
        <v>78.3</v>
      </c>
    </row>
    <row r="224" spans="2:7" x14ac:dyDescent="0.2">
      <c r="B224" s="13">
        <v>9</v>
      </c>
      <c r="C224" s="6">
        <v>1402.0160000000001</v>
      </c>
      <c r="D224" s="5">
        <v>0</v>
      </c>
      <c r="E224" s="6">
        <v>24.985690000000002</v>
      </c>
      <c r="F224" s="6">
        <v>121.52760000000001</v>
      </c>
      <c r="G224" s="6">
        <v>38.5</v>
      </c>
    </row>
    <row r="225" spans="2:7" x14ac:dyDescent="0.2">
      <c r="B225" s="14">
        <v>30.6</v>
      </c>
      <c r="C225" s="9">
        <v>431.1114</v>
      </c>
      <c r="D225" s="8">
        <v>10</v>
      </c>
      <c r="E225" s="9">
        <v>24.98123</v>
      </c>
      <c r="F225" s="9">
        <v>121.53743</v>
      </c>
      <c r="G225" s="9">
        <v>48.5</v>
      </c>
    </row>
    <row r="226" spans="2:7" x14ac:dyDescent="0.2">
      <c r="B226" s="13">
        <v>9.1</v>
      </c>
      <c r="C226" s="6">
        <v>1402.0160000000001</v>
      </c>
      <c r="D226" s="5">
        <v>0</v>
      </c>
      <c r="E226" s="6">
        <v>24.985690000000002</v>
      </c>
      <c r="F226" s="6">
        <v>121.52760000000001</v>
      </c>
      <c r="G226" s="6">
        <v>42.3</v>
      </c>
    </row>
    <row r="227" spans="2:7" x14ac:dyDescent="0.2">
      <c r="B227" s="14">
        <v>34.5</v>
      </c>
      <c r="C227" s="9">
        <v>324.94189999999998</v>
      </c>
      <c r="D227" s="8">
        <v>6</v>
      </c>
      <c r="E227" s="9">
        <v>24.97814</v>
      </c>
      <c r="F227" s="9">
        <v>121.54170000000001</v>
      </c>
      <c r="G227" s="9">
        <v>46</v>
      </c>
    </row>
    <row r="228" spans="2:7" x14ac:dyDescent="0.2">
      <c r="B228" s="13">
        <v>1.1000000000000001</v>
      </c>
      <c r="C228" s="6">
        <v>193.58449999999999</v>
      </c>
      <c r="D228" s="5">
        <v>6</v>
      </c>
      <c r="E228" s="6">
        <v>24.965710000000001</v>
      </c>
      <c r="F228" s="6">
        <v>121.54089</v>
      </c>
      <c r="G228" s="6">
        <v>49</v>
      </c>
    </row>
    <row r="229" spans="2:7" x14ac:dyDescent="0.2">
      <c r="B229" s="14">
        <v>16.5</v>
      </c>
      <c r="C229" s="9">
        <v>4082.0149999999999</v>
      </c>
      <c r="D229" s="8">
        <v>0</v>
      </c>
      <c r="E229" s="9">
        <v>24.941549999999999</v>
      </c>
      <c r="F229" s="9">
        <v>121.50381</v>
      </c>
      <c r="G229" s="9">
        <v>12.8</v>
      </c>
    </row>
    <row r="230" spans="2:7" x14ac:dyDescent="0.2">
      <c r="B230" s="13">
        <v>32.4</v>
      </c>
      <c r="C230" s="6">
        <v>265.0609</v>
      </c>
      <c r="D230" s="5">
        <v>8</v>
      </c>
      <c r="E230" s="6">
        <v>24.980589999999999</v>
      </c>
      <c r="F230" s="6">
        <v>121.53986</v>
      </c>
      <c r="G230" s="6">
        <v>40.200000000000003</v>
      </c>
    </row>
    <row r="231" spans="2:7" x14ac:dyDescent="0.2">
      <c r="B231" s="14">
        <v>11.9</v>
      </c>
      <c r="C231" s="9">
        <v>3171.3290000000002</v>
      </c>
      <c r="D231" s="8">
        <v>0</v>
      </c>
      <c r="E231" s="9">
        <v>25.001149999999999</v>
      </c>
      <c r="F231" s="9">
        <v>121.51776</v>
      </c>
      <c r="G231" s="9">
        <v>46.6</v>
      </c>
    </row>
    <row r="232" spans="2:7" x14ac:dyDescent="0.2">
      <c r="B232" s="13">
        <v>31</v>
      </c>
      <c r="C232" s="6">
        <v>1156.412</v>
      </c>
      <c r="D232" s="5">
        <v>0</v>
      </c>
      <c r="E232" s="6">
        <v>24.948899999999998</v>
      </c>
      <c r="F232" s="6">
        <v>121.53095</v>
      </c>
      <c r="G232" s="6">
        <v>19</v>
      </c>
    </row>
    <row r="233" spans="2:7" x14ac:dyDescent="0.2">
      <c r="B233" s="14">
        <v>4</v>
      </c>
      <c r="C233" s="9">
        <v>2147.3760000000002</v>
      </c>
      <c r="D233" s="8">
        <v>3</v>
      </c>
      <c r="E233" s="9">
        <v>24.962990000000001</v>
      </c>
      <c r="F233" s="9">
        <v>121.51284</v>
      </c>
      <c r="G233" s="9">
        <v>33.4</v>
      </c>
    </row>
    <row r="234" spans="2:7" x14ac:dyDescent="0.2">
      <c r="B234" s="13">
        <v>16.2</v>
      </c>
      <c r="C234" s="6">
        <v>4074.7359999999999</v>
      </c>
      <c r="D234" s="5">
        <v>0</v>
      </c>
      <c r="E234" s="6">
        <v>24.942350000000001</v>
      </c>
      <c r="F234" s="6">
        <v>121.50357</v>
      </c>
      <c r="G234" s="6">
        <v>14.7</v>
      </c>
    </row>
    <row r="235" spans="2:7" x14ac:dyDescent="0.2">
      <c r="B235" s="14">
        <v>27.1</v>
      </c>
      <c r="C235" s="9">
        <v>4412.7650000000003</v>
      </c>
      <c r="D235" s="8">
        <v>1</v>
      </c>
      <c r="E235" s="9">
        <v>24.950320000000001</v>
      </c>
      <c r="F235" s="9">
        <v>121.49587</v>
      </c>
      <c r="G235" s="9">
        <v>17.399999999999999</v>
      </c>
    </row>
    <row r="236" spans="2:7" x14ac:dyDescent="0.2">
      <c r="B236" s="13">
        <v>39.700000000000003</v>
      </c>
      <c r="C236" s="6">
        <v>333.36790000000002</v>
      </c>
      <c r="D236" s="5">
        <v>9</v>
      </c>
      <c r="E236" s="6">
        <v>24.980160000000001</v>
      </c>
      <c r="F236" s="6">
        <v>121.53932</v>
      </c>
      <c r="G236" s="6">
        <v>32.4</v>
      </c>
    </row>
    <row r="237" spans="2:7" x14ac:dyDescent="0.2">
      <c r="B237" s="14">
        <v>8</v>
      </c>
      <c r="C237" s="9">
        <v>2216.6120000000001</v>
      </c>
      <c r="D237" s="8">
        <v>4</v>
      </c>
      <c r="E237" s="9">
        <v>24.960070000000002</v>
      </c>
      <c r="F237" s="9">
        <v>121.51361</v>
      </c>
      <c r="G237" s="9">
        <v>23.9</v>
      </c>
    </row>
    <row r="238" spans="2:7" x14ac:dyDescent="0.2">
      <c r="B238" s="13">
        <v>12.9</v>
      </c>
      <c r="C238" s="6">
        <v>250.631</v>
      </c>
      <c r="D238" s="5">
        <v>7</v>
      </c>
      <c r="E238" s="6">
        <v>24.966059999999999</v>
      </c>
      <c r="F238" s="6">
        <v>121.54297</v>
      </c>
      <c r="G238" s="6">
        <v>39.299999999999997</v>
      </c>
    </row>
    <row r="239" spans="2:7" x14ac:dyDescent="0.2">
      <c r="B239" s="14">
        <v>3.6</v>
      </c>
      <c r="C239" s="9">
        <v>373.83890000000002</v>
      </c>
      <c r="D239" s="8">
        <v>10</v>
      </c>
      <c r="E239" s="9">
        <v>24.983219999999999</v>
      </c>
      <c r="F239" s="9">
        <v>121.53765</v>
      </c>
      <c r="G239" s="9">
        <v>61.9</v>
      </c>
    </row>
    <row r="240" spans="2:7" x14ac:dyDescent="0.2">
      <c r="B240" s="13">
        <v>13</v>
      </c>
      <c r="C240" s="6">
        <v>732.8528</v>
      </c>
      <c r="D240" s="5">
        <v>0</v>
      </c>
      <c r="E240" s="6">
        <v>24.976680000000002</v>
      </c>
      <c r="F240" s="6">
        <v>121.52518000000001</v>
      </c>
      <c r="G240" s="6">
        <v>39</v>
      </c>
    </row>
    <row r="241" spans="2:7" x14ac:dyDescent="0.2">
      <c r="B241" s="14">
        <v>12.8</v>
      </c>
      <c r="C241" s="9">
        <v>732.8528</v>
      </c>
      <c r="D241" s="8">
        <v>0</v>
      </c>
      <c r="E241" s="9">
        <v>24.976680000000002</v>
      </c>
      <c r="F241" s="9">
        <v>121.52518000000001</v>
      </c>
      <c r="G241" s="9">
        <v>40.6</v>
      </c>
    </row>
    <row r="242" spans="2:7" x14ac:dyDescent="0.2">
      <c r="B242" s="13">
        <v>18.100000000000001</v>
      </c>
      <c r="C242" s="6">
        <v>837.72329999999999</v>
      </c>
      <c r="D242" s="5">
        <v>0</v>
      </c>
      <c r="E242" s="6">
        <v>24.963339999999999</v>
      </c>
      <c r="F242" s="6">
        <v>121.54767</v>
      </c>
      <c r="G242" s="6">
        <v>29.7</v>
      </c>
    </row>
    <row r="243" spans="2:7" x14ac:dyDescent="0.2">
      <c r="B243" s="14">
        <v>11</v>
      </c>
      <c r="C243" s="9">
        <v>1712.6320000000001</v>
      </c>
      <c r="D243" s="8">
        <v>2</v>
      </c>
      <c r="E243" s="9">
        <v>24.964120000000001</v>
      </c>
      <c r="F243" s="9">
        <v>121.5167</v>
      </c>
      <c r="G243" s="9">
        <v>28.8</v>
      </c>
    </row>
    <row r="244" spans="2:7" x14ac:dyDescent="0.2">
      <c r="B244" s="13">
        <v>13.7</v>
      </c>
      <c r="C244" s="6">
        <v>250.631</v>
      </c>
      <c r="D244" s="5">
        <v>7</v>
      </c>
      <c r="E244" s="6">
        <v>24.966059999999999</v>
      </c>
      <c r="F244" s="6">
        <v>121.54297</v>
      </c>
      <c r="G244" s="6">
        <v>41.4</v>
      </c>
    </row>
    <row r="245" spans="2:7" x14ac:dyDescent="0.2">
      <c r="B245" s="14">
        <v>2</v>
      </c>
      <c r="C245" s="9">
        <v>2077.39</v>
      </c>
      <c r="D245" s="8">
        <v>3</v>
      </c>
      <c r="E245" s="9">
        <v>24.963570000000001</v>
      </c>
      <c r="F245" s="9">
        <v>121.51329</v>
      </c>
      <c r="G245" s="9">
        <v>33.4</v>
      </c>
    </row>
    <row r="246" spans="2:7" x14ac:dyDescent="0.2">
      <c r="B246" s="13">
        <v>32.799999999999997</v>
      </c>
      <c r="C246" s="6">
        <v>204.1705</v>
      </c>
      <c r="D246" s="5">
        <v>8</v>
      </c>
      <c r="E246" s="6">
        <v>24.98236</v>
      </c>
      <c r="F246" s="6">
        <v>121.53923</v>
      </c>
      <c r="G246" s="6">
        <v>48.2</v>
      </c>
    </row>
    <row r="247" spans="2:7" x14ac:dyDescent="0.2">
      <c r="B247" s="14">
        <v>4.8</v>
      </c>
      <c r="C247" s="9">
        <v>1559.827</v>
      </c>
      <c r="D247" s="8">
        <v>3</v>
      </c>
      <c r="E247" s="9">
        <v>24.97213</v>
      </c>
      <c r="F247" s="9">
        <v>121.51627000000001</v>
      </c>
      <c r="G247" s="9">
        <v>21.7</v>
      </c>
    </row>
    <row r="248" spans="2:7" x14ac:dyDescent="0.2">
      <c r="B248" s="13">
        <v>7.5</v>
      </c>
      <c r="C248" s="6">
        <v>639.61980000000005</v>
      </c>
      <c r="D248" s="5">
        <v>5</v>
      </c>
      <c r="E248" s="6">
        <v>24.972580000000001</v>
      </c>
      <c r="F248" s="6">
        <v>121.54814</v>
      </c>
      <c r="G248" s="6">
        <v>40.799999999999997</v>
      </c>
    </row>
    <row r="249" spans="2:7" x14ac:dyDescent="0.2">
      <c r="B249" s="14">
        <v>16.399999999999999</v>
      </c>
      <c r="C249" s="9">
        <v>389.82190000000003</v>
      </c>
      <c r="D249" s="8">
        <v>6</v>
      </c>
      <c r="E249" s="9">
        <v>24.964120000000001</v>
      </c>
      <c r="F249" s="9">
        <v>121.54273000000001</v>
      </c>
      <c r="G249" s="9">
        <v>40.6</v>
      </c>
    </row>
    <row r="250" spans="2:7" x14ac:dyDescent="0.2">
      <c r="B250" s="13">
        <v>21.7</v>
      </c>
      <c r="C250" s="6">
        <v>1055.067</v>
      </c>
      <c r="D250" s="5">
        <v>0</v>
      </c>
      <c r="E250" s="6">
        <v>24.962109999999999</v>
      </c>
      <c r="F250" s="6">
        <v>121.54928</v>
      </c>
      <c r="G250" s="6">
        <v>23.1</v>
      </c>
    </row>
    <row r="251" spans="2:7" x14ac:dyDescent="0.2">
      <c r="B251" s="14">
        <v>19</v>
      </c>
      <c r="C251" s="9">
        <v>1009.235</v>
      </c>
      <c r="D251" s="8">
        <v>0</v>
      </c>
      <c r="E251" s="9">
        <v>24.963570000000001</v>
      </c>
      <c r="F251" s="9">
        <v>121.54951</v>
      </c>
      <c r="G251" s="9">
        <v>22.3</v>
      </c>
    </row>
    <row r="252" spans="2:7" x14ac:dyDescent="0.2">
      <c r="B252" s="13">
        <v>18</v>
      </c>
      <c r="C252" s="6">
        <v>6306.1530000000002</v>
      </c>
      <c r="D252" s="5">
        <v>1</v>
      </c>
      <c r="E252" s="6">
        <v>24.957429999999999</v>
      </c>
      <c r="F252" s="6">
        <v>121.47516</v>
      </c>
      <c r="G252" s="6">
        <v>15</v>
      </c>
    </row>
    <row r="253" spans="2:7" x14ac:dyDescent="0.2">
      <c r="B253" s="14">
        <v>39.200000000000003</v>
      </c>
      <c r="C253" s="9">
        <v>424.71319999999997</v>
      </c>
      <c r="D253" s="8">
        <v>7</v>
      </c>
      <c r="E253" s="9">
        <v>24.97429</v>
      </c>
      <c r="F253" s="9">
        <v>121.53917</v>
      </c>
      <c r="G253" s="9">
        <v>30</v>
      </c>
    </row>
    <row r="254" spans="2:7" x14ac:dyDescent="0.2">
      <c r="B254" s="13">
        <v>31.7</v>
      </c>
      <c r="C254" s="6">
        <v>1159.454</v>
      </c>
      <c r="D254" s="5">
        <v>0</v>
      </c>
      <c r="E254" s="6">
        <v>24.9496</v>
      </c>
      <c r="F254" s="6">
        <v>121.53018</v>
      </c>
      <c r="G254" s="6">
        <v>13.8</v>
      </c>
    </row>
    <row r="255" spans="2:7" x14ac:dyDescent="0.2">
      <c r="B255" s="14">
        <v>5.9</v>
      </c>
      <c r="C255" s="9">
        <v>90.456059999999994</v>
      </c>
      <c r="D255" s="8">
        <v>9</v>
      </c>
      <c r="E255" s="9">
        <v>24.974329999999998</v>
      </c>
      <c r="F255" s="9">
        <v>121.5431</v>
      </c>
      <c r="G255" s="9">
        <v>52.7</v>
      </c>
    </row>
    <row r="256" spans="2:7" x14ac:dyDescent="0.2">
      <c r="B256" s="13">
        <v>30.4</v>
      </c>
      <c r="C256" s="6">
        <v>1735.595</v>
      </c>
      <c r="D256" s="5">
        <v>2</v>
      </c>
      <c r="E256" s="6">
        <v>24.964639999999999</v>
      </c>
      <c r="F256" s="6">
        <v>121.51622999999999</v>
      </c>
      <c r="G256" s="6">
        <v>25.9</v>
      </c>
    </row>
    <row r="257" spans="2:7" x14ac:dyDescent="0.2">
      <c r="B257" s="14">
        <v>1.1000000000000001</v>
      </c>
      <c r="C257" s="9">
        <v>329.97469999999998</v>
      </c>
      <c r="D257" s="8">
        <v>5</v>
      </c>
      <c r="E257" s="9">
        <v>24.98254</v>
      </c>
      <c r="F257" s="9">
        <v>121.54395</v>
      </c>
      <c r="G257" s="9">
        <v>51.8</v>
      </c>
    </row>
    <row r="258" spans="2:7" x14ac:dyDescent="0.2">
      <c r="B258" s="13">
        <v>31.5</v>
      </c>
      <c r="C258" s="6">
        <v>5512.0379999999996</v>
      </c>
      <c r="D258" s="5">
        <v>1</v>
      </c>
      <c r="E258" s="6">
        <v>24.950949999999999</v>
      </c>
      <c r="F258" s="6">
        <v>121.48457999999999</v>
      </c>
      <c r="G258" s="6">
        <v>17.399999999999999</v>
      </c>
    </row>
    <row r="259" spans="2:7" x14ac:dyDescent="0.2">
      <c r="B259" s="14">
        <v>14.6</v>
      </c>
      <c r="C259" s="9">
        <v>339.22890000000001</v>
      </c>
      <c r="D259" s="8">
        <v>1</v>
      </c>
      <c r="E259" s="9">
        <v>24.975190000000001</v>
      </c>
      <c r="F259" s="9">
        <v>121.53151</v>
      </c>
      <c r="G259" s="9">
        <v>26.5</v>
      </c>
    </row>
    <row r="260" spans="2:7" x14ac:dyDescent="0.2">
      <c r="B260" s="13">
        <v>17.3</v>
      </c>
      <c r="C260" s="6">
        <v>444.13339999999999</v>
      </c>
      <c r="D260" s="5">
        <v>1</v>
      </c>
      <c r="E260" s="6">
        <v>24.975010000000001</v>
      </c>
      <c r="F260" s="6">
        <v>121.5273</v>
      </c>
      <c r="G260" s="6">
        <v>43.9</v>
      </c>
    </row>
    <row r="261" spans="2:7" x14ac:dyDescent="0.2">
      <c r="B261" s="14">
        <v>0</v>
      </c>
      <c r="C261" s="9">
        <v>292.99779999999998</v>
      </c>
      <c r="D261" s="8">
        <v>6</v>
      </c>
      <c r="E261" s="9">
        <v>24.977440000000001</v>
      </c>
      <c r="F261" s="9">
        <v>121.54458</v>
      </c>
      <c r="G261" s="9">
        <v>63.3</v>
      </c>
    </row>
    <row r="262" spans="2:7" x14ac:dyDescent="0.2">
      <c r="B262" s="13">
        <v>17.7</v>
      </c>
      <c r="C262" s="6">
        <v>837.72329999999999</v>
      </c>
      <c r="D262" s="5">
        <v>0</v>
      </c>
      <c r="E262" s="6">
        <v>24.963339999999999</v>
      </c>
      <c r="F262" s="6">
        <v>121.54767</v>
      </c>
      <c r="G262" s="6">
        <v>28.8</v>
      </c>
    </row>
    <row r="263" spans="2:7" x14ac:dyDescent="0.2">
      <c r="B263" s="14">
        <v>17</v>
      </c>
      <c r="C263" s="9">
        <v>1485.097</v>
      </c>
      <c r="D263" s="8">
        <v>4</v>
      </c>
      <c r="E263" s="9">
        <v>24.97073</v>
      </c>
      <c r="F263" s="9">
        <v>121.517</v>
      </c>
      <c r="G263" s="9">
        <v>30.7</v>
      </c>
    </row>
    <row r="264" spans="2:7" x14ac:dyDescent="0.2">
      <c r="B264" s="13">
        <v>16.2</v>
      </c>
      <c r="C264" s="6">
        <v>2288.011</v>
      </c>
      <c r="D264" s="5">
        <v>3</v>
      </c>
      <c r="E264" s="6">
        <v>24.958850000000002</v>
      </c>
      <c r="F264" s="6">
        <v>121.51358999999999</v>
      </c>
      <c r="G264" s="6">
        <v>24.4</v>
      </c>
    </row>
    <row r="265" spans="2:7" x14ac:dyDescent="0.2">
      <c r="B265" s="14">
        <v>15.9</v>
      </c>
      <c r="C265" s="9">
        <v>289.32479999999998</v>
      </c>
      <c r="D265" s="8">
        <v>5</v>
      </c>
      <c r="E265" s="9">
        <v>24.982030000000002</v>
      </c>
      <c r="F265" s="9">
        <v>121.54348</v>
      </c>
      <c r="G265" s="9">
        <v>53</v>
      </c>
    </row>
    <row r="266" spans="2:7" x14ac:dyDescent="0.2">
      <c r="B266" s="13">
        <v>3.9</v>
      </c>
      <c r="C266" s="6">
        <v>2147.3760000000002</v>
      </c>
      <c r="D266" s="5">
        <v>3</v>
      </c>
      <c r="E266" s="6">
        <v>24.962990000000001</v>
      </c>
      <c r="F266" s="6">
        <v>121.51284</v>
      </c>
      <c r="G266" s="6">
        <v>31.7</v>
      </c>
    </row>
    <row r="267" spans="2:7" x14ac:dyDescent="0.2">
      <c r="B267" s="14">
        <v>32.6</v>
      </c>
      <c r="C267" s="9">
        <v>493.65699999999998</v>
      </c>
      <c r="D267" s="8">
        <v>7</v>
      </c>
      <c r="E267" s="9">
        <v>24.96968</v>
      </c>
      <c r="F267" s="9">
        <v>121.54522</v>
      </c>
      <c r="G267" s="9">
        <v>40.6</v>
      </c>
    </row>
    <row r="268" spans="2:7" x14ac:dyDescent="0.2">
      <c r="B268" s="13">
        <v>15.7</v>
      </c>
      <c r="C268" s="6">
        <v>815.93140000000005</v>
      </c>
      <c r="D268" s="5">
        <v>4</v>
      </c>
      <c r="E268" s="6">
        <v>24.978860000000001</v>
      </c>
      <c r="F268" s="6">
        <v>121.53464</v>
      </c>
      <c r="G268" s="6">
        <v>38.1</v>
      </c>
    </row>
    <row r="269" spans="2:7" x14ac:dyDescent="0.2">
      <c r="B269" s="14">
        <v>17.8</v>
      </c>
      <c r="C269" s="9">
        <v>1783.18</v>
      </c>
      <c r="D269" s="8">
        <v>3</v>
      </c>
      <c r="E269" s="9">
        <v>24.967310000000001</v>
      </c>
      <c r="F269" s="9">
        <v>121.51486</v>
      </c>
      <c r="G269" s="9">
        <v>23.7</v>
      </c>
    </row>
    <row r="270" spans="2:7" x14ac:dyDescent="0.2">
      <c r="B270" s="13">
        <v>34.700000000000003</v>
      </c>
      <c r="C270" s="6">
        <v>482.75810000000001</v>
      </c>
      <c r="D270" s="5">
        <v>5</v>
      </c>
      <c r="E270" s="6">
        <v>24.974329999999998</v>
      </c>
      <c r="F270" s="6">
        <v>121.53863</v>
      </c>
      <c r="G270" s="6">
        <v>41.1</v>
      </c>
    </row>
    <row r="271" spans="2:7" x14ac:dyDescent="0.2">
      <c r="B271" s="14">
        <v>17.2</v>
      </c>
      <c r="C271" s="9">
        <v>390.5684</v>
      </c>
      <c r="D271" s="8">
        <v>5</v>
      </c>
      <c r="E271" s="9">
        <v>24.979369999999999</v>
      </c>
      <c r="F271" s="9">
        <v>121.54245</v>
      </c>
      <c r="G271" s="9">
        <v>40.1</v>
      </c>
    </row>
    <row r="272" spans="2:7" x14ac:dyDescent="0.2">
      <c r="B272" s="13">
        <v>17.600000000000001</v>
      </c>
      <c r="C272" s="6">
        <v>837.72329999999999</v>
      </c>
      <c r="D272" s="5">
        <v>0</v>
      </c>
      <c r="E272" s="6">
        <v>24.963339999999999</v>
      </c>
      <c r="F272" s="6">
        <v>121.54767</v>
      </c>
      <c r="G272" s="6">
        <v>23</v>
      </c>
    </row>
    <row r="273" spans="2:7" x14ac:dyDescent="0.2">
      <c r="B273" s="14">
        <v>10.8</v>
      </c>
      <c r="C273" s="9">
        <v>252.5822</v>
      </c>
      <c r="D273" s="8">
        <v>1</v>
      </c>
      <c r="E273" s="9">
        <v>24.974599999999999</v>
      </c>
      <c r="F273" s="9">
        <v>121.53046000000001</v>
      </c>
      <c r="G273" s="9">
        <v>117.5</v>
      </c>
    </row>
    <row r="274" spans="2:7" x14ac:dyDescent="0.2">
      <c r="B274" s="13">
        <v>17.7</v>
      </c>
      <c r="C274" s="6">
        <v>451.64190000000002</v>
      </c>
      <c r="D274" s="5">
        <v>8</v>
      </c>
      <c r="E274" s="6">
        <v>24.969449999999998</v>
      </c>
      <c r="F274" s="6">
        <v>121.5449</v>
      </c>
      <c r="G274" s="6">
        <v>26.5</v>
      </c>
    </row>
    <row r="275" spans="2:7" x14ac:dyDescent="0.2">
      <c r="B275" s="14">
        <v>13</v>
      </c>
      <c r="C275" s="9">
        <v>492.23129999999998</v>
      </c>
      <c r="D275" s="8">
        <v>5</v>
      </c>
      <c r="E275" s="9">
        <v>24.965150000000001</v>
      </c>
      <c r="F275" s="9">
        <v>121.53737</v>
      </c>
      <c r="G275" s="9">
        <v>40.5</v>
      </c>
    </row>
    <row r="276" spans="2:7" x14ac:dyDescent="0.2">
      <c r="B276" s="13">
        <v>13.2</v>
      </c>
      <c r="C276" s="6">
        <v>170.12889999999999</v>
      </c>
      <c r="D276" s="5">
        <v>1</v>
      </c>
      <c r="E276" s="6">
        <v>24.973710000000001</v>
      </c>
      <c r="F276" s="6">
        <v>121.52983999999999</v>
      </c>
      <c r="G276" s="6">
        <v>29.3</v>
      </c>
    </row>
    <row r="277" spans="2:7" x14ac:dyDescent="0.2">
      <c r="B277" s="14">
        <v>27.5</v>
      </c>
      <c r="C277" s="9">
        <v>394.01729999999998</v>
      </c>
      <c r="D277" s="8">
        <v>7</v>
      </c>
      <c r="E277" s="9">
        <v>24.973050000000001</v>
      </c>
      <c r="F277" s="9">
        <v>121.53994</v>
      </c>
      <c r="G277" s="9">
        <v>41</v>
      </c>
    </row>
    <row r="278" spans="2:7" x14ac:dyDescent="0.2">
      <c r="B278" s="13">
        <v>1.5</v>
      </c>
      <c r="C278" s="6">
        <v>23.382840000000002</v>
      </c>
      <c r="D278" s="5">
        <v>7</v>
      </c>
      <c r="E278" s="6">
        <v>24.96772</v>
      </c>
      <c r="F278" s="6">
        <v>121.54102</v>
      </c>
      <c r="G278" s="6">
        <v>49.7</v>
      </c>
    </row>
    <row r="279" spans="2:7" x14ac:dyDescent="0.2">
      <c r="B279" s="14">
        <v>19.100000000000001</v>
      </c>
      <c r="C279" s="9">
        <v>461.10160000000002</v>
      </c>
      <c r="D279" s="8">
        <v>5</v>
      </c>
      <c r="E279" s="9">
        <v>24.954249999999998</v>
      </c>
      <c r="F279" s="9">
        <v>121.5399</v>
      </c>
      <c r="G279" s="9">
        <v>34</v>
      </c>
    </row>
    <row r="280" spans="2:7" x14ac:dyDescent="0.2">
      <c r="B280" s="13">
        <v>21.2</v>
      </c>
      <c r="C280" s="6">
        <v>2185.1280000000002</v>
      </c>
      <c r="D280" s="5">
        <v>3</v>
      </c>
      <c r="E280" s="6">
        <v>24.96322</v>
      </c>
      <c r="F280" s="6">
        <v>121.51237</v>
      </c>
      <c r="G280" s="6">
        <v>27.7</v>
      </c>
    </row>
    <row r="281" spans="2:7" x14ac:dyDescent="0.2">
      <c r="B281" s="14">
        <v>0</v>
      </c>
      <c r="C281" s="9">
        <v>208.3905</v>
      </c>
      <c r="D281" s="8">
        <v>6</v>
      </c>
      <c r="E281" s="9">
        <v>24.95618</v>
      </c>
      <c r="F281" s="9">
        <v>121.53843999999999</v>
      </c>
      <c r="G281" s="9">
        <v>44</v>
      </c>
    </row>
    <row r="282" spans="2:7" x14ac:dyDescent="0.2">
      <c r="B282" s="13">
        <v>2.6</v>
      </c>
      <c r="C282" s="6">
        <v>1554.25</v>
      </c>
      <c r="D282" s="5">
        <v>3</v>
      </c>
      <c r="E282" s="6">
        <v>24.97026</v>
      </c>
      <c r="F282" s="6">
        <v>121.51642</v>
      </c>
      <c r="G282" s="6">
        <v>31.1</v>
      </c>
    </row>
    <row r="283" spans="2:7" x14ac:dyDescent="0.2">
      <c r="B283" s="14">
        <v>2.2999999999999998</v>
      </c>
      <c r="C283" s="9">
        <v>184.33019999999999</v>
      </c>
      <c r="D283" s="8">
        <v>6</v>
      </c>
      <c r="E283" s="9">
        <v>24.965810000000001</v>
      </c>
      <c r="F283" s="9">
        <v>121.54086</v>
      </c>
      <c r="G283" s="9">
        <v>45.4</v>
      </c>
    </row>
    <row r="284" spans="2:7" x14ac:dyDescent="0.2">
      <c r="B284" s="13">
        <v>4.7</v>
      </c>
      <c r="C284" s="6">
        <v>387.77210000000002</v>
      </c>
      <c r="D284" s="5">
        <v>9</v>
      </c>
      <c r="E284" s="6">
        <v>24.981179999999998</v>
      </c>
      <c r="F284" s="6">
        <v>121.53788</v>
      </c>
      <c r="G284" s="6">
        <v>44.8</v>
      </c>
    </row>
    <row r="285" spans="2:7" x14ac:dyDescent="0.2">
      <c r="B285" s="14">
        <v>2</v>
      </c>
      <c r="C285" s="9">
        <v>1455.798</v>
      </c>
      <c r="D285" s="8">
        <v>1</v>
      </c>
      <c r="E285" s="9">
        <v>24.9512</v>
      </c>
      <c r="F285" s="9">
        <v>121.54900000000001</v>
      </c>
      <c r="G285" s="9">
        <v>25.6</v>
      </c>
    </row>
    <row r="286" spans="2:7" x14ac:dyDescent="0.2">
      <c r="B286" s="13">
        <v>33.5</v>
      </c>
      <c r="C286" s="6">
        <v>1978.671</v>
      </c>
      <c r="D286" s="5">
        <v>2</v>
      </c>
      <c r="E286" s="6">
        <v>24.986740000000001</v>
      </c>
      <c r="F286" s="6">
        <v>121.51844</v>
      </c>
      <c r="G286" s="6">
        <v>23.5</v>
      </c>
    </row>
    <row r="287" spans="2:7" x14ac:dyDescent="0.2">
      <c r="B287" s="14">
        <v>15</v>
      </c>
      <c r="C287" s="9">
        <v>383.28050000000002</v>
      </c>
      <c r="D287" s="8">
        <v>7</v>
      </c>
      <c r="E287" s="9">
        <v>24.96735</v>
      </c>
      <c r="F287" s="9">
        <v>121.54464</v>
      </c>
      <c r="G287" s="9">
        <v>34.4</v>
      </c>
    </row>
    <row r="288" spans="2:7" x14ac:dyDescent="0.2">
      <c r="B288" s="13">
        <v>30.1</v>
      </c>
      <c r="C288" s="6">
        <v>718.29369999999994</v>
      </c>
      <c r="D288" s="5">
        <v>3</v>
      </c>
      <c r="E288" s="6">
        <v>24.975090000000002</v>
      </c>
      <c r="F288" s="6">
        <v>121.53644</v>
      </c>
      <c r="G288" s="6">
        <v>55.3</v>
      </c>
    </row>
    <row r="289" spans="2:7" x14ac:dyDescent="0.2">
      <c r="B289" s="14">
        <v>5.9</v>
      </c>
      <c r="C289" s="9">
        <v>90.456059999999994</v>
      </c>
      <c r="D289" s="8">
        <v>9</v>
      </c>
      <c r="E289" s="9">
        <v>24.974329999999998</v>
      </c>
      <c r="F289" s="9">
        <v>121.5431</v>
      </c>
      <c r="G289" s="9">
        <v>56.3</v>
      </c>
    </row>
    <row r="290" spans="2:7" x14ac:dyDescent="0.2">
      <c r="B290" s="13">
        <v>19.2</v>
      </c>
      <c r="C290" s="6">
        <v>461.10160000000002</v>
      </c>
      <c r="D290" s="5">
        <v>5</v>
      </c>
      <c r="E290" s="6">
        <v>24.954249999999998</v>
      </c>
      <c r="F290" s="6">
        <v>121.5399</v>
      </c>
      <c r="G290" s="6">
        <v>32.9</v>
      </c>
    </row>
    <row r="291" spans="2:7" x14ac:dyDescent="0.2">
      <c r="B291" s="14">
        <v>16.600000000000001</v>
      </c>
      <c r="C291" s="9">
        <v>323.69119999999998</v>
      </c>
      <c r="D291" s="8">
        <v>6</v>
      </c>
      <c r="E291" s="9">
        <v>24.97841</v>
      </c>
      <c r="F291" s="9">
        <v>121.5428</v>
      </c>
      <c r="G291" s="9">
        <v>51</v>
      </c>
    </row>
    <row r="292" spans="2:7" x14ac:dyDescent="0.2">
      <c r="B292" s="13">
        <v>13.9</v>
      </c>
      <c r="C292" s="6">
        <v>289.32479999999998</v>
      </c>
      <c r="D292" s="5">
        <v>5</v>
      </c>
      <c r="E292" s="6">
        <v>24.982030000000002</v>
      </c>
      <c r="F292" s="6">
        <v>121.54348</v>
      </c>
      <c r="G292" s="6">
        <v>44.5</v>
      </c>
    </row>
    <row r="293" spans="2:7" x14ac:dyDescent="0.2">
      <c r="B293" s="14">
        <v>37.700000000000003</v>
      </c>
      <c r="C293" s="9">
        <v>490.34460000000001</v>
      </c>
      <c r="D293" s="8">
        <v>0</v>
      </c>
      <c r="E293" s="9">
        <v>24.972169999999998</v>
      </c>
      <c r="F293" s="9">
        <v>121.53471</v>
      </c>
      <c r="G293" s="9">
        <v>37</v>
      </c>
    </row>
    <row r="294" spans="2:7" x14ac:dyDescent="0.2">
      <c r="B294" s="13">
        <v>3.4</v>
      </c>
      <c r="C294" s="6">
        <v>56.474249999999998</v>
      </c>
      <c r="D294" s="5">
        <v>7</v>
      </c>
      <c r="E294" s="6">
        <v>24.957439999999998</v>
      </c>
      <c r="F294" s="6">
        <v>121.53711</v>
      </c>
      <c r="G294" s="6">
        <v>54.4</v>
      </c>
    </row>
    <row r="295" spans="2:7" x14ac:dyDescent="0.2">
      <c r="B295" s="14">
        <v>17.5</v>
      </c>
      <c r="C295" s="9">
        <v>395.67469999999997</v>
      </c>
      <c r="D295" s="8">
        <v>5</v>
      </c>
      <c r="E295" s="9">
        <v>24.95674</v>
      </c>
      <c r="F295" s="9">
        <v>121.53400000000001</v>
      </c>
      <c r="G295" s="9">
        <v>24.5</v>
      </c>
    </row>
    <row r="296" spans="2:7" x14ac:dyDescent="0.2">
      <c r="B296" s="13">
        <v>12.6</v>
      </c>
      <c r="C296" s="6">
        <v>383.28050000000002</v>
      </c>
      <c r="D296" s="5">
        <v>7</v>
      </c>
      <c r="E296" s="6">
        <v>24.96735</v>
      </c>
      <c r="F296" s="6">
        <v>121.54464</v>
      </c>
      <c r="G296" s="6">
        <v>42.5</v>
      </c>
    </row>
    <row r="297" spans="2:7" x14ac:dyDescent="0.2">
      <c r="B297" s="14">
        <v>26.4</v>
      </c>
      <c r="C297" s="9">
        <v>335.52730000000003</v>
      </c>
      <c r="D297" s="8">
        <v>6</v>
      </c>
      <c r="E297" s="9">
        <v>24.979600000000001</v>
      </c>
      <c r="F297" s="9">
        <v>121.5414</v>
      </c>
      <c r="G297" s="9">
        <v>38.1</v>
      </c>
    </row>
    <row r="298" spans="2:7" x14ac:dyDescent="0.2">
      <c r="B298" s="13">
        <v>18.2</v>
      </c>
      <c r="C298" s="6">
        <v>2179.59</v>
      </c>
      <c r="D298" s="5">
        <v>3</v>
      </c>
      <c r="E298" s="6">
        <v>24.962990000000001</v>
      </c>
      <c r="F298" s="6">
        <v>121.51251999999999</v>
      </c>
      <c r="G298" s="6">
        <v>21.8</v>
      </c>
    </row>
    <row r="299" spans="2:7" x14ac:dyDescent="0.2">
      <c r="B299" s="14">
        <v>12.5</v>
      </c>
      <c r="C299" s="9">
        <v>1144.4359999999999</v>
      </c>
      <c r="D299" s="8">
        <v>4</v>
      </c>
      <c r="E299" s="9">
        <v>24.991759999999999</v>
      </c>
      <c r="F299" s="9">
        <v>121.53456</v>
      </c>
      <c r="G299" s="9">
        <v>34.1</v>
      </c>
    </row>
    <row r="300" spans="2:7" x14ac:dyDescent="0.2">
      <c r="B300" s="13">
        <v>34.9</v>
      </c>
      <c r="C300" s="6">
        <v>567.03489999999999</v>
      </c>
      <c r="D300" s="5">
        <v>4</v>
      </c>
      <c r="E300" s="6">
        <v>24.970030000000001</v>
      </c>
      <c r="F300" s="6">
        <v>121.5458</v>
      </c>
      <c r="G300" s="6">
        <v>28.5</v>
      </c>
    </row>
    <row r="301" spans="2:7" x14ac:dyDescent="0.2">
      <c r="B301" s="14">
        <v>16.7</v>
      </c>
      <c r="C301" s="9">
        <v>4082.0149999999999</v>
      </c>
      <c r="D301" s="8">
        <v>0</v>
      </c>
      <c r="E301" s="9">
        <v>24.941549999999999</v>
      </c>
      <c r="F301" s="9">
        <v>121.50381</v>
      </c>
      <c r="G301" s="9">
        <v>16.7</v>
      </c>
    </row>
    <row r="302" spans="2:7" x14ac:dyDescent="0.2">
      <c r="B302" s="13">
        <v>33.200000000000003</v>
      </c>
      <c r="C302" s="6">
        <v>121.72620000000001</v>
      </c>
      <c r="D302" s="5">
        <v>10</v>
      </c>
      <c r="E302" s="6">
        <v>24.981780000000001</v>
      </c>
      <c r="F302" s="6">
        <v>121.54058999999999</v>
      </c>
      <c r="G302" s="6">
        <v>46.1</v>
      </c>
    </row>
    <row r="303" spans="2:7" x14ac:dyDescent="0.2">
      <c r="B303" s="14">
        <v>2.5</v>
      </c>
      <c r="C303" s="9">
        <v>156.24420000000001</v>
      </c>
      <c r="D303" s="8">
        <v>4</v>
      </c>
      <c r="E303" s="9">
        <v>24.96696</v>
      </c>
      <c r="F303" s="9">
        <v>121.53992</v>
      </c>
      <c r="G303" s="9">
        <v>36.9</v>
      </c>
    </row>
    <row r="304" spans="2:7" x14ac:dyDescent="0.2">
      <c r="B304" s="13">
        <v>38</v>
      </c>
      <c r="C304" s="6">
        <v>461.78480000000002</v>
      </c>
      <c r="D304" s="5">
        <v>0</v>
      </c>
      <c r="E304" s="6">
        <v>24.972290000000001</v>
      </c>
      <c r="F304" s="6">
        <v>121.53445000000001</v>
      </c>
      <c r="G304" s="6">
        <v>35.700000000000003</v>
      </c>
    </row>
    <row r="305" spans="2:7" x14ac:dyDescent="0.2">
      <c r="B305" s="14">
        <v>16.5</v>
      </c>
      <c r="C305" s="9">
        <v>2288.011</v>
      </c>
      <c r="D305" s="8">
        <v>3</v>
      </c>
      <c r="E305" s="9">
        <v>24.958850000000002</v>
      </c>
      <c r="F305" s="9">
        <v>121.51358999999999</v>
      </c>
      <c r="G305" s="9">
        <v>23.2</v>
      </c>
    </row>
    <row r="306" spans="2:7" x14ac:dyDescent="0.2">
      <c r="B306" s="13">
        <v>38.299999999999997</v>
      </c>
      <c r="C306" s="6">
        <v>439.71050000000002</v>
      </c>
      <c r="D306" s="5">
        <v>0</v>
      </c>
      <c r="E306" s="6">
        <v>24.971609999999998</v>
      </c>
      <c r="F306" s="6">
        <v>121.53422999999999</v>
      </c>
      <c r="G306" s="6">
        <v>38.4</v>
      </c>
    </row>
    <row r="307" spans="2:7" x14ac:dyDescent="0.2">
      <c r="B307" s="14">
        <v>20</v>
      </c>
      <c r="C307" s="9">
        <v>1626.0830000000001</v>
      </c>
      <c r="D307" s="8">
        <v>3</v>
      </c>
      <c r="E307" s="9">
        <v>24.96622</v>
      </c>
      <c r="F307" s="9">
        <v>121.51667999999999</v>
      </c>
      <c r="G307" s="9">
        <v>29.4</v>
      </c>
    </row>
    <row r="308" spans="2:7" x14ac:dyDescent="0.2">
      <c r="B308" s="13">
        <v>16.2</v>
      </c>
      <c r="C308" s="6">
        <v>289.32479999999998</v>
      </c>
      <c r="D308" s="5">
        <v>5</v>
      </c>
      <c r="E308" s="6">
        <v>24.982030000000002</v>
      </c>
      <c r="F308" s="6">
        <v>121.54348</v>
      </c>
      <c r="G308" s="6">
        <v>55</v>
      </c>
    </row>
    <row r="309" spans="2:7" x14ac:dyDescent="0.2">
      <c r="B309" s="14">
        <v>14.4</v>
      </c>
      <c r="C309" s="9">
        <v>169.9803</v>
      </c>
      <c r="D309" s="8">
        <v>1</v>
      </c>
      <c r="E309" s="9">
        <v>24.973690000000001</v>
      </c>
      <c r="F309" s="9">
        <v>121.52979000000001</v>
      </c>
      <c r="G309" s="9">
        <v>50.2</v>
      </c>
    </row>
    <row r="310" spans="2:7" x14ac:dyDescent="0.2">
      <c r="B310" s="13">
        <v>10.3</v>
      </c>
      <c r="C310" s="6">
        <v>3079.89</v>
      </c>
      <c r="D310" s="5">
        <v>0</v>
      </c>
      <c r="E310" s="6">
        <v>24.954599999999999</v>
      </c>
      <c r="F310" s="6">
        <v>121.56627</v>
      </c>
      <c r="G310" s="6">
        <v>24.7</v>
      </c>
    </row>
    <row r="311" spans="2:7" x14ac:dyDescent="0.2">
      <c r="B311" s="14">
        <v>16.399999999999999</v>
      </c>
      <c r="C311" s="9">
        <v>289.32479999999998</v>
      </c>
      <c r="D311" s="8">
        <v>5</v>
      </c>
      <c r="E311" s="9">
        <v>24.982030000000002</v>
      </c>
      <c r="F311" s="9">
        <v>121.54348</v>
      </c>
      <c r="G311" s="9">
        <v>53</v>
      </c>
    </row>
    <row r="312" spans="2:7" x14ac:dyDescent="0.2">
      <c r="B312" s="13">
        <v>30.3</v>
      </c>
      <c r="C312" s="6">
        <v>1264.73</v>
      </c>
      <c r="D312" s="5">
        <v>0</v>
      </c>
      <c r="E312" s="6">
        <v>24.948830000000001</v>
      </c>
      <c r="F312" s="6">
        <v>121.52954</v>
      </c>
      <c r="G312" s="6">
        <v>19.100000000000001</v>
      </c>
    </row>
    <row r="313" spans="2:7" x14ac:dyDescent="0.2">
      <c r="B313" s="14">
        <v>16.399999999999999</v>
      </c>
      <c r="C313" s="9">
        <v>1643.499</v>
      </c>
      <c r="D313" s="8">
        <v>2</v>
      </c>
      <c r="E313" s="9">
        <v>24.953939999999999</v>
      </c>
      <c r="F313" s="9">
        <v>121.55174</v>
      </c>
      <c r="G313" s="9">
        <v>24.7</v>
      </c>
    </row>
    <row r="314" spans="2:7" x14ac:dyDescent="0.2">
      <c r="B314" s="13">
        <v>21.3</v>
      </c>
      <c r="C314" s="6">
        <v>537.7971</v>
      </c>
      <c r="D314" s="5">
        <v>4</v>
      </c>
      <c r="E314" s="6">
        <v>24.974250000000001</v>
      </c>
      <c r="F314" s="6">
        <v>121.53814</v>
      </c>
      <c r="G314" s="6">
        <v>42.2</v>
      </c>
    </row>
    <row r="315" spans="2:7" x14ac:dyDescent="0.2">
      <c r="B315" s="14">
        <v>35.4</v>
      </c>
      <c r="C315" s="9">
        <v>318.5292</v>
      </c>
      <c r="D315" s="8">
        <v>9</v>
      </c>
      <c r="E315" s="9">
        <v>24.97071</v>
      </c>
      <c r="F315" s="9">
        <v>121.54069</v>
      </c>
      <c r="G315" s="9">
        <v>78</v>
      </c>
    </row>
    <row r="316" spans="2:7" x14ac:dyDescent="0.2">
      <c r="B316" s="13">
        <v>8.3000000000000007</v>
      </c>
      <c r="C316" s="6">
        <v>104.81010000000001</v>
      </c>
      <c r="D316" s="5">
        <v>5</v>
      </c>
      <c r="E316" s="6">
        <v>24.966740000000001</v>
      </c>
      <c r="F316" s="6">
        <v>121.54067000000001</v>
      </c>
      <c r="G316" s="6">
        <v>42.8</v>
      </c>
    </row>
    <row r="317" spans="2:7" x14ac:dyDescent="0.2">
      <c r="B317" s="14">
        <v>3.7</v>
      </c>
      <c r="C317" s="9">
        <v>577.9615</v>
      </c>
      <c r="D317" s="8">
        <v>6</v>
      </c>
      <c r="E317" s="9">
        <v>24.972010000000001</v>
      </c>
      <c r="F317" s="9">
        <v>121.54722</v>
      </c>
      <c r="G317" s="9">
        <v>41.6</v>
      </c>
    </row>
    <row r="318" spans="2:7" x14ac:dyDescent="0.2">
      <c r="B318" s="13">
        <v>15.6</v>
      </c>
      <c r="C318" s="6">
        <v>1756.4110000000001</v>
      </c>
      <c r="D318" s="5">
        <v>2</v>
      </c>
      <c r="E318" s="6">
        <v>24.9832</v>
      </c>
      <c r="F318" s="6">
        <v>121.51812</v>
      </c>
      <c r="G318" s="6">
        <v>27.3</v>
      </c>
    </row>
    <row r="319" spans="2:7" x14ac:dyDescent="0.2">
      <c r="B319" s="14">
        <v>13.3</v>
      </c>
      <c r="C319" s="9">
        <v>250.631</v>
      </c>
      <c r="D319" s="8">
        <v>7</v>
      </c>
      <c r="E319" s="9">
        <v>24.966059999999999</v>
      </c>
      <c r="F319" s="9">
        <v>121.54297</v>
      </c>
      <c r="G319" s="9">
        <v>42</v>
      </c>
    </row>
    <row r="320" spans="2:7" x14ac:dyDescent="0.2">
      <c r="B320" s="13">
        <v>15.6</v>
      </c>
      <c r="C320" s="6">
        <v>752.76689999999996</v>
      </c>
      <c r="D320" s="5">
        <v>2</v>
      </c>
      <c r="E320" s="6">
        <v>24.97795</v>
      </c>
      <c r="F320" s="6">
        <v>121.53451</v>
      </c>
      <c r="G320" s="6">
        <v>37.5</v>
      </c>
    </row>
    <row r="321" spans="2:7" x14ac:dyDescent="0.2">
      <c r="B321" s="14">
        <v>7.1</v>
      </c>
      <c r="C321" s="9">
        <v>379.5575</v>
      </c>
      <c r="D321" s="8">
        <v>10</v>
      </c>
      <c r="E321" s="9">
        <v>24.983429999999998</v>
      </c>
      <c r="F321" s="9">
        <v>121.53762</v>
      </c>
      <c r="G321" s="9">
        <v>49.8</v>
      </c>
    </row>
    <row r="322" spans="2:7" x14ac:dyDescent="0.2">
      <c r="B322" s="13">
        <v>34.6</v>
      </c>
      <c r="C322" s="6">
        <v>272.67829999999998</v>
      </c>
      <c r="D322" s="5">
        <v>5</v>
      </c>
      <c r="E322" s="6">
        <v>24.95562</v>
      </c>
      <c r="F322" s="6">
        <v>121.53872</v>
      </c>
      <c r="G322" s="6">
        <v>26.9</v>
      </c>
    </row>
    <row r="323" spans="2:7" x14ac:dyDescent="0.2">
      <c r="B323" s="14">
        <v>13.5</v>
      </c>
      <c r="C323" s="9">
        <v>4197.3490000000002</v>
      </c>
      <c r="D323" s="8">
        <v>0</v>
      </c>
      <c r="E323" s="9">
        <v>24.938849999999999</v>
      </c>
      <c r="F323" s="9">
        <v>121.50382999999999</v>
      </c>
      <c r="G323" s="9">
        <v>18.600000000000001</v>
      </c>
    </row>
    <row r="324" spans="2:7" x14ac:dyDescent="0.2">
      <c r="B324" s="13">
        <v>16.899999999999999</v>
      </c>
      <c r="C324" s="6">
        <v>964.74959999999999</v>
      </c>
      <c r="D324" s="5">
        <v>4</v>
      </c>
      <c r="E324" s="6">
        <v>24.988720000000001</v>
      </c>
      <c r="F324" s="6">
        <v>121.53411</v>
      </c>
      <c r="G324" s="6">
        <v>37.700000000000003</v>
      </c>
    </row>
    <row r="325" spans="2:7" x14ac:dyDescent="0.2">
      <c r="B325" s="14">
        <v>12.9</v>
      </c>
      <c r="C325" s="9">
        <v>187.48230000000001</v>
      </c>
      <c r="D325" s="8">
        <v>1</v>
      </c>
      <c r="E325" s="9">
        <v>24.973880000000001</v>
      </c>
      <c r="F325" s="9">
        <v>121.52981</v>
      </c>
      <c r="G325" s="9">
        <v>33.1</v>
      </c>
    </row>
    <row r="326" spans="2:7" x14ac:dyDescent="0.2">
      <c r="B326" s="13">
        <v>28.6</v>
      </c>
      <c r="C326" s="6">
        <v>197.13380000000001</v>
      </c>
      <c r="D326" s="5">
        <v>6</v>
      </c>
      <c r="E326" s="6">
        <v>24.976310000000002</v>
      </c>
      <c r="F326" s="6">
        <v>121.54436</v>
      </c>
      <c r="G326" s="6">
        <v>42.5</v>
      </c>
    </row>
    <row r="327" spans="2:7" x14ac:dyDescent="0.2">
      <c r="B327" s="14">
        <v>12.4</v>
      </c>
      <c r="C327" s="9">
        <v>1712.6320000000001</v>
      </c>
      <c r="D327" s="8">
        <v>2</v>
      </c>
      <c r="E327" s="9">
        <v>24.964120000000001</v>
      </c>
      <c r="F327" s="9">
        <v>121.5167</v>
      </c>
      <c r="G327" s="9">
        <v>31.3</v>
      </c>
    </row>
    <row r="328" spans="2:7" x14ac:dyDescent="0.2">
      <c r="B328" s="13">
        <v>36.6</v>
      </c>
      <c r="C328" s="6">
        <v>488.8193</v>
      </c>
      <c r="D328" s="5">
        <v>8</v>
      </c>
      <c r="E328" s="6">
        <v>24.97015</v>
      </c>
      <c r="F328" s="6">
        <v>121.54494</v>
      </c>
      <c r="G328" s="6">
        <v>38.1</v>
      </c>
    </row>
    <row r="329" spans="2:7" x14ac:dyDescent="0.2">
      <c r="B329" s="14">
        <v>4.0999999999999996</v>
      </c>
      <c r="C329" s="9">
        <v>56.474249999999998</v>
      </c>
      <c r="D329" s="8">
        <v>7</v>
      </c>
      <c r="E329" s="9">
        <v>24.957439999999998</v>
      </c>
      <c r="F329" s="9">
        <v>121.53711</v>
      </c>
      <c r="G329" s="9">
        <v>62.1</v>
      </c>
    </row>
    <row r="330" spans="2:7" x14ac:dyDescent="0.2">
      <c r="B330" s="13">
        <v>3.5</v>
      </c>
      <c r="C330" s="6">
        <v>757.33770000000004</v>
      </c>
      <c r="D330" s="5">
        <v>3</v>
      </c>
      <c r="E330" s="6">
        <v>24.975380000000001</v>
      </c>
      <c r="F330" s="6">
        <v>121.54971</v>
      </c>
      <c r="G330" s="6">
        <v>36.700000000000003</v>
      </c>
    </row>
    <row r="331" spans="2:7" x14ac:dyDescent="0.2">
      <c r="B331" s="14">
        <v>15.9</v>
      </c>
      <c r="C331" s="9">
        <v>1497.713</v>
      </c>
      <c r="D331" s="8">
        <v>3</v>
      </c>
      <c r="E331" s="9">
        <v>24.970030000000001</v>
      </c>
      <c r="F331" s="9">
        <v>121.51696</v>
      </c>
      <c r="G331" s="9">
        <v>23.6</v>
      </c>
    </row>
    <row r="332" spans="2:7" x14ac:dyDescent="0.2">
      <c r="B332" s="13">
        <v>13.6</v>
      </c>
      <c r="C332" s="6">
        <v>4197.3490000000002</v>
      </c>
      <c r="D332" s="5">
        <v>0</v>
      </c>
      <c r="E332" s="6">
        <v>24.938849999999999</v>
      </c>
      <c r="F332" s="6">
        <v>121.50382999999999</v>
      </c>
      <c r="G332" s="6">
        <v>19.2</v>
      </c>
    </row>
    <row r="333" spans="2:7" x14ac:dyDescent="0.2">
      <c r="B333" s="14">
        <v>32</v>
      </c>
      <c r="C333" s="9">
        <v>1156.777</v>
      </c>
      <c r="D333" s="8">
        <v>0</v>
      </c>
      <c r="E333" s="9">
        <v>24.949349999999999</v>
      </c>
      <c r="F333" s="9">
        <v>121.53046000000001</v>
      </c>
      <c r="G333" s="9">
        <v>12.8</v>
      </c>
    </row>
    <row r="334" spans="2:7" x14ac:dyDescent="0.2">
      <c r="B334" s="13">
        <v>25.6</v>
      </c>
      <c r="C334" s="6">
        <v>4519.6899999999996</v>
      </c>
      <c r="D334" s="5">
        <v>0</v>
      </c>
      <c r="E334" s="6">
        <v>24.948260000000001</v>
      </c>
      <c r="F334" s="6">
        <v>121.49587</v>
      </c>
      <c r="G334" s="6">
        <v>15.6</v>
      </c>
    </row>
    <row r="335" spans="2:7" x14ac:dyDescent="0.2">
      <c r="B335" s="14">
        <v>39.799999999999997</v>
      </c>
      <c r="C335" s="9">
        <v>617.71339999999998</v>
      </c>
      <c r="D335" s="8">
        <v>2</v>
      </c>
      <c r="E335" s="9">
        <v>24.975770000000001</v>
      </c>
      <c r="F335" s="9">
        <v>121.53475</v>
      </c>
      <c r="G335" s="9">
        <v>39.6</v>
      </c>
    </row>
    <row r="336" spans="2:7" x14ac:dyDescent="0.2">
      <c r="B336" s="13">
        <v>7.8</v>
      </c>
      <c r="C336" s="6">
        <v>104.81010000000001</v>
      </c>
      <c r="D336" s="5">
        <v>5</v>
      </c>
      <c r="E336" s="6">
        <v>24.966740000000001</v>
      </c>
      <c r="F336" s="6">
        <v>121.54067000000001</v>
      </c>
      <c r="G336" s="6">
        <v>38.4</v>
      </c>
    </row>
    <row r="337" spans="2:7" x14ac:dyDescent="0.2">
      <c r="B337" s="14">
        <v>30</v>
      </c>
      <c r="C337" s="9">
        <v>1013.341</v>
      </c>
      <c r="D337" s="8">
        <v>5</v>
      </c>
      <c r="E337" s="9">
        <v>24.99006</v>
      </c>
      <c r="F337" s="9">
        <v>121.5346</v>
      </c>
      <c r="G337" s="9">
        <v>22.8</v>
      </c>
    </row>
    <row r="338" spans="2:7" x14ac:dyDescent="0.2">
      <c r="B338" s="13">
        <v>27.3</v>
      </c>
      <c r="C338" s="6">
        <v>337.60160000000002</v>
      </c>
      <c r="D338" s="5">
        <v>6</v>
      </c>
      <c r="E338" s="6">
        <v>24.964310000000001</v>
      </c>
      <c r="F338" s="6">
        <v>121.54062999999999</v>
      </c>
      <c r="G338" s="6">
        <v>36.5</v>
      </c>
    </row>
    <row r="339" spans="2:7" x14ac:dyDescent="0.2">
      <c r="B339" s="14">
        <v>5.0999999999999996</v>
      </c>
      <c r="C339" s="9">
        <v>1867.2329999999999</v>
      </c>
      <c r="D339" s="8">
        <v>2</v>
      </c>
      <c r="E339" s="9">
        <v>24.984069999999999</v>
      </c>
      <c r="F339" s="9">
        <v>121.51748000000001</v>
      </c>
      <c r="G339" s="9">
        <v>35.6</v>
      </c>
    </row>
    <row r="340" spans="2:7" x14ac:dyDescent="0.2">
      <c r="B340" s="13">
        <v>31.3</v>
      </c>
      <c r="C340" s="6">
        <v>600.86040000000003</v>
      </c>
      <c r="D340" s="5">
        <v>5</v>
      </c>
      <c r="E340" s="6">
        <v>24.968710000000002</v>
      </c>
      <c r="F340" s="6">
        <v>121.54651</v>
      </c>
      <c r="G340" s="6">
        <v>30.9</v>
      </c>
    </row>
    <row r="341" spans="2:7" x14ac:dyDescent="0.2">
      <c r="B341" s="14">
        <v>31.5</v>
      </c>
      <c r="C341" s="9">
        <v>258.18599999999998</v>
      </c>
      <c r="D341" s="8">
        <v>9</v>
      </c>
      <c r="E341" s="9">
        <v>24.968669999999999</v>
      </c>
      <c r="F341" s="9">
        <v>121.54331000000001</v>
      </c>
      <c r="G341" s="9">
        <v>36.299999999999997</v>
      </c>
    </row>
    <row r="342" spans="2:7" x14ac:dyDescent="0.2">
      <c r="B342" s="13">
        <v>1.7</v>
      </c>
      <c r="C342" s="6">
        <v>329.97469999999998</v>
      </c>
      <c r="D342" s="5">
        <v>5</v>
      </c>
      <c r="E342" s="6">
        <v>24.98254</v>
      </c>
      <c r="F342" s="6">
        <v>121.54395</v>
      </c>
      <c r="G342" s="6">
        <v>50.4</v>
      </c>
    </row>
    <row r="343" spans="2:7" x14ac:dyDescent="0.2">
      <c r="B343" s="14">
        <v>33.6</v>
      </c>
      <c r="C343" s="9">
        <v>270.8895</v>
      </c>
      <c r="D343" s="8">
        <v>0</v>
      </c>
      <c r="E343" s="9">
        <v>24.972809999999999</v>
      </c>
      <c r="F343" s="9">
        <v>121.53265</v>
      </c>
      <c r="G343" s="9">
        <v>42.9</v>
      </c>
    </row>
    <row r="344" spans="2:7" x14ac:dyDescent="0.2">
      <c r="B344" s="13">
        <v>13</v>
      </c>
      <c r="C344" s="6">
        <v>750.07039999999995</v>
      </c>
      <c r="D344" s="5">
        <v>2</v>
      </c>
      <c r="E344" s="6">
        <v>24.973710000000001</v>
      </c>
      <c r="F344" s="6">
        <v>121.54951</v>
      </c>
      <c r="G344" s="6">
        <v>37</v>
      </c>
    </row>
    <row r="345" spans="2:7" x14ac:dyDescent="0.2">
      <c r="B345" s="14">
        <v>5.7</v>
      </c>
      <c r="C345" s="9">
        <v>90.456059999999994</v>
      </c>
      <c r="D345" s="8">
        <v>9</v>
      </c>
      <c r="E345" s="9">
        <v>24.974329999999998</v>
      </c>
      <c r="F345" s="9">
        <v>121.5431</v>
      </c>
      <c r="G345" s="9">
        <v>53.5</v>
      </c>
    </row>
    <row r="346" spans="2:7" x14ac:dyDescent="0.2">
      <c r="B346" s="13">
        <v>33.5</v>
      </c>
      <c r="C346" s="6">
        <v>563.28539999999998</v>
      </c>
      <c r="D346" s="5">
        <v>8</v>
      </c>
      <c r="E346" s="6">
        <v>24.982230000000001</v>
      </c>
      <c r="F346" s="6">
        <v>121.53597000000001</v>
      </c>
      <c r="G346" s="6">
        <v>46.6</v>
      </c>
    </row>
    <row r="347" spans="2:7" x14ac:dyDescent="0.2">
      <c r="B347" s="14">
        <v>34.6</v>
      </c>
      <c r="C347" s="9">
        <v>3085.17</v>
      </c>
      <c r="D347" s="8">
        <v>0</v>
      </c>
      <c r="E347" s="9">
        <v>24.998000000000001</v>
      </c>
      <c r="F347" s="9">
        <v>121.5155</v>
      </c>
      <c r="G347" s="9">
        <v>41.2</v>
      </c>
    </row>
    <row r="348" spans="2:7" x14ac:dyDescent="0.2">
      <c r="B348" s="13">
        <v>0</v>
      </c>
      <c r="C348" s="6">
        <v>185.42959999999999</v>
      </c>
      <c r="D348" s="5">
        <v>0</v>
      </c>
      <c r="E348" s="6">
        <v>24.9711</v>
      </c>
      <c r="F348" s="6">
        <v>121.5317</v>
      </c>
      <c r="G348" s="6">
        <v>37.9</v>
      </c>
    </row>
    <row r="349" spans="2:7" x14ac:dyDescent="0.2">
      <c r="B349" s="14">
        <v>13.2</v>
      </c>
      <c r="C349" s="9">
        <v>1712.6320000000001</v>
      </c>
      <c r="D349" s="8">
        <v>2</v>
      </c>
      <c r="E349" s="9">
        <v>24.964120000000001</v>
      </c>
      <c r="F349" s="9">
        <v>121.5167</v>
      </c>
      <c r="G349" s="9">
        <v>30.8</v>
      </c>
    </row>
    <row r="350" spans="2:7" x14ac:dyDescent="0.2">
      <c r="B350" s="13">
        <v>17.399999999999999</v>
      </c>
      <c r="C350" s="6">
        <v>6488.0209999999997</v>
      </c>
      <c r="D350" s="5">
        <v>1</v>
      </c>
      <c r="E350" s="6">
        <v>24.957190000000001</v>
      </c>
      <c r="F350" s="6">
        <v>121.47353</v>
      </c>
      <c r="G350" s="6">
        <v>11.2</v>
      </c>
    </row>
    <row r="351" spans="2:7" x14ac:dyDescent="0.2">
      <c r="B351" s="14">
        <v>4.5999999999999996</v>
      </c>
      <c r="C351" s="9">
        <v>259.66070000000002</v>
      </c>
      <c r="D351" s="8">
        <v>6</v>
      </c>
      <c r="E351" s="9">
        <v>24.975850000000001</v>
      </c>
      <c r="F351" s="9">
        <v>121.54516</v>
      </c>
      <c r="G351" s="9">
        <v>53.7</v>
      </c>
    </row>
    <row r="352" spans="2:7" x14ac:dyDescent="0.2">
      <c r="B352" s="13">
        <v>7.8</v>
      </c>
      <c r="C352" s="6">
        <v>104.81010000000001</v>
      </c>
      <c r="D352" s="5">
        <v>5</v>
      </c>
      <c r="E352" s="6">
        <v>24.966740000000001</v>
      </c>
      <c r="F352" s="6">
        <v>121.54067000000001</v>
      </c>
      <c r="G352" s="6">
        <v>47</v>
      </c>
    </row>
    <row r="353" spans="2:7" x14ac:dyDescent="0.2">
      <c r="B353" s="14">
        <v>13.2</v>
      </c>
      <c r="C353" s="9">
        <v>492.23129999999998</v>
      </c>
      <c r="D353" s="8">
        <v>5</v>
      </c>
      <c r="E353" s="9">
        <v>24.965150000000001</v>
      </c>
      <c r="F353" s="9">
        <v>121.53737</v>
      </c>
      <c r="G353" s="9">
        <v>42.3</v>
      </c>
    </row>
    <row r="354" spans="2:7" x14ac:dyDescent="0.2">
      <c r="B354" s="13">
        <v>4</v>
      </c>
      <c r="C354" s="6">
        <v>2180.2449999999999</v>
      </c>
      <c r="D354" s="5">
        <v>3</v>
      </c>
      <c r="E354" s="6">
        <v>24.963239999999999</v>
      </c>
      <c r="F354" s="6">
        <v>121.51241</v>
      </c>
      <c r="G354" s="6">
        <v>28.6</v>
      </c>
    </row>
    <row r="355" spans="2:7" x14ac:dyDescent="0.2">
      <c r="B355" s="14">
        <v>18.399999999999999</v>
      </c>
      <c r="C355" s="9">
        <v>2674.9609999999998</v>
      </c>
      <c r="D355" s="8">
        <v>3</v>
      </c>
      <c r="E355" s="9">
        <v>24.96143</v>
      </c>
      <c r="F355" s="9">
        <v>121.50827</v>
      </c>
      <c r="G355" s="9">
        <v>25.7</v>
      </c>
    </row>
    <row r="356" spans="2:7" x14ac:dyDescent="0.2">
      <c r="B356" s="13">
        <v>4.0999999999999996</v>
      </c>
      <c r="C356" s="6">
        <v>2147.3760000000002</v>
      </c>
      <c r="D356" s="5">
        <v>3</v>
      </c>
      <c r="E356" s="6">
        <v>24.962990000000001</v>
      </c>
      <c r="F356" s="6">
        <v>121.51284</v>
      </c>
      <c r="G356" s="6">
        <v>31.3</v>
      </c>
    </row>
    <row r="357" spans="2:7" x14ac:dyDescent="0.2">
      <c r="B357" s="14">
        <v>12.2</v>
      </c>
      <c r="C357" s="9">
        <v>1360.1389999999999</v>
      </c>
      <c r="D357" s="8">
        <v>1</v>
      </c>
      <c r="E357" s="9">
        <v>24.95204</v>
      </c>
      <c r="F357" s="9">
        <v>121.54841999999999</v>
      </c>
      <c r="G357" s="9">
        <v>30.1</v>
      </c>
    </row>
    <row r="358" spans="2:7" x14ac:dyDescent="0.2">
      <c r="B358" s="13">
        <v>3.8</v>
      </c>
      <c r="C358" s="6">
        <v>383.86239999999998</v>
      </c>
      <c r="D358" s="5">
        <v>5</v>
      </c>
      <c r="E358" s="6">
        <v>24.98085</v>
      </c>
      <c r="F358" s="6">
        <v>121.54391</v>
      </c>
      <c r="G358" s="6">
        <v>60.7</v>
      </c>
    </row>
    <row r="359" spans="2:7" x14ac:dyDescent="0.2">
      <c r="B359" s="14">
        <v>10.3</v>
      </c>
      <c r="C359" s="9">
        <v>211.44730000000001</v>
      </c>
      <c r="D359" s="8">
        <v>1</v>
      </c>
      <c r="E359" s="9">
        <v>24.974170000000001</v>
      </c>
      <c r="F359" s="9">
        <v>121.52999</v>
      </c>
      <c r="G359" s="9">
        <v>45.3</v>
      </c>
    </row>
    <row r="360" spans="2:7" x14ac:dyDescent="0.2">
      <c r="B360" s="13">
        <v>0</v>
      </c>
      <c r="C360" s="6">
        <v>338.96789999999999</v>
      </c>
      <c r="D360" s="5">
        <v>9</v>
      </c>
      <c r="E360" s="6">
        <v>24.968530000000001</v>
      </c>
      <c r="F360" s="6">
        <v>121.54413</v>
      </c>
      <c r="G360" s="6">
        <v>44.9</v>
      </c>
    </row>
    <row r="361" spans="2:7" x14ac:dyDescent="0.2">
      <c r="B361" s="14">
        <v>1.1000000000000001</v>
      </c>
      <c r="C361" s="9">
        <v>193.58449999999999</v>
      </c>
      <c r="D361" s="8">
        <v>6</v>
      </c>
      <c r="E361" s="9">
        <v>24.965710000000001</v>
      </c>
      <c r="F361" s="9">
        <v>121.54089</v>
      </c>
      <c r="G361" s="9">
        <v>45.1</v>
      </c>
    </row>
    <row r="362" spans="2:7" x14ac:dyDescent="0.2">
      <c r="B362" s="13">
        <v>5.6</v>
      </c>
      <c r="C362" s="6">
        <v>2408.9929999999999</v>
      </c>
      <c r="D362" s="5">
        <v>0</v>
      </c>
      <c r="E362" s="6">
        <v>24.95505</v>
      </c>
      <c r="F362" s="6">
        <v>121.55964</v>
      </c>
      <c r="G362" s="6">
        <v>24.7</v>
      </c>
    </row>
    <row r="363" spans="2:7" x14ac:dyDescent="0.2">
      <c r="B363" s="14">
        <v>32.9</v>
      </c>
      <c r="C363" s="9">
        <v>87.302220000000005</v>
      </c>
      <c r="D363" s="8">
        <v>10</v>
      </c>
      <c r="E363" s="9">
        <v>24.983000000000001</v>
      </c>
      <c r="F363" s="9">
        <v>121.54022000000001</v>
      </c>
      <c r="G363" s="9">
        <v>47.1</v>
      </c>
    </row>
    <row r="364" spans="2:7" x14ac:dyDescent="0.2">
      <c r="B364" s="13">
        <v>41.4</v>
      </c>
      <c r="C364" s="6">
        <v>281.20499999999998</v>
      </c>
      <c r="D364" s="5">
        <v>8</v>
      </c>
      <c r="E364" s="6">
        <v>24.97345</v>
      </c>
      <c r="F364" s="6">
        <v>121.54093</v>
      </c>
      <c r="G364" s="6">
        <v>63.3</v>
      </c>
    </row>
    <row r="365" spans="2:7" x14ac:dyDescent="0.2">
      <c r="B365" s="14">
        <v>17.100000000000001</v>
      </c>
      <c r="C365" s="9">
        <v>967.4</v>
      </c>
      <c r="D365" s="8">
        <v>4</v>
      </c>
      <c r="E365" s="9">
        <v>24.988720000000001</v>
      </c>
      <c r="F365" s="9">
        <v>121.53408</v>
      </c>
      <c r="G365" s="9">
        <v>40</v>
      </c>
    </row>
    <row r="366" spans="2:7" x14ac:dyDescent="0.2">
      <c r="B366" s="13">
        <v>32.299999999999997</v>
      </c>
      <c r="C366" s="6">
        <v>109.9455</v>
      </c>
      <c r="D366" s="5">
        <v>10</v>
      </c>
      <c r="E366" s="6">
        <v>24.981819999999999</v>
      </c>
      <c r="F366" s="6">
        <v>121.54086</v>
      </c>
      <c r="G366" s="6">
        <v>48</v>
      </c>
    </row>
    <row r="367" spans="2:7" x14ac:dyDescent="0.2">
      <c r="B367" s="14">
        <v>35.299999999999997</v>
      </c>
      <c r="C367" s="9">
        <v>614.13940000000002</v>
      </c>
      <c r="D367" s="8">
        <v>7</v>
      </c>
      <c r="E367" s="9">
        <v>24.979130000000001</v>
      </c>
      <c r="F367" s="9">
        <v>121.53666</v>
      </c>
      <c r="G367" s="9">
        <v>33.1</v>
      </c>
    </row>
    <row r="368" spans="2:7" x14ac:dyDescent="0.2">
      <c r="B368" s="13">
        <v>17.3</v>
      </c>
      <c r="C368" s="6">
        <v>2261.4319999999998</v>
      </c>
      <c r="D368" s="5">
        <v>4</v>
      </c>
      <c r="E368" s="6">
        <v>24.961819999999999</v>
      </c>
      <c r="F368" s="6">
        <v>121.51222</v>
      </c>
      <c r="G368" s="6">
        <v>29.5</v>
      </c>
    </row>
    <row r="369" spans="2:7" x14ac:dyDescent="0.2">
      <c r="B369" s="14">
        <v>14.2</v>
      </c>
      <c r="C369" s="9">
        <v>1801.5440000000001</v>
      </c>
      <c r="D369" s="8">
        <v>1</v>
      </c>
      <c r="E369" s="9">
        <v>24.951530000000002</v>
      </c>
      <c r="F369" s="9">
        <v>121.55253999999999</v>
      </c>
      <c r="G369" s="9">
        <v>24.8</v>
      </c>
    </row>
    <row r="370" spans="2:7" x14ac:dyDescent="0.2">
      <c r="B370" s="13">
        <v>15</v>
      </c>
      <c r="C370" s="6">
        <v>1828.319</v>
      </c>
      <c r="D370" s="5">
        <v>2</v>
      </c>
      <c r="E370" s="6">
        <v>24.964639999999999</v>
      </c>
      <c r="F370" s="6">
        <v>121.51531</v>
      </c>
      <c r="G370" s="6">
        <v>20.9</v>
      </c>
    </row>
    <row r="371" spans="2:7" x14ac:dyDescent="0.2">
      <c r="B371" s="14">
        <v>18.2</v>
      </c>
      <c r="C371" s="9">
        <v>350.85149999999999</v>
      </c>
      <c r="D371" s="8">
        <v>1</v>
      </c>
      <c r="E371" s="9">
        <v>24.975439999999999</v>
      </c>
      <c r="F371" s="9">
        <v>121.53119</v>
      </c>
      <c r="G371" s="9">
        <v>43.1</v>
      </c>
    </row>
    <row r="372" spans="2:7" x14ac:dyDescent="0.2">
      <c r="B372" s="13">
        <v>20.2</v>
      </c>
      <c r="C372" s="6">
        <v>2185.1280000000002</v>
      </c>
      <c r="D372" s="5">
        <v>3</v>
      </c>
      <c r="E372" s="6">
        <v>24.96322</v>
      </c>
      <c r="F372" s="6">
        <v>121.51237</v>
      </c>
      <c r="G372" s="6">
        <v>22.8</v>
      </c>
    </row>
    <row r="373" spans="2:7" x14ac:dyDescent="0.2">
      <c r="B373" s="14">
        <v>15.9</v>
      </c>
      <c r="C373" s="9">
        <v>289.32479999999998</v>
      </c>
      <c r="D373" s="8">
        <v>5</v>
      </c>
      <c r="E373" s="9">
        <v>24.982030000000002</v>
      </c>
      <c r="F373" s="9">
        <v>121.54348</v>
      </c>
      <c r="G373" s="9">
        <v>42.1</v>
      </c>
    </row>
    <row r="374" spans="2:7" x14ac:dyDescent="0.2">
      <c r="B374" s="13">
        <v>4.0999999999999996</v>
      </c>
      <c r="C374" s="6">
        <v>312.8963</v>
      </c>
      <c r="D374" s="5">
        <v>5</v>
      </c>
      <c r="E374" s="6">
        <v>24.955909999999999</v>
      </c>
      <c r="F374" s="6">
        <v>121.53955999999999</v>
      </c>
      <c r="G374" s="6">
        <v>51.7</v>
      </c>
    </row>
    <row r="375" spans="2:7" x14ac:dyDescent="0.2">
      <c r="B375" s="14">
        <v>33.9</v>
      </c>
      <c r="C375" s="9">
        <v>157.6052</v>
      </c>
      <c r="D375" s="8">
        <v>7</v>
      </c>
      <c r="E375" s="9">
        <v>24.966280000000001</v>
      </c>
      <c r="F375" s="9">
        <v>121.54196</v>
      </c>
      <c r="G375" s="9">
        <v>41.5</v>
      </c>
    </row>
    <row r="376" spans="2:7" x14ac:dyDescent="0.2">
      <c r="B376" s="13">
        <v>0</v>
      </c>
      <c r="C376" s="6">
        <v>274.01440000000002</v>
      </c>
      <c r="D376" s="5">
        <v>1</v>
      </c>
      <c r="E376" s="6">
        <v>24.974799999999998</v>
      </c>
      <c r="F376" s="6">
        <v>121.53059</v>
      </c>
      <c r="G376" s="6">
        <v>52.2</v>
      </c>
    </row>
    <row r="377" spans="2:7" x14ac:dyDescent="0.2">
      <c r="B377" s="14">
        <v>5.4</v>
      </c>
      <c r="C377" s="9">
        <v>390.5684</v>
      </c>
      <c r="D377" s="8">
        <v>5</v>
      </c>
      <c r="E377" s="9">
        <v>24.979369999999999</v>
      </c>
      <c r="F377" s="9">
        <v>121.54245</v>
      </c>
      <c r="G377" s="9">
        <v>49.5</v>
      </c>
    </row>
    <row r="378" spans="2:7" x14ac:dyDescent="0.2">
      <c r="B378" s="13">
        <v>21.7</v>
      </c>
      <c r="C378" s="6">
        <v>1157.9880000000001</v>
      </c>
      <c r="D378" s="5">
        <v>0</v>
      </c>
      <c r="E378" s="6">
        <v>24.961649999999999</v>
      </c>
      <c r="F378" s="6">
        <v>121.55011</v>
      </c>
      <c r="G378" s="6">
        <v>23.8</v>
      </c>
    </row>
    <row r="379" spans="2:7" x14ac:dyDescent="0.2">
      <c r="B379" s="14">
        <v>14.7</v>
      </c>
      <c r="C379" s="9">
        <v>1717.193</v>
      </c>
      <c r="D379" s="8">
        <v>2</v>
      </c>
      <c r="E379" s="9">
        <v>24.964469999999999</v>
      </c>
      <c r="F379" s="9">
        <v>121.51649</v>
      </c>
      <c r="G379" s="9">
        <v>30.5</v>
      </c>
    </row>
    <row r="380" spans="2:7" x14ac:dyDescent="0.2">
      <c r="B380" s="13">
        <v>3.9</v>
      </c>
      <c r="C380" s="6">
        <v>49.661050000000003</v>
      </c>
      <c r="D380" s="5">
        <v>8</v>
      </c>
      <c r="E380" s="6">
        <v>24.958359999999999</v>
      </c>
      <c r="F380" s="6">
        <v>121.53756</v>
      </c>
      <c r="G380" s="6">
        <v>56.8</v>
      </c>
    </row>
    <row r="381" spans="2:7" x14ac:dyDescent="0.2">
      <c r="B381" s="14">
        <v>37.299999999999997</v>
      </c>
      <c r="C381" s="9">
        <v>587.8877</v>
      </c>
      <c r="D381" s="8">
        <v>8</v>
      </c>
      <c r="E381" s="9">
        <v>24.970770000000002</v>
      </c>
      <c r="F381" s="9">
        <v>121.54634</v>
      </c>
      <c r="G381" s="9">
        <v>37.4</v>
      </c>
    </row>
    <row r="382" spans="2:7" x14ac:dyDescent="0.2">
      <c r="B382" s="13">
        <v>0</v>
      </c>
      <c r="C382" s="6">
        <v>292.99779999999998</v>
      </c>
      <c r="D382" s="5">
        <v>6</v>
      </c>
      <c r="E382" s="6">
        <v>24.977440000000001</v>
      </c>
      <c r="F382" s="6">
        <v>121.54458</v>
      </c>
      <c r="G382" s="6">
        <v>69.7</v>
      </c>
    </row>
    <row r="383" spans="2:7" x14ac:dyDescent="0.2">
      <c r="B383" s="14">
        <v>14.1</v>
      </c>
      <c r="C383" s="9">
        <v>289.32479999999998</v>
      </c>
      <c r="D383" s="8">
        <v>5</v>
      </c>
      <c r="E383" s="9">
        <v>24.982030000000002</v>
      </c>
      <c r="F383" s="9">
        <v>121.54348</v>
      </c>
      <c r="G383" s="9">
        <v>53.3</v>
      </c>
    </row>
    <row r="384" spans="2:7" x14ac:dyDescent="0.2">
      <c r="B384" s="13">
        <v>8</v>
      </c>
      <c r="C384" s="6">
        <v>132.54689999999999</v>
      </c>
      <c r="D384" s="5">
        <v>9</v>
      </c>
      <c r="E384" s="6">
        <v>24.982980000000001</v>
      </c>
      <c r="F384" s="6">
        <v>121.53981</v>
      </c>
      <c r="G384" s="6">
        <v>47.3</v>
      </c>
    </row>
    <row r="385" spans="2:7" x14ac:dyDescent="0.2">
      <c r="B385" s="14">
        <v>16.3</v>
      </c>
      <c r="C385" s="9">
        <v>3529.5639999999999</v>
      </c>
      <c r="D385" s="8">
        <v>0</v>
      </c>
      <c r="E385" s="9">
        <v>24.93207</v>
      </c>
      <c r="F385" s="9">
        <v>121.51597</v>
      </c>
      <c r="G385" s="9">
        <v>29.3</v>
      </c>
    </row>
    <row r="386" spans="2:7" x14ac:dyDescent="0.2">
      <c r="B386" s="13">
        <v>29.1</v>
      </c>
      <c r="C386" s="6">
        <v>506.11439999999999</v>
      </c>
      <c r="D386" s="5">
        <v>4</v>
      </c>
      <c r="E386" s="6">
        <v>24.978449999999999</v>
      </c>
      <c r="F386" s="6">
        <v>121.53888999999999</v>
      </c>
      <c r="G386" s="6">
        <v>40.299999999999997</v>
      </c>
    </row>
    <row r="387" spans="2:7" x14ac:dyDescent="0.2">
      <c r="B387" s="14">
        <v>16.100000000000001</v>
      </c>
      <c r="C387" s="9">
        <v>4066.587</v>
      </c>
      <c r="D387" s="8">
        <v>0</v>
      </c>
      <c r="E387" s="9">
        <v>24.942969999999999</v>
      </c>
      <c r="F387" s="9">
        <v>121.50342000000001</v>
      </c>
      <c r="G387" s="9">
        <v>12.9</v>
      </c>
    </row>
    <row r="388" spans="2:7" x14ac:dyDescent="0.2">
      <c r="B388" s="13">
        <v>18.3</v>
      </c>
      <c r="C388" s="6">
        <v>82.886430000000004</v>
      </c>
      <c r="D388" s="5">
        <v>10</v>
      </c>
      <c r="E388" s="6">
        <v>24.983000000000001</v>
      </c>
      <c r="F388" s="6">
        <v>121.54026</v>
      </c>
      <c r="G388" s="6">
        <v>46.6</v>
      </c>
    </row>
    <row r="389" spans="2:7" x14ac:dyDescent="0.2">
      <c r="B389" s="14">
        <v>0</v>
      </c>
      <c r="C389" s="9">
        <v>185.42959999999999</v>
      </c>
      <c r="D389" s="8">
        <v>0</v>
      </c>
      <c r="E389" s="9">
        <v>24.9711</v>
      </c>
      <c r="F389" s="9">
        <v>121.5317</v>
      </c>
      <c r="G389" s="9">
        <v>55.3</v>
      </c>
    </row>
    <row r="390" spans="2:7" x14ac:dyDescent="0.2">
      <c r="B390" s="13">
        <v>16.2</v>
      </c>
      <c r="C390" s="6">
        <v>2103.5549999999998</v>
      </c>
      <c r="D390" s="5">
        <v>3</v>
      </c>
      <c r="E390" s="6">
        <v>24.960419999999999</v>
      </c>
      <c r="F390" s="6">
        <v>121.51461999999999</v>
      </c>
      <c r="G390" s="6">
        <v>25.6</v>
      </c>
    </row>
    <row r="391" spans="2:7" x14ac:dyDescent="0.2">
      <c r="B391" s="14">
        <v>10.4</v>
      </c>
      <c r="C391" s="9">
        <v>2251.9380000000001</v>
      </c>
      <c r="D391" s="8">
        <v>4</v>
      </c>
      <c r="E391" s="9">
        <v>24.959569999999999</v>
      </c>
      <c r="F391" s="9">
        <v>121.51353</v>
      </c>
      <c r="G391" s="9">
        <v>27.3</v>
      </c>
    </row>
    <row r="392" spans="2:7" x14ac:dyDescent="0.2">
      <c r="B392" s="13">
        <v>40.9</v>
      </c>
      <c r="C392" s="6">
        <v>122.36190000000001</v>
      </c>
      <c r="D392" s="5">
        <v>8</v>
      </c>
      <c r="E392" s="6">
        <v>24.967559999999999</v>
      </c>
      <c r="F392" s="6">
        <v>121.5423</v>
      </c>
      <c r="G392" s="6">
        <v>67.7</v>
      </c>
    </row>
    <row r="393" spans="2:7" x14ac:dyDescent="0.2">
      <c r="B393" s="14">
        <v>32.799999999999997</v>
      </c>
      <c r="C393" s="9">
        <v>377.83019999999999</v>
      </c>
      <c r="D393" s="8">
        <v>9</v>
      </c>
      <c r="E393" s="9">
        <v>24.971509999999999</v>
      </c>
      <c r="F393" s="9">
        <v>121.54349999999999</v>
      </c>
      <c r="G393" s="9">
        <v>38.6</v>
      </c>
    </row>
    <row r="394" spans="2:7" x14ac:dyDescent="0.2">
      <c r="B394" s="13">
        <v>6.2</v>
      </c>
      <c r="C394" s="6">
        <v>1939.749</v>
      </c>
      <c r="D394" s="5">
        <v>1</v>
      </c>
      <c r="E394" s="6">
        <v>24.951550000000001</v>
      </c>
      <c r="F394" s="6">
        <v>121.55387</v>
      </c>
      <c r="G394" s="6">
        <v>31.3</v>
      </c>
    </row>
    <row r="395" spans="2:7" x14ac:dyDescent="0.2">
      <c r="B395" s="14">
        <v>42.7</v>
      </c>
      <c r="C395" s="9">
        <v>443.80200000000002</v>
      </c>
      <c r="D395" s="8">
        <v>6</v>
      </c>
      <c r="E395" s="9">
        <v>24.97927</v>
      </c>
      <c r="F395" s="9">
        <v>121.53874</v>
      </c>
      <c r="G395" s="9">
        <v>35.299999999999997</v>
      </c>
    </row>
    <row r="396" spans="2:7" x14ac:dyDescent="0.2">
      <c r="B396" s="13">
        <v>16.899999999999999</v>
      </c>
      <c r="C396" s="6">
        <v>967.4</v>
      </c>
      <c r="D396" s="5">
        <v>4</v>
      </c>
      <c r="E396" s="6">
        <v>24.988720000000001</v>
      </c>
      <c r="F396" s="6">
        <v>121.53408</v>
      </c>
      <c r="G396" s="6">
        <v>40.299999999999997</v>
      </c>
    </row>
    <row r="397" spans="2:7" x14ac:dyDescent="0.2">
      <c r="B397" s="14">
        <v>32.6</v>
      </c>
      <c r="C397" s="9">
        <v>4136.2709999999997</v>
      </c>
      <c r="D397" s="8">
        <v>1</v>
      </c>
      <c r="E397" s="9">
        <v>24.955439999999999</v>
      </c>
      <c r="F397" s="9">
        <v>121.49630000000001</v>
      </c>
      <c r="G397" s="9">
        <v>24.7</v>
      </c>
    </row>
    <row r="398" spans="2:7" x14ac:dyDescent="0.2">
      <c r="B398" s="13">
        <v>21.2</v>
      </c>
      <c r="C398" s="6">
        <v>512.54870000000005</v>
      </c>
      <c r="D398" s="5">
        <v>4</v>
      </c>
      <c r="E398" s="6">
        <v>24.974</v>
      </c>
      <c r="F398" s="6">
        <v>121.53842</v>
      </c>
      <c r="G398" s="6">
        <v>42.5</v>
      </c>
    </row>
    <row r="399" spans="2:7" x14ac:dyDescent="0.2">
      <c r="B399" s="14">
        <v>37.1</v>
      </c>
      <c r="C399" s="9">
        <v>918.63570000000004</v>
      </c>
      <c r="D399" s="8">
        <v>1</v>
      </c>
      <c r="E399" s="9">
        <v>24.971979999999999</v>
      </c>
      <c r="F399" s="9">
        <v>121.55063</v>
      </c>
      <c r="G399" s="9">
        <v>31.9</v>
      </c>
    </row>
    <row r="400" spans="2:7" x14ac:dyDescent="0.2">
      <c r="B400" s="13">
        <v>13.1</v>
      </c>
      <c r="C400" s="6">
        <v>1164.838</v>
      </c>
      <c r="D400" s="5">
        <v>4</v>
      </c>
      <c r="E400" s="6">
        <v>24.99156</v>
      </c>
      <c r="F400" s="6">
        <v>121.53406</v>
      </c>
      <c r="G400" s="6">
        <v>32.200000000000003</v>
      </c>
    </row>
    <row r="401" spans="2:7" x14ac:dyDescent="0.2">
      <c r="B401" s="14">
        <v>14.7</v>
      </c>
      <c r="C401" s="9">
        <v>1717.193</v>
      </c>
      <c r="D401" s="8">
        <v>2</v>
      </c>
      <c r="E401" s="9">
        <v>24.964469999999999</v>
      </c>
      <c r="F401" s="9">
        <v>121.51649</v>
      </c>
      <c r="G401" s="9">
        <v>23</v>
      </c>
    </row>
    <row r="402" spans="2:7" x14ac:dyDescent="0.2">
      <c r="B402" s="13">
        <v>12.7</v>
      </c>
      <c r="C402" s="6">
        <v>170.12889999999999</v>
      </c>
      <c r="D402" s="5">
        <v>1</v>
      </c>
      <c r="E402" s="6">
        <v>24.973710000000001</v>
      </c>
      <c r="F402" s="6">
        <v>121.52983999999999</v>
      </c>
      <c r="G402" s="6">
        <v>37.299999999999997</v>
      </c>
    </row>
    <row r="403" spans="2:7" x14ac:dyDescent="0.2">
      <c r="B403" s="14">
        <v>26.8</v>
      </c>
      <c r="C403" s="9">
        <v>482.75810000000001</v>
      </c>
      <c r="D403" s="8">
        <v>5</v>
      </c>
      <c r="E403" s="9">
        <v>24.974329999999998</v>
      </c>
      <c r="F403" s="9">
        <v>121.53863</v>
      </c>
      <c r="G403" s="9">
        <v>35.5</v>
      </c>
    </row>
    <row r="404" spans="2:7" x14ac:dyDescent="0.2">
      <c r="B404" s="13">
        <v>7.6</v>
      </c>
      <c r="C404" s="6">
        <v>2175.0300000000002</v>
      </c>
      <c r="D404" s="5">
        <v>3</v>
      </c>
      <c r="E404" s="6">
        <v>24.963049999999999</v>
      </c>
      <c r="F404" s="6">
        <v>121.51254</v>
      </c>
      <c r="G404" s="6">
        <v>27.7</v>
      </c>
    </row>
    <row r="405" spans="2:7" x14ac:dyDescent="0.2">
      <c r="B405" s="14">
        <v>12.7</v>
      </c>
      <c r="C405" s="9">
        <v>187.48230000000001</v>
      </c>
      <c r="D405" s="8">
        <v>1</v>
      </c>
      <c r="E405" s="9">
        <v>24.973880000000001</v>
      </c>
      <c r="F405" s="9">
        <v>121.52981</v>
      </c>
      <c r="G405" s="9">
        <v>28.5</v>
      </c>
    </row>
    <row r="406" spans="2:7" x14ac:dyDescent="0.2">
      <c r="B406" s="13">
        <v>30.9</v>
      </c>
      <c r="C406" s="6">
        <v>161.94200000000001</v>
      </c>
      <c r="D406" s="5">
        <v>9</v>
      </c>
      <c r="E406" s="6">
        <v>24.983529999999998</v>
      </c>
      <c r="F406" s="6">
        <v>121.53966</v>
      </c>
      <c r="G406" s="6">
        <v>39.700000000000003</v>
      </c>
    </row>
    <row r="407" spans="2:7" x14ac:dyDescent="0.2">
      <c r="B407" s="14">
        <v>16.399999999999999</v>
      </c>
      <c r="C407" s="9">
        <v>289.32479999999998</v>
      </c>
      <c r="D407" s="8">
        <v>5</v>
      </c>
      <c r="E407" s="9">
        <v>24.982030000000002</v>
      </c>
      <c r="F407" s="9">
        <v>121.54348</v>
      </c>
      <c r="G407" s="9">
        <v>41.2</v>
      </c>
    </row>
    <row r="408" spans="2:7" x14ac:dyDescent="0.2">
      <c r="B408" s="13">
        <v>23</v>
      </c>
      <c r="C408" s="6">
        <v>130.99449999999999</v>
      </c>
      <c r="D408" s="5">
        <v>6</v>
      </c>
      <c r="E408" s="6">
        <v>24.956630000000001</v>
      </c>
      <c r="F408" s="6">
        <v>121.53765</v>
      </c>
      <c r="G408" s="6">
        <v>37.200000000000003</v>
      </c>
    </row>
    <row r="409" spans="2:7" x14ac:dyDescent="0.2">
      <c r="B409" s="14">
        <v>1.9</v>
      </c>
      <c r="C409" s="9">
        <v>372.1386</v>
      </c>
      <c r="D409" s="8">
        <v>7</v>
      </c>
      <c r="E409" s="9">
        <v>24.972930000000002</v>
      </c>
      <c r="F409" s="9">
        <v>121.54026</v>
      </c>
      <c r="G409" s="9">
        <v>40.5</v>
      </c>
    </row>
    <row r="410" spans="2:7" x14ac:dyDescent="0.2">
      <c r="B410" s="13">
        <v>5.2</v>
      </c>
      <c r="C410" s="6">
        <v>2408.9929999999999</v>
      </c>
      <c r="D410" s="5">
        <v>0</v>
      </c>
      <c r="E410" s="6">
        <v>24.95505</v>
      </c>
      <c r="F410" s="6">
        <v>121.55964</v>
      </c>
      <c r="G410" s="6">
        <v>22.3</v>
      </c>
    </row>
    <row r="411" spans="2:7" x14ac:dyDescent="0.2">
      <c r="B411" s="14">
        <v>18.5</v>
      </c>
      <c r="C411" s="9">
        <v>2175.7440000000001</v>
      </c>
      <c r="D411" s="8">
        <v>3</v>
      </c>
      <c r="E411" s="9">
        <v>24.9633</v>
      </c>
      <c r="F411" s="9">
        <v>121.51242999999999</v>
      </c>
      <c r="G411" s="9">
        <v>28.1</v>
      </c>
    </row>
    <row r="412" spans="2:7" x14ac:dyDescent="0.2">
      <c r="B412" s="13">
        <v>13.7</v>
      </c>
      <c r="C412" s="6">
        <v>4082.0149999999999</v>
      </c>
      <c r="D412" s="5">
        <v>0</v>
      </c>
      <c r="E412" s="6">
        <v>24.941549999999999</v>
      </c>
      <c r="F412" s="6">
        <v>121.50381</v>
      </c>
      <c r="G412" s="6">
        <v>15.4</v>
      </c>
    </row>
    <row r="413" spans="2:7" x14ac:dyDescent="0.2">
      <c r="B413" s="14">
        <v>5.6</v>
      </c>
      <c r="C413" s="9">
        <v>90.456059999999994</v>
      </c>
      <c r="D413" s="8">
        <v>9</v>
      </c>
      <c r="E413" s="9">
        <v>24.974329999999998</v>
      </c>
      <c r="F413" s="9">
        <v>121.5431</v>
      </c>
      <c r="G413" s="9">
        <v>50</v>
      </c>
    </row>
    <row r="414" spans="2:7" x14ac:dyDescent="0.2">
      <c r="B414" s="13">
        <v>18.8</v>
      </c>
      <c r="C414" s="6">
        <v>390.96960000000001</v>
      </c>
      <c r="D414" s="5">
        <v>7</v>
      </c>
      <c r="E414" s="6">
        <v>24.979230000000001</v>
      </c>
      <c r="F414" s="6">
        <v>121.53986</v>
      </c>
      <c r="G414" s="6">
        <v>40.6</v>
      </c>
    </row>
    <row r="415" spans="2:7" x14ac:dyDescent="0.2">
      <c r="B415" s="14">
        <v>8.1</v>
      </c>
      <c r="C415" s="9">
        <v>104.81010000000001</v>
      </c>
      <c r="D415" s="8">
        <v>5</v>
      </c>
      <c r="E415" s="9">
        <v>24.966740000000001</v>
      </c>
      <c r="F415" s="9">
        <v>121.54067000000001</v>
      </c>
      <c r="G415" s="9">
        <v>52.5</v>
      </c>
    </row>
    <row r="416" spans="2:7" x14ac:dyDescent="0.2">
      <c r="B416" s="13">
        <v>6.5</v>
      </c>
      <c r="C416" s="6">
        <v>90.456059999999994</v>
      </c>
      <c r="D416" s="5">
        <v>9</v>
      </c>
      <c r="E416" s="6">
        <v>24.974329999999998</v>
      </c>
      <c r="F416" s="6">
        <v>121.5431</v>
      </c>
      <c r="G416" s="6">
        <v>63.9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XL37"/>
  <sheetViews>
    <sheetView showGridLines="0" zoomScale="64" workbookViewId="0">
      <selection activeCell="O42" sqref="O42"/>
    </sheetView>
  </sheetViews>
  <sheetFormatPr defaultColWidth="0" defaultRowHeight="14.25" x14ac:dyDescent="0.2"/>
  <cols>
    <col min="1" max="1" width="9.140625" style="4" customWidth="1"/>
    <col min="2" max="2" width="15.42578125" style="4" bestFit="1" customWidth="1"/>
    <col min="3" max="3" width="8" style="4" bestFit="1" customWidth="1"/>
    <col min="4" max="4" width="14.28515625" style="4" bestFit="1" customWidth="1"/>
    <col min="5" max="5" width="12.5703125" style="4" bestFit="1" customWidth="1"/>
    <col min="6" max="6" width="11.42578125" style="4" bestFit="1" customWidth="1"/>
    <col min="7" max="8" width="9.140625" style="4" customWidth="1"/>
    <col min="9" max="9" width="28.42578125" style="4" bestFit="1" customWidth="1"/>
    <col min="10" max="10" width="8.5703125" style="4" bestFit="1" customWidth="1"/>
    <col min="11" max="11" width="12.7109375" style="4" customWidth="1"/>
    <col min="12" max="12" width="33.28515625" style="4" bestFit="1" customWidth="1"/>
    <col min="13" max="13" width="12" style="4" bestFit="1" customWidth="1"/>
    <col min="14" max="14" width="12" style="4" customWidth="1"/>
    <col min="15" max="15" width="13.85546875" style="4" customWidth="1"/>
    <col min="16" max="16" width="7.7109375" style="4" bestFit="1" customWidth="1"/>
    <col min="17" max="17" width="12.7109375" style="4" customWidth="1"/>
    <col min="18" max="18" width="23.28515625" style="4" bestFit="1" customWidth="1"/>
    <col min="19" max="19" width="8.5703125" style="4" hidden="1" customWidth="1"/>
    <col min="20" max="28" width="4" style="4" hidden="1" customWidth="1"/>
    <col min="29" max="29" width="2" style="4" hidden="1" customWidth="1"/>
    <col min="30" max="36" width="4" style="4" hidden="1" customWidth="1"/>
    <col min="37" max="37" width="2" style="4" hidden="1" customWidth="1"/>
    <col min="38" max="54" width="4" style="4" hidden="1" customWidth="1"/>
    <col min="55" max="55" width="2" style="4" hidden="1" customWidth="1"/>
    <col min="56" max="60" width="4" style="4" hidden="1" customWidth="1"/>
    <col min="61" max="61" width="2" style="4" hidden="1" customWidth="1"/>
    <col min="62" max="64" width="4" style="4" hidden="1" customWidth="1"/>
    <col min="65" max="65" width="3" style="4" hidden="1" customWidth="1"/>
    <col min="66" max="70" width="5" style="4" hidden="1" customWidth="1"/>
    <col min="71" max="71" width="3" style="4" hidden="1" customWidth="1"/>
    <col min="72" max="76" width="5" style="4" hidden="1" customWidth="1"/>
    <col min="77" max="77" width="3" style="4" hidden="1" customWidth="1"/>
    <col min="78" max="85" width="5" style="4" hidden="1" customWidth="1"/>
    <col min="86" max="86" width="3" style="4" hidden="1" customWidth="1"/>
    <col min="87" max="94" width="5" style="4" hidden="1" customWidth="1"/>
    <col min="95" max="95" width="3" style="4" hidden="1" customWidth="1"/>
    <col min="96" max="101" width="5" style="4" hidden="1" customWidth="1"/>
    <col min="102" max="102" width="3" style="4" hidden="1" customWidth="1"/>
    <col min="103" max="109" width="5" style="4" hidden="1" customWidth="1"/>
    <col min="110" max="110" width="3" style="4" hidden="1" customWidth="1"/>
    <col min="111" max="119" width="5" style="4" hidden="1" customWidth="1"/>
    <col min="120" max="120" width="3" style="4" hidden="1" customWidth="1"/>
    <col min="121" max="129" width="5" style="4" hidden="1" customWidth="1"/>
    <col min="130" max="130" width="3" style="4" hidden="1" customWidth="1"/>
    <col min="131" max="137" width="5" style="4" hidden="1" customWidth="1"/>
    <col min="138" max="138" width="3" style="4" hidden="1" customWidth="1"/>
    <col min="139" max="142" width="5" style="4" hidden="1" customWidth="1"/>
    <col min="143" max="143" width="3" style="4" hidden="1" customWidth="1"/>
    <col min="144" max="154" width="5" style="4" hidden="1" customWidth="1"/>
    <col min="155" max="156" width="3" style="4" hidden="1" customWidth="1"/>
    <col min="157" max="168" width="5" style="4" hidden="1" customWidth="1"/>
    <col min="169" max="169" width="3" style="4" hidden="1" customWidth="1"/>
    <col min="170" max="176" width="5" style="4" hidden="1" customWidth="1"/>
    <col min="177" max="177" width="3" style="4" hidden="1" customWidth="1"/>
    <col min="178" max="185" width="5" style="4" hidden="1" customWidth="1"/>
    <col min="186" max="186" width="3" style="4" hidden="1" customWidth="1"/>
    <col min="187" max="191" width="5" style="4" hidden="1" customWidth="1"/>
    <col min="192" max="192" width="3" style="4" hidden="1" customWidth="1"/>
    <col min="193" max="200" width="5" style="4" hidden="1" customWidth="1"/>
    <col min="201" max="201" width="3" style="4" hidden="1" customWidth="1"/>
    <col min="202" max="207" width="5" style="4" hidden="1" customWidth="1"/>
    <col min="208" max="208" width="3" style="4" hidden="1" customWidth="1"/>
    <col min="209" max="228" width="5" style="4" hidden="1" customWidth="1"/>
    <col min="229" max="229" width="3" style="4" hidden="1" customWidth="1"/>
    <col min="230" max="243" width="5" style="4" hidden="1" customWidth="1"/>
    <col min="244" max="244" width="11.28515625" style="4" hidden="1" customWidth="1"/>
    <col min="245" max="245" width="11.42578125" style="4" hidden="1" customWidth="1"/>
    <col min="246" max="246" width="6.5703125" style="4" hidden="1" customWidth="1"/>
    <col min="247" max="247" width="11.42578125" style="4" hidden="1" customWidth="1"/>
    <col min="248" max="248" width="6.5703125" style="4" hidden="1" customWidth="1"/>
    <col min="249" max="249" width="11.42578125" style="4" hidden="1" customWidth="1"/>
    <col min="250" max="250" width="6.5703125" style="4" hidden="1" customWidth="1"/>
    <col min="251" max="251" width="11.42578125" style="4" hidden="1" customWidth="1"/>
    <col min="252" max="252" width="6.5703125" style="4" hidden="1" customWidth="1"/>
    <col min="253" max="253" width="11.42578125" style="4" hidden="1" customWidth="1"/>
    <col min="254" max="254" width="6.5703125" style="4" hidden="1" customWidth="1"/>
    <col min="255" max="255" width="11.42578125" style="4" hidden="1" customWidth="1"/>
    <col min="256" max="256" width="6.5703125" style="4" hidden="1" customWidth="1"/>
    <col min="257" max="257" width="11.42578125" style="4" hidden="1" customWidth="1"/>
    <col min="258" max="258" width="6.5703125" style="4" hidden="1" customWidth="1"/>
    <col min="259" max="259" width="11.42578125" style="4" hidden="1" customWidth="1"/>
    <col min="260" max="260" width="6.5703125" style="4" hidden="1" customWidth="1"/>
    <col min="261" max="261" width="11.42578125" style="4" hidden="1" customWidth="1"/>
    <col min="262" max="262" width="6.5703125" style="4" hidden="1" customWidth="1"/>
    <col min="263" max="263" width="11.42578125" style="4" hidden="1" customWidth="1"/>
    <col min="264" max="264" width="6.5703125" style="4" hidden="1" customWidth="1"/>
    <col min="265" max="265" width="11.42578125" style="4" hidden="1" customWidth="1"/>
    <col min="266" max="266" width="6.5703125" style="4" hidden="1" customWidth="1"/>
    <col min="267" max="267" width="11.42578125" style="4" hidden="1" customWidth="1"/>
    <col min="268" max="268" width="6.5703125" style="4" hidden="1" customWidth="1"/>
    <col min="269" max="269" width="4" style="4" hidden="1" customWidth="1"/>
    <col min="270" max="270" width="11.42578125" style="4" hidden="1" customWidth="1"/>
    <col min="271" max="271" width="6.5703125" style="4" hidden="1" customWidth="1"/>
    <col min="272" max="272" width="5" style="4" hidden="1" customWidth="1"/>
    <col min="273" max="273" width="11.42578125" style="4" hidden="1" customWidth="1"/>
    <col min="274" max="274" width="6.5703125" style="4" hidden="1" customWidth="1"/>
    <col min="275" max="276" width="5" style="4" hidden="1" customWidth="1"/>
    <col min="277" max="277" width="11.42578125" style="4" hidden="1" customWidth="1"/>
    <col min="278" max="278" width="6.5703125" style="4" hidden="1" customWidth="1"/>
    <col min="279" max="279" width="11.42578125" style="4" hidden="1" customWidth="1"/>
    <col min="280" max="280" width="6.5703125" style="4" hidden="1" customWidth="1"/>
    <col min="281" max="281" width="11.42578125" style="4" hidden="1" customWidth="1"/>
    <col min="282" max="282" width="6.5703125" style="4" hidden="1" customWidth="1"/>
    <col min="283" max="283" width="11.42578125" style="4" hidden="1" customWidth="1"/>
    <col min="284" max="284" width="6.5703125" style="4" hidden="1" customWidth="1"/>
    <col min="285" max="285" width="11.42578125" style="4" hidden="1" customWidth="1"/>
    <col min="286" max="286" width="6.5703125" style="4" hidden="1" customWidth="1"/>
    <col min="287" max="287" width="11.42578125" style="4" hidden="1" customWidth="1"/>
    <col min="288" max="288" width="6.5703125" style="4" hidden="1" customWidth="1"/>
    <col min="289" max="290" width="5" style="4" hidden="1" customWidth="1"/>
    <col min="291" max="291" width="11.42578125" style="4" hidden="1" customWidth="1"/>
    <col min="292" max="292" width="6.5703125" style="4" hidden="1" customWidth="1"/>
    <col min="293" max="293" width="11.42578125" style="4" hidden="1" customWidth="1"/>
    <col min="294" max="294" width="6.5703125" style="4" hidden="1" customWidth="1"/>
    <col min="295" max="295" width="11.42578125" style="4" hidden="1" customWidth="1"/>
    <col min="296" max="296" width="6.5703125" style="4" hidden="1" customWidth="1"/>
    <col min="297" max="297" width="11.42578125" style="4" hidden="1" customWidth="1"/>
    <col min="298" max="298" width="6.5703125" style="4" hidden="1" customWidth="1"/>
    <col min="299" max="299" width="11.42578125" style="4" hidden="1" customWidth="1"/>
    <col min="300" max="300" width="6.5703125" style="4" hidden="1" customWidth="1"/>
    <col min="301" max="301" width="3" style="4" hidden="1" customWidth="1"/>
    <col min="302" max="304" width="5" style="4" hidden="1" customWidth="1"/>
    <col min="305" max="305" width="11.42578125" style="4" hidden="1" customWidth="1"/>
    <col min="306" max="306" width="6.5703125" style="4" hidden="1" customWidth="1"/>
    <col min="307" max="307" width="11.42578125" style="4" hidden="1" customWidth="1"/>
    <col min="308" max="308" width="6.5703125" style="4" hidden="1" customWidth="1"/>
    <col min="309" max="309" width="11.42578125" style="4" hidden="1" customWidth="1"/>
    <col min="310" max="310" width="6.5703125" style="4" hidden="1" customWidth="1"/>
    <col min="311" max="311" width="5" style="4" hidden="1" customWidth="1"/>
    <col min="312" max="312" width="11.42578125" style="4" hidden="1" customWidth="1"/>
    <col min="313" max="313" width="6.5703125" style="4" hidden="1" customWidth="1"/>
    <col min="314" max="314" width="11.42578125" style="4" hidden="1" customWidth="1"/>
    <col min="315" max="315" width="6.5703125" style="4" hidden="1" customWidth="1"/>
    <col min="316" max="316" width="11.42578125" style="4" hidden="1" customWidth="1"/>
    <col min="317" max="317" width="6.5703125" style="4" hidden="1" customWidth="1"/>
    <col min="318" max="318" width="11.42578125" style="4" hidden="1" customWidth="1"/>
    <col min="319" max="319" width="6.5703125" style="4" hidden="1" customWidth="1"/>
    <col min="320" max="320" width="11.42578125" style="4" hidden="1" customWidth="1"/>
    <col min="321" max="321" width="6.5703125" style="4" hidden="1" customWidth="1"/>
    <col min="322" max="322" width="4" style="4" hidden="1" customWidth="1"/>
    <col min="323" max="323" width="5" style="4" hidden="1" customWidth="1"/>
    <col min="324" max="324" width="11.42578125" style="4" hidden="1" customWidth="1"/>
    <col min="325" max="325" width="6.5703125" style="4" hidden="1" customWidth="1"/>
    <col min="326" max="326" width="11.42578125" style="4" hidden="1" customWidth="1"/>
    <col min="327" max="327" width="6.5703125" style="4" hidden="1" customWidth="1"/>
    <col min="328" max="328" width="11.42578125" style="4" hidden="1" customWidth="1"/>
    <col min="329" max="329" width="6.5703125" style="4" hidden="1" customWidth="1"/>
    <col min="330" max="330" width="11.42578125" style="4" hidden="1" customWidth="1"/>
    <col min="331" max="331" width="6.5703125" style="4" hidden="1" customWidth="1"/>
    <col min="332" max="332" width="11.42578125" style="4" hidden="1" customWidth="1"/>
    <col min="333" max="333" width="6.5703125" style="4" hidden="1" customWidth="1"/>
    <col min="334" max="335" width="5" style="4" hidden="1" customWidth="1"/>
    <col min="336" max="336" width="11.42578125" style="4" hidden="1" customWidth="1"/>
    <col min="337" max="337" width="6.5703125" style="4" hidden="1" customWidth="1"/>
    <col min="338" max="338" width="11.42578125" style="4" hidden="1" customWidth="1"/>
    <col min="339" max="339" width="6.5703125" style="4" hidden="1" customWidth="1"/>
    <col min="340" max="340" width="11.42578125" style="4" hidden="1" customWidth="1"/>
    <col min="341" max="341" width="6.5703125" style="4" hidden="1" customWidth="1"/>
    <col min="342" max="342" width="4" style="4" hidden="1" customWidth="1"/>
    <col min="343" max="343" width="11.42578125" style="4" hidden="1" customWidth="1"/>
    <col min="344" max="344" width="6.5703125" style="4" hidden="1" customWidth="1"/>
    <col min="345" max="345" width="11.42578125" style="4" hidden="1" customWidth="1"/>
    <col min="346" max="346" width="6.5703125" style="4" hidden="1" customWidth="1"/>
    <col min="347" max="347" width="11.42578125" style="4" hidden="1" customWidth="1"/>
    <col min="348" max="348" width="6.5703125" style="4" hidden="1" customWidth="1"/>
    <col min="349" max="349" width="11.42578125" style="4" hidden="1" customWidth="1"/>
    <col min="350" max="350" width="6.5703125" style="4" hidden="1" customWidth="1"/>
    <col min="351" max="351" width="11.42578125" style="4" hidden="1" customWidth="1"/>
    <col min="352" max="352" width="6.5703125" style="4" hidden="1" customWidth="1"/>
    <col min="353" max="353" width="11.42578125" style="4" hidden="1" customWidth="1"/>
    <col min="354" max="354" width="6.5703125" style="4" hidden="1" customWidth="1"/>
    <col min="355" max="355" width="11.42578125" style="4" hidden="1" customWidth="1"/>
    <col min="356" max="356" width="6.5703125" style="4" hidden="1" customWidth="1"/>
    <col min="357" max="357" width="5" style="4" hidden="1" customWidth="1"/>
    <col min="358" max="358" width="11.42578125" style="4" hidden="1" customWidth="1"/>
    <col min="359" max="359" width="6.5703125" style="4" hidden="1" customWidth="1"/>
    <col min="360" max="360" width="11.42578125" style="4" hidden="1" customWidth="1"/>
    <col min="361" max="361" width="6.5703125" style="4" hidden="1" customWidth="1"/>
    <col min="362" max="362" width="11.42578125" style="4" hidden="1" customWidth="1"/>
    <col min="363" max="363" width="6.5703125" style="4" hidden="1" customWidth="1"/>
    <col min="364" max="364" width="11.42578125" style="4" hidden="1" customWidth="1"/>
    <col min="365" max="365" width="6.5703125" style="4" hidden="1" customWidth="1"/>
    <col min="366" max="366" width="11.42578125" style="4" hidden="1" customWidth="1"/>
    <col min="367" max="367" width="6.5703125" style="4" hidden="1" customWidth="1"/>
    <col min="368" max="368" width="11.42578125" style="4" hidden="1" customWidth="1"/>
    <col min="369" max="369" width="6.5703125" style="4" hidden="1" customWidth="1"/>
    <col min="370" max="370" width="11.42578125" style="4" hidden="1" customWidth="1"/>
    <col min="371" max="371" width="6.5703125" style="4" hidden="1" customWidth="1"/>
    <col min="372" max="372" width="5" style="4" hidden="1" customWidth="1"/>
    <col min="373" max="373" width="11.42578125" style="4" hidden="1" customWidth="1"/>
    <col min="374" max="374" width="6.5703125" style="4" hidden="1" customWidth="1"/>
    <col min="375" max="375" width="11.42578125" style="4" hidden="1" customWidth="1"/>
    <col min="376" max="376" width="6.5703125" style="4" hidden="1" customWidth="1"/>
    <col min="377" max="377" width="11.42578125" style="4" hidden="1" customWidth="1"/>
    <col min="378" max="378" width="6.5703125" style="4" hidden="1" customWidth="1"/>
    <col min="379" max="379" width="11.42578125" style="4" hidden="1" customWidth="1"/>
    <col min="380" max="380" width="6.5703125" style="4" hidden="1" customWidth="1"/>
    <col min="381" max="381" width="11.42578125" style="4" hidden="1" customWidth="1"/>
    <col min="382" max="382" width="6.5703125" style="4" hidden="1" customWidth="1"/>
    <col min="383" max="383" width="3" style="4" hidden="1" customWidth="1"/>
    <col min="384" max="384" width="11.42578125" style="4" hidden="1" customWidth="1"/>
    <col min="385" max="385" width="6.5703125" style="4" hidden="1" customWidth="1"/>
    <col min="386" max="386" width="11.42578125" style="4" hidden="1" customWidth="1"/>
    <col min="387" max="387" width="6.5703125" style="4" hidden="1" customWidth="1"/>
    <col min="388" max="388" width="5" style="4" hidden="1" customWidth="1"/>
    <col min="389" max="389" width="11.42578125" style="4" hidden="1" customWidth="1"/>
    <col min="390" max="390" width="6.5703125" style="4" hidden="1" customWidth="1"/>
    <col min="391" max="391" width="11.42578125" style="4" hidden="1" customWidth="1"/>
    <col min="392" max="392" width="6.5703125" style="4" hidden="1" customWidth="1"/>
    <col min="393" max="393" width="11.42578125" style="4" hidden="1" customWidth="1"/>
    <col min="394" max="394" width="6.5703125" style="4" hidden="1" customWidth="1"/>
    <col min="395" max="395" width="11.42578125" style="4" hidden="1" customWidth="1"/>
    <col min="396" max="396" width="6.5703125" style="4" hidden="1" customWidth="1"/>
    <col min="397" max="397" width="11.42578125" style="4" hidden="1" customWidth="1"/>
    <col min="398" max="398" width="6.5703125" style="4" hidden="1" customWidth="1"/>
    <col min="399" max="400" width="5" style="4" hidden="1" customWidth="1"/>
    <col min="401" max="401" width="11.42578125" style="4" hidden="1" customWidth="1"/>
    <col min="402" max="402" width="6.5703125" style="4" hidden="1" customWidth="1"/>
    <col min="403" max="404" width="5" style="4" hidden="1" customWidth="1"/>
    <col min="405" max="405" width="11.42578125" style="4" hidden="1" customWidth="1"/>
    <col min="406" max="406" width="6.5703125" style="4" hidden="1" customWidth="1"/>
    <col min="407" max="407" width="11.42578125" style="4" hidden="1" customWidth="1"/>
    <col min="408" max="408" width="6.5703125" style="4" hidden="1" customWidth="1"/>
    <col min="409" max="409" width="11.42578125" style="4" hidden="1" customWidth="1"/>
    <col min="410" max="410" width="6.5703125" style="4" hidden="1" customWidth="1"/>
    <col min="411" max="411" width="5" style="4" hidden="1" customWidth="1"/>
    <col min="412" max="412" width="11.42578125" style="4" hidden="1" customWidth="1"/>
    <col min="413" max="413" width="6.5703125" style="4" hidden="1" customWidth="1"/>
    <col min="414" max="414" width="5" style="4" hidden="1" customWidth="1"/>
    <col min="415" max="415" width="11.42578125" style="4" hidden="1" customWidth="1"/>
    <col min="416" max="416" width="6.5703125" style="4" hidden="1" customWidth="1"/>
    <col min="417" max="417" width="5" style="4" hidden="1" customWidth="1"/>
    <col min="418" max="418" width="11.42578125" style="4" hidden="1" customWidth="1"/>
    <col min="419" max="419" width="7.5703125" style="4" hidden="1" customWidth="1"/>
    <col min="420" max="420" width="3" style="4" hidden="1" customWidth="1"/>
    <col min="421" max="421" width="12.42578125" style="4" hidden="1" customWidth="1"/>
    <col min="422" max="422" width="7.5703125" style="4" hidden="1" customWidth="1"/>
    <col min="423" max="423" width="12.42578125" style="4" hidden="1" customWidth="1"/>
    <col min="424" max="424" width="7.5703125" style="4" hidden="1" customWidth="1"/>
    <col min="425" max="425" width="12.42578125" style="4" hidden="1" customWidth="1"/>
    <col min="426" max="426" width="7.5703125" style="4" hidden="1" customWidth="1"/>
    <col min="427" max="427" width="5" style="4" hidden="1" customWidth="1"/>
    <col min="428" max="428" width="12.42578125" style="4" hidden="1" customWidth="1"/>
    <col min="429" max="429" width="7.5703125" style="4" hidden="1" customWidth="1"/>
    <col min="430" max="430" width="12.42578125" style="4" hidden="1" customWidth="1"/>
    <col min="431" max="431" width="7.5703125" style="4" hidden="1" customWidth="1"/>
    <col min="432" max="432" width="12.42578125" style="4" hidden="1" customWidth="1"/>
    <col min="433" max="433" width="7.5703125" style="4" hidden="1" customWidth="1"/>
    <col min="434" max="434" width="12.42578125" style="4" hidden="1" customWidth="1"/>
    <col min="435" max="435" width="7.5703125" style="4" hidden="1" customWidth="1"/>
    <col min="436" max="436" width="12.42578125" style="4" hidden="1" customWidth="1"/>
    <col min="437" max="437" width="7.5703125" style="4" hidden="1" customWidth="1"/>
    <col min="438" max="438" width="12.42578125" style="4" hidden="1" customWidth="1"/>
    <col min="439" max="439" width="7.5703125" style="4" hidden="1" customWidth="1"/>
    <col min="440" max="440" width="12.42578125" style="4" hidden="1" customWidth="1"/>
    <col min="441" max="441" width="7.5703125" style="4" hidden="1" customWidth="1"/>
    <col min="442" max="442" width="5" style="4" hidden="1" customWidth="1"/>
    <col min="443" max="443" width="12.42578125" style="4" hidden="1" customWidth="1"/>
    <col min="444" max="444" width="7.5703125" style="4" hidden="1" customWidth="1"/>
    <col min="445" max="445" width="12.42578125" style="4" hidden="1" customWidth="1"/>
    <col min="446" max="446" width="7.5703125" style="4" hidden="1" customWidth="1"/>
    <col min="447" max="447" width="5" style="4" hidden="1" customWidth="1"/>
    <col min="448" max="448" width="12.42578125" style="4" hidden="1" customWidth="1"/>
    <col min="449" max="449" width="7.5703125" style="4" hidden="1" customWidth="1"/>
    <col min="450" max="450" width="5" style="4" hidden="1" customWidth="1"/>
    <col min="451" max="451" width="3" style="4" hidden="1" customWidth="1"/>
    <col min="452" max="454" width="5" style="4" hidden="1" customWidth="1"/>
    <col min="455" max="455" width="12.42578125" style="4" hidden="1" customWidth="1"/>
    <col min="456" max="456" width="7.5703125" style="4" hidden="1" customWidth="1"/>
    <col min="457" max="457" width="4" style="4" hidden="1" customWidth="1"/>
    <col min="458" max="458" width="12.42578125" style="4" hidden="1" customWidth="1"/>
    <col min="459" max="459" width="7.5703125" style="4" hidden="1" customWidth="1"/>
    <col min="460" max="460" width="12.42578125" style="4" hidden="1" customWidth="1"/>
    <col min="461" max="461" width="7.5703125" style="4" hidden="1" customWidth="1"/>
    <col min="462" max="462" width="12.42578125" style="4" hidden="1" customWidth="1"/>
    <col min="463" max="463" width="7.5703125" style="4" hidden="1" customWidth="1"/>
    <col min="464" max="464" width="12.42578125" style="4" hidden="1" customWidth="1"/>
    <col min="465" max="465" width="7.5703125" style="4" hidden="1" customWidth="1"/>
    <col min="466" max="466" width="12.42578125" style="4" hidden="1" customWidth="1"/>
    <col min="467" max="467" width="7.5703125" style="4" hidden="1" customWidth="1"/>
    <col min="468" max="468" width="12.42578125" style="4" hidden="1" customWidth="1"/>
    <col min="469" max="469" width="7.5703125" style="4" hidden="1" customWidth="1"/>
    <col min="470" max="470" width="2" style="4" hidden="1" customWidth="1"/>
    <col min="471" max="471" width="12.42578125" style="4" hidden="1" customWidth="1"/>
    <col min="472" max="472" width="7.5703125" style="4" hidden="1" customWidth="1"/>
    <col min="473" max="473" width="12.42578125" style="4" hidden="1" customWidth="1"/>
    <col min="474" max="474" width="7.5703125" style="4" hidden="1" customWidth="1"/>
    <col min="475" max="475" width="12.42578125" style="4" hidden="1" customWidth="1"/>
    <col min="476" max="476" width="7.5703125" style="4" hidden="1" customWidth="1"/>
    <col min="477" max="477" width="12.42578125" style="4" hidden="1" customWidth="1"/>
    <col min="478" max="478" width="7.5703125" style="4" hidden="1" customWidth="1"/>
    <col min="479" max="479" width="12.42578125" style="4" hidden="1" customWidth="1"/>
    <col min="480" max="480" width="7.5703125" style="4" hidden="1" customWidth="1"/>
    <col min="481" max="481" width="4" style="4" hidden="1" customWidth="1"/>
    <col min="482" max="482" width="12.42578125" style="4" hidden="1" customWidth="1"/>
    <col min="483" max="483" width="7.5703125" style="4" hidden="1" customWidth="1"/>
    <col min="484" max="484" width="12.42578125" style="4" hidden="1" customWidth="1"/>
    <col min="485" max="485" width="7.5703125" style="4" hidden="1" customWidth="1"/>
    <col min="486" max="486" width="12.42578125" style="4" hidden="1" customWidth="1"/>
    <col min="487" max="487" width="7.5703125" style="4" hidden="1" customWidth="1"/>
    <col min="488" max="488" width="12.42578125" style="4" hidden="1" customWidth="1"/>
    <col min="489" max="489" width="7.5703125" style="4" hidden="1" customWidth="1"/>
    <col min="490" max="491" width="5" style="4" hidden="1" customWidth="1"/>
    <col min="492" max="492" width="12.42578125" style="4" hidden="1" customWidth="1"/>
    <col min="493" max="493" width="7.5703125" style="4" hidden="1" customWidth="1"/>
    <col min="494" max="494" width="12.42578125" style="4" hidden="1" customWidth="1"/>
    <col min="495" max="495" width="7.5703125" style="4" hidden="1" customWidth="1"/>
    <col min="496" max="496" width="12.42578125" style="4" hidden="1" customWidth="1"/>
    <col min="497" max="497" width="7.5703125" style="4" hidden="1" customWidth="1"/>
    <col min="498" max="498" width="12.42578125" style="4" hidden="1" customWidth="1"/>
    <col min="499" max="499" width="7.5703125" style="4" hidden="1" customWidth="1"/>
    <col min="500" max="500" width="12.42578125" style="4" hidden="1" customWidth="1"/>
    <col min="501" max="501" width="7.5703125" style="4" hidden="1" customWidth="1"/>
    <col min="502" max="503" width="5" style="4" hidden="1" customWidth="1"/>
    <col min="504" max="504" width="12.42578125" style="4" hidden="1" customWidth="1"/>
    <col min="505" max="505" width="7.5703125" style="4" hidden="1" customWidth="1"/>
    <col min="506" max="506" width="12.42578125" style="4" hidden="1" customWidth="1"/>
    <col min="507" max="507" width="7.5703125" style="4" hidden="1" customWidth="1"/>
    <col min="508" max="508" width="12.42578125" style="4" hidden="1" customWidth="1"/>
    <col min="509" max="509" width="7.5703125" style="4" hidden="1" customWidth="1"/>
    <col min="510" max="510" width="12.42578125" style="4" hidden="1" customWidth="1"/>
    <col min="511" max="511" width="7.5703125" style="4" hidden="1" customWidth="1"/>
    <col min="512" max="512" width="12.42578125" style="4" hidden="1" customWidth="1"/>
    <col min="513" max="513" width="7.5703125" style="4" hidden="1" customWidth="1"/>
    <col min="514" max="514" width="12.42578125" style="4" hidden="1" customWidth="1"/>
    <col min="515" max="515" width="7.5703125" style="4" hidden="1" customWidth="1"/>
    <col min="516" max="516" width="12.42578125" style="4" hidden="1" customWidth="1"/>
    <col min="517" max="517" width="7.5703125" style="4" hidden="1" customWidth="1"/>
    <col min="518" max="518" width="12.42578125" style="4" hidden="1" customWidth="1"/>
    <col min="519" max="519" width="7.5703125" style="4" hidden="1" customWidth="1"/>
    <col min="520" max="520" width="12.42578125" style="4" hidden="1" customWidth="1"/>
    <col min="521" max="521" width="7.5703125" style="4" hidden="1" customWidth="1"/>
    <col min="522" max="522" width="12.42578125" style="4" hidden="1" customWidth="1"/>
    <col min="523" max="523" width="7.5703125" style="4" hidden="1" customWidth="1"/>
    <col min="524" max="524" width="12.42578125" style="4" hidden="1" customWidth="1"/>
    <col min="525" max="525" width="7.5703125" style="4" hidden="1" customWidth="1"/>
    <col min="526" max="526" width="12.42578125" style="4" hidden="1" customWidth="1"/>
    <col min="527" max="527" width="7.5703125" style="4" hidden="1" customWidth="1"/>
    <col min="528" max="528" width="12.42578125" style="4" hidden="1" customWidth="1"/>
    <col min="529" max="529" width="7.5703125" style="4" hidden="1" customWidth="1"/>
    <col min="530" max="530" width="2" style="4" hidden="1" customWidth="1"/>
    <col min="531" max="531" width="4" style="4" hidden="1" customWidth="1"/>
    <col min="532" max="532" width="5" style="4" hidden="1" customWidth="1"/>
    <col min="533" max="533" width="12.42578125" style="4" hidden="1" customWidth="1"/>
    <col min="534" max="534" width="7.5703125" style="4" hidden="1" customWidth="1"/>
    <col min="535" max="535" width="4" style="4" hidden="1" customWidth="1"/>
    <col min="536" max="536" width="12.42578125" style="4" hidden="1" customWidth="1"/>
    <col min="537" max="537" width="7.5703125" style="4" hidden="1" customWidth="1"/>
    <col min="538" max="538" width="12.42578125" style="4" hidden="1" customWidth="1"/>
    <col min="539" max="539" width="7.5703125" style="4" hidden="1" customWidth="1"/>
    <col min="540" max="540" width="12.42578125" style="4" hidden="1" customWidth="1"/>
    <col min="541" max="541" width="7.5703125" style="4" hidden="1" customWidth="1"/>
    <col min="542" max="542" width="12.42578125" style="4" hidden="1" customWidth="1"/>
    <col min="543" max="543" width="7.5703125" style="4" hidden="1" customWidth="1"/>
    <col min="544" max="544" width="12.42578125" style="4" hidden="1" customWidth="1"/>
    <col min="545" max="545" width="7.5703125" style="4" hidden="1" customWidth="1"/>
    <col min="546" max="548" width="5" style="4" hidden="1" customWidth="1"/>
    <col min="549" max="549" width="12.42578125" style="4" hidden="1" customWidth="1"/>
    <col min="550" max="550" width="7.5703125" style="4" hidden="1" customWidth="1"/>
    <col min="551" max="551" width="12.42578125" style="4" hidden="1" customWidth="1"/>
    <col min="552" max="552" width="7.5703125" style="4" hidden="1" customWidth="1"/>
    <col min="553" max="553" width="12.42578125" style="4" hidden="1" customWidth="1"/>
    <col min="554" max="554" width="7.5703125" style="4" hidden="1" customWidth="1"/>
    <col min="555" max="555" width="12.42578125" style="4" hidden="1" customWidth="1"/>
    <col min="556" max="556" width="7.5703125" style="4" hidden="1" customWidth="1"/>
    <col min="557" max="557" width="12.42578125" style="4" hidden="1" customWidth="1"/>
    <col min="558" max="558" width="7.5703125" style="4" hidden="1" customWidth="1"/>
    <col min="559" max="559" width="5" style="4" hidden="1" customWidth="1"/>
    <col min="560" max="560" width="12.42578125" style="4" hidden="1" customWidth="1"/>
    <col min="561" max="561" width="7.5703125" style="4" hidden="1" customWidth="1"/>
    <col min="562" max="562" width="4" style="4" hidden="1" customWidth="1"/>
    <col min="563" max="563" width="12.42578125" style="4" hidden="1" customWidth="1"/>
    <col min="564" max="564" width="7.5703125" style="4" hidden="1" customWidth="1"/>
    <col min="565" max="565" width="5" style="4" hidden="1" customWidth="1"/>
    <col min="566" max="566" width="12.42578125" style="4" hidden="1" customWidth="1"/>
    <col min="567" max="567" width="7.5703125" style="4" hidden="1" customWidth="1"/>
    <col min="568" max="568" width="12.42578125" style="4" hidden="1" customWidth="1"/>
    <col min="569" max="569" width="7.5703125" style="4" hidden="1" customWidth="1"/>
    <col min="570" max="570" width="12.42578125" style="4" hidden="1" customWidth="1"/>
    <col min="571" max="571" width="7.5703125" style="4" hidden="1" customWidth="1"/>
    <col min="572" max="572" width="12.42578125" style="4" hidden="1" customWidth="1"/>
    <col min="573" max="573" width="7.5703125" style="4" hidden="1" customWidth="1"/>
    <col min="574" max="574" width="12.42578125" style="4" hidden="1" customWidth="1"/>
    <col min="575" max="575" width="7.5703125" style="4" hidden="1" customWidth="1"/>
    <col min="576" max="576" width="12.42578125" style="4" hidden="1" customWidth="1"/>
    <col min="577" max="577" width="7.5703125" style="4" hidden="1" customWidth="1"/>
    <col min="578" max="578" width="12.42578125" style="4" hidden="1" customWidth="1"/>
    <col min="579" max="579" width="7.5703125" style="4" hidden="1" customWidth="1"/>
    <col min="580" max="580" width="12.42578125" style="4" hidden="1" customWidth="1"/>
    <col min="581" max="581" width="7.5703125" style="4" hidden="1" customWidth="1"/>
    <col min="582" max="582" width="12.42578125" style="4" hidden="1" customWidth="1"/>
    <col min="583" max="583" width="7.5703125" style="4" hidden="1" customWidth="1"/>
    <col min="584" max="584" width="12.42578125" style="4" hidden="1" customWidth="1"/>
    <col min="585" max="585" width="7.5703125" style="4" hidden="1" customWidth="1"/>
    <col min="586" max="586" width="12.42578125" style="4" hidden="1" customWidth="1"/>
    <col min="587" max="587" width="7.5703125" style="4" hidden="1" customWidth="1"/>
    <col min="588" max="588" width="12.42578125" style="4" hidden="1" customWidth="1"/>
    <col min="589" max="589" width="7.5703125" style="4" hidden="1" customWidth="1"/>
    <col min="590" max="593" width="5" style="4" hidden="1" customWidth="1"/>
    <col min="594" max="594" width="12.42578125" style="4" hidden="1" customWidth="1"/>
    <col min="595" max="595" width="7.5703125" style="4" hidden="1" customWidth="1"/>
    <col min="596" max="596" width="12.42578125" style="4" hidden="1" customWidth="1"/>
    <col min="597" max="597" width="7.5703125" style="4" hidden="1" customWidth="1"/>
    <col min="598" max="598" width="12.42578125" style="4" hidden="1" customWidth="1"/>
    <col min="599" max="599" width="7.5703125" style="4" hidden="1" customWidth="1"/>
    <col min="600" max="603" width="5" style="4" hidden="1" customWidth="1"/>
    <col min="604" max="604" width="3" style="4" hidden="1" customWidth="1"/>
    <col min="605" max="605" width="12.42578125" style="4" hidden="1" customWidth="1"/>
    <col min="606" max="606" width="7.5703125" style="4" hidden="1" customWidth="1"/>
    <col min="607" max="607" width="12.42578125" style="4" hidden="1" customWidth="1"/>
    <col min="608" max="608" width="7.5703125" style="4" hidden="1" customWidth="1"/>
    <col min="609" max="609" width="5" style="4" hidden="1" customWidth="1"/>
    <col min="610" max="610" width="12.42578125" style="4" hidden="1" customWidth="1"/>
    <col min="611" max="611" width="7.5703125" style="4" hidden="1" customWidth="1"/>
    <col min="612" max="612" width="12.42578125" style="4" hidden="1" customWidth="1"/>
    <col min="613" max="613" width="7.5703125" style="4" hidden="1" customWidth="1"/>
    <col min="614" max="614" width="12.42578125" style="4" hidden="1" customWidth="1"/>
    <col min="615" max="615" width="7.5703125" style="4" hidden="1" customWidth="1"/>
    <col min="616" max="616" width="5" style="4" hidden="1" customWidth="1"/>
    <col min="617" max="617" width="12.42578125" style="4" hidden="1" customWidth="1"/>
    <col min="618" max="618" width="7.5703125" style="4" hidden="1" customWidth="1"/>
    <col min="619" max="619" width="5" style="4" hidden="1" customWidth="1"/>
    <col min="620" max="620" width="12.42578125" style="4" hidden="1" customWidth="1"/>
    <col min="621" max="621" width="7.5703125" style="4" hidden="1" customWidth="1"/>
    <col min="622" max="622" width="12.42578125" style="4" hidden="1" customWidth="1"/>
    <col min="623" max="623" width="7.5703125" style="4" hidden="1" customWidth="1"/>
    <col min="624" max="624" width="12.42578125" style="4" hidden="1" customWidth="1"/>
    <col min="625" max="625" width="7.5703125" style="4" hidden="1" customWidth="1"/>
    <col min="626" max="626" width="12.42578125" style="4" hidden="1" customWidth="1"/>
    <col min="627" max="627" width="7.5703125" style="4" hidden="1" customWidth="1"/>
    <col min="628" max="628" width="5" style="4" hidden="1" customWidth="1"/>
    <col min="629" max="629" width="12.42578125" style="4" hidden="1" customWidth="1"/>
    <col min="630" max="630" width="7.5703125" style="4" hidden="1" customWidth="1"/>
    <col min="631" max="631" width="12.42578125" style="4" hidden="1" customWidth="1"/>
    <col min="632" max="632" width="7.5703125" style="4" hidden="1" customWidth="1"/>
    <col min="633" max="633" width="12.42578125" style="4" hidden="1" customWidth="1"/>
    <col min="634" max="634" width="7.5703125" style="4" hidden="1" customWidth="1"/>
    <col min="635" max="635" width="12.42578125" style="4" hidden="1" customWidth="1"/>
    <col min="636" max="636" width="11.28515625" style="4" hidden="1" customWidth="1"/>
    <col min="637" max="16384" width="9.140625" style="4" hidden="1"/>
  </cols>
  <sheetData>
    <row r="2" spans="2:16" x14ac:dyDescent="0.2">
      <c r="I2" s="42" t="s">
        <v>56</v>
      </c>
      <c r="J2" s="33"/>
      <c r="K2" s="33"/>
      <c r="L2" s="33"/>
      <c r="M2" s="33"/>
    </row>
    <row r="3" spans="2:16" ht="15" thickBot="1" x14ac:dyDescent="0.25">
      <c r="B3" s="4" t="s">
        <v>6</v>
      </c>
    </row>
    <row r="4" spans="2:16" ht="46.5" customHeight="1" x14ac:dyDescent="0.2">
      <c r="B4" s="7"/>
      <c r="C4" s="17" t="s">
        <v>0</v>
      </c>
      <c r="D4" s="17" t="s">
        <v>1</v>
      </c>
      <c r="E4" s="17" t="s">
        <v>2</v>
      </c>
      <c r="F4" s="17" t="s">
        <v>5</v>
      </c>
      <c r="I4" s="22" t="s">
        <v>0</v>
      </c>
      <c r="J4" s="22"/>
      <c r="L4" s="22" t="s">
        <v>1</v>
      </c>
      <c r="M4" s="22"/>
      <c r="O4" s="27" t="s">
        <v>25</v>
      </c>
    </row>
    <row r="5" spans="2:16" x14ac:dyDescent="0.2">
      <c r="B5" s="7" t="s">
        <v>7</v>
      </c>
      <c r="C5" s="10">
        <f>AVERAGE(House_Age)</f>
        <v>17.712560386473431</v>
      </c>
      <c r="D5" s="10">
        <f>AVERAGE(Distance_to_the_nearest_MRT_station)</f>
        <v>1083.8856889130436</v>
      </c>
      <c r="E5" s="10">
        <f>AVERAGE(Number_of_convenience_stores)</f>
        <v>4.0942028985507246</v>
      </c>
      <c r="F5" s="10">
        <f>AVERAGE(House_price_of_Unit_Area)</f>
        <v>37.980193236714982</v>
      </c>
      <c r="I5" s="19"/>
      <c r="J5" s="19"/>
      <c r="L5" s="19"/>
      <c r="M5" s="19"/>
      <c r="O5" s="28" t="s">
        <v>19</v>
      </c>
      <c r="P5" s="28" t="s">
        <v>23</v>
      </c>
    </row>
    <row r="6" spans="2:16" x14ac:dyDescent="0.2">
      <c r="B6" s="7" t="s">
        <v>10</v>
      </c>
      <c r="C6" s="10">
        <f>_xlfn.STDEV.S(House_Age)</f>
        <v>11.39248453324252</v>
      </c>
      <c r="D6" s="10">
        <f>_xlfn.STDEV.S(Distance_to_the_nearest_MRT_station)</f>
        <v>1262.1095954078514</v>
      </c>
      <c r="E6" s="10">
        <f>_xlfn.STDEV.S(Number_of_convenience_stores)</f>
        <v>2.9455618056636181</v>
      </c>
      <c r="F6" s="10">
        <f>_xlfn.STDEV.S(House_price_of_Unit_Area)</f>
        <v>13.606487697735275</v>
      </c>
      <c r="I6" s="19" t="s">
        <v>11</v>
      </c>
      <c r="J6" s="29">
        <v>17.712560386473431</v>
      </c>
      <c r="L6" s="19" t="s">
        <v>11</v>
      </c>
      <c r="M6" s="29">
        <v>1083.8856889130436</v>
      </c>
      <c r="O6" s="30">
        <v>0</v>
      </c>
      <c r="P6" s="7" cm="1">
        <f t="array" ref="P6:P17">FREQUENCY(Number_of_convenience_stores,'descriptive stats'!O6:O16)</f>
        <v>67</v>
      </c>
    </row>
    <row r="7" spans="2:16" x14ac:dyDescent="0.2">
      <c r="B7" s="7" t="s">
        <v>8</v>
      </c>
      <c r="C7" s="10">
        <f>MIN(House_Age)</f>
        <v>0</v>
      </c>
      <c r="D7" s="10">
        <f>MIN(Distance_to_the_nearest_MRT_station)</f>
        <v>23.382840000000002</v>
      </c>
      <c r="E7" s="10">
        <f>MIN(Number_of_convenience_stores)</f>
        <v>0</v>
      </c>
      <c r="F7" s="10">
        <f>MIN(House_price_of_Unit_Area)</f>
        <v>7.6</v>
      </c>
      <c r="I7" s="19" t="s">
        <v>12</v>
      </c>
      <c r="J7" s="29">
        <v>0.5599100683485625</v>
      </c>
      <c r="L7" s="19" t="s">
        <v>12</v>
      </c>
      <c r="M7" s="29">
        <v>62.029302542933131</v>
      </c>
      <c r="O7" s="30">
        <v>1</v>
      </c>
      <c r="P7" s="7">
        <v>46</v>
      </c>
    </row>
    <row r="8" spans="2:16" x14ac:dyDescent="0.2">
      <c r="B8" s="7" t="s">
        <v>9</v>
      </c>
      <c r="C8" s="10">
        <f>MAX(House_Age)</f>
        <v>43.8</v>
      </c>
      <c r="D8" s="10">
        <f>MAX(Distance_to_the_nearest_MRT_station)</f>
        <v>6488.0209999999997</v>
      </c>
      <c r="E8" s="10">
        <f>MAX(Number_of_convenience_stores)</f>
        <v>10</v>
      </c>
      <c r="F8" s="10">
        <f>MAX(House_price_of_Unit_Area)</f>
        <v>117.5</v>
      </c>
      <c r="I8" s="19" t="s">
        <v>13</v>
      </c>
      <c r="J8" s="29">
        <v>16.100000000000001</v>
      </c>
      <c r="L8" s="19" t="s">
        <v>13</v>
      </c>
      <c r="M8" s="29">
        <v>492.23129999999998</v>
      </c>
      <c r="O8" s="30">
        <v>2</v>
      </c>
      <c r="P8" s="7">
        <v>24</v>
      </c>
    </row>
    <row r="9" spans="2:16" x14ac:dyDescent="0.2">
      <c r="I9" s="19" t="s">
        <v>14</v>
      </c>
      <c r="J9" s="29">
        <v>0</v>
      </c>
      <c r="L9" s="19" t="s">
        <v>14</v>
      </c>
      <c r="M9" s="29">
        <v>289.32479999999998</v>
      </c>
      <c r="O9" s="30">
        <v>3</v>
      </c>
      <c r="P9" s="7">
        <v>46</v>
      </c>
    </row>
    <row r="10" spans="2:16" x14ac:dyDescent="0.2">
      <c r="I10" s="19" t="s">
        <v>15</v>
      </c>
      <c r="J10" s="29">
        <v>11.39248453324252</v>
      </c>
      <c r="L10" s="19" t="s">
        <v>15</v>
      </c>
      <c r="M10" s="29">
        <v>1262.1095954078514</v>
      </c>
      <c r="O10" s="30">
        <v>4</v>
      </c>
      <c r="P10" s="7">
        <v>31</v>
      </c>
    </row>
    <row r="11" spans="2:16" x14ac:dyDescent="0.2">
      <c r="I11" s="19" t="s">
        <v>16</v>
      </c>
      <c r="J11" s="29">
        <v>129.78870384017003</v>
      </c>
      <c r="L11" s="19" t="s">
        <v>16</v>
      </c>
      <c r="M11" s="29">
        <v>1592920.6308205705</v>
      </c>
      <c r="O11" s="30">
        <v>5</v>
      </c>
      <c r="P11" s="7">
        <v>67</v>
      </c>
    </row>
    <row r="12" spans="2:16" x14ac:dyDescent="0.2">
      <c r="I12" s="19" t="s">
        <v>17</v>
      </c>
      <c r="J12" s="29">
        <v>-0.87712011122908029</v>
      </c>
      <c r="L12" s="19" t="s">
        <v>17</v>
      </c>
      <c r="M12" s="29">
        <v>3.207868367511808</v>
      </c>
      <c r="O12" s="30">
        <v>6</v>
      </c>
      <c r="P12" s="7">
        <v>37</v>
      </c>
    </row>
    <row r="13" spans="2:16" x14ac:dyDescent="0.2">
      <c r="I13" s="19" t="s">
        <v>18</v>
      </c>
      <c r="J13" s="29">
        <v>0.38292623077299659</v>
      </c>
      <c r="L13" s="19" t="s">
        <v>18</v>
      </c>
      <c r="M13" s="29">
        <v>1.8887565801256059</v>
      </c>
      <c r="O13" s="30">
        <v>7</v>
      </c>
      <c r="P13" s="7">
        <v>31</v>
      </c>
    </row>
    <row r="14" spans="2:16" x14ac:dyDescent="0.2">
      <c r="I14" s="19" t="s">
        <v>19</v>
      </c>
      <c r="J14" s="29">
        <v>43.8</v>
      </c>
      <c r="L14" s="19" t="s">
        <v>19</v>
      </c>
      <c r="M14" s="31">
        <v>6464.6381599999995</v>
      </c>
      <c r="O14" s="30">
        <v>8</v>
      </c>
      <c r="P14" s="7">
        <v>30</v>
      </c>
    </row>
    <row r="15" spans="2:16" x14ac:dyDescent="0.2">
      <c r="I15" s="19" t="s">
        <v>20</v>
      </c>
      <c r="J15" s="29">
        <v>0</v>
      </c>
      <c r="L15" s="19" t="s">
        <v>20</v>
      </c>
      <c r="M15" s="29">
        <v>23.382840000000002</v>
      </c>
      <c r="O15" s="30">
        <v>9</v>
      </c>
      <c r="P15" s="7">
        <v>25</v>
      </c>
    </row>
    <row r="16" spans="2:16" x14ac:dyDescent="0.2">
      <c r="I16" s="19" t="s">
        <v>21</v>
      </c>
      <c r="J16" s="29">
        <v>43.8</v>
      </c>
      <c r="L16" s="19" t="s">
        <v>21</v>
      </c>
      <c r="M16" s="29">
        <v>6488.0209999999997</v>
      </c>
      <c r="O16" s="30">
        <v>10</v>
      </c>
      <c r="P16" s="7">
        <v>10</v>
      </c>
    </row>
    <row r="17" spans="9:16" x14ac:dyDescent="0.2">
      <c r="I17" s="19" t="s">
        <v>22</v>
      </c>
      <c r="J17" s="29">
        <v>7333</v>
      </c>
      <c r="L17" s="19" t="s">
        <v>22</v>
      </c>
      <c r="M17" s="29">
        <v>448728.67521000002</v>
      </c>
      <c r="P17" s="4">
        <v>0</v>
      </c>
    </row>
    <row r="18" spans="9:16" x14ac:dyDescent="0.2">
      <c r="I18" s="19" t="s">
        <v>23</v>
      </c>
      <c r="J18" s="31">
        <v>414</v>
      </c>
      <c r="L18" s="19" t="s">
        <v>23</v>
      </c>
      <c r="M18" s="29">
        <v>414</v>
      </c>
    </row>
    <row r="19" spans="9:16" ht="15" thickBot="1" x14ac:dyDescent="0.25">
      <c r="I19" s="21" t="s">
        <v>24</v>
      </c>
      <c r="J19" s="32">
        <v>1.1006289764170512</v>
      </c>
      <c r="L19" s="21" t="s">
        <v>24</v>
      </c>
      <c r="M19" s="32">
        <v>121.93252385522558</v>
      </c>
    </row>
    <row r="20" spans="9:16" x14ac:dyDescent="0.2">
      <c r="O20" s="7" t="s">
        <v>19</v>
      </c>
      <c r="P20" s="7" t="s">
        <v>23</v>
      </c>
    </row>
    <row r="21" spans="9:16" ht="15" thickBot="1" x14ac:dyDescent="0.25">
      <c r="O21" s="7">
        <v>0</v>
      </c>
      <c r="P21" s="7">
        <v>67</v>
      </c>
    </row>
    <row r="22" spans="9:16" x14ac:dyDescent="0.2">
      <c r="I22" s="22" t="s">
        <v>2</v>
      </c>
      <c r="J22" s="22"/>
      <c r="L22" s="22" t="s">
        <v>5</v>
      </c>
      <c r="M22" s="22"/>
      <c r="O22" s="7">
        <v>5</v>
      </c>
      <c r="P22" s="7">
        <v>67</v>
      </c>
    </row>
    <row r="23" spans="9:16" x14ac:dyDescent="0.2">
      <c r="I23" s="19"/>
      <c r="J23" s="19"/>
      <c r="L23" s="19"/>
      <c r="M23" s="19"/>
      <c r="O23" s="7">
        <v>1</v>
      </c>
      <c r="P23" s="7">
        <v>46</v>
      </c>
    </row>
    <row r="24" spans="9:16" x14ac:dyDescent="0.2">
      <c r="I24" s="19" t="s">
        <v>11</v>
      </c>
      <c r="J24" s="29">
        <v>4.0942028985507246</v>
      </c>
      <c r="L24" s="19" t="s">
        <v>11</v>
      </c>
      <c r="M24" s="29">
        <v>37.980193236714982</v>
      </c>
      <c r="O24" s="7">
        <v>3</v>
      </c>
      <c r="P24" s="7">
        <v>46</v>
      </c>
    </row>
    <row r="25" spans="9:16" x14ac:dyDescent="0.2">
      <c r="I25" s="19" t="s">
        <v>12</v>
      </c>
      <c r="J25" s="29">
        <v>0.14476646486739828</v>
      </c>
      <c r="L25" s="19" t="s">
        <v>12</v>
      </c>
      <c r="M25" s="29">
        <v>0.66872238751721058</v>
      </c>
      <c r="O25" s="7">
        <v>6</v>
      </c>
      <c r="P25" s="7">
        <v>37</v>
      </c>
    </row>
    <row r="26" spans="9:16" x14ac:dyDescent="0.2">
      <c r="I26" s="19" t="s">
        <v>13</v>
      </c>
      <c r="J26" s="29">
        <v>4</v>
      </c>
      <c r="L26" s="19" t="s">
        <v>13</v>
      </c>
      <c r="M26" s="29">
        <v>38.450000000000003</v>
      </c>
      <c r="O26" s="7">
        <v>4</v>
      </c>
      <c r="P26" s="7">
        <v>31</v>
      </c>
    </row>
    <row r="27" spans="9:16" x14ac:dyDescent="0.2">
      <c r="I27" s="19" t="s">
        <v>14</v>
      </c>
      <c r="J27" s="29">
        <v>5</v>
      </c>
      <c r="L27" s="19" t="s">
        <v>14</v>
      </c>
      <c r="M27" s="29">
        <v>40.299999999999997</v>
      </c>
      <c r="O27" s="7">
        <v>7</v>
      </c>
      <c r="P27" s="7">
        <v>31</v>
      </c>
    </row>
    <row r="28" spans="9:16" x14ac:dyDescent="0.2">
      <c r="I28" s="19" t="s">
        <v>15</v>
      </c>
      <c r="J28" s="29">
        <v>2.9455618056636181</v>
      </c>
      <c r="L28" s="19" t="s">
        <v>15</v>
      </c>
      <c r="M28" s="29">
        <v>13.606487697735275</v>
      </c>
      <c r="O28" s="7">
        <v>8</v>
      </c>
      <c r="P28" s="7">
        <v>30</v>
      </c>
    </row>
    <row r="29" spans="9:16" x14ac:dyDescent="0.2">
      <c r="I29" s="19" t="s">
        <v>16</v>
      </c>
      <c r="J29" s="29">
        <v>8.6763343509843143</v>
      </c>
      <c r="L29" s="19" t="s">
        <v>16</v>
      </c>
      <c r="M29" s="29">
        <v>185.1365074686214</v>
      </c>
      <c r="O29" s="7">
        <v>9</v>
      </c>
      <c r="P29" s="7">
        <v>25</v>
      </c>
    </row>
    <row r="30" spans="9:16" x14ac:dyDescent="0.2">
      <c r="I30" s="19" t="s">
        <v>17</v>
      </c>
      <c r="J30" s="29">
        <v>-1.0657514990134209</v>
      </c>
      <c r="L30" s="19" t="s">
        <v>17</v>
      </c>
      <c r="M30" s="29">
        <v>2.1790970477396101</v>
      </c>
      <c r="O30" s="7">
        <v>2</v>
      </c>
      <c r="P30" s="7">
        <v>24</v>
      </c>
    </row>
    <row r="31" spans="9:16" x14ac:dyDescent="0.2">
      <c r="I31" s="19" t="s">
        <v>18</v>
      </c>
      <c r="J31" s="29">
        <v>0.15460656758377134</v>
      </c>
      <c r="L31" s="19" t="s">
        <v>18</v>
      </c>
      <c r="M31" s="29">
        <v>0.59985258426605592</v>
      </c>
      <c r="O31" s="7">
        <v>10</v>
      </c>
      <c r="P31" s="7">
        <v>10</v>
      </c>
    </row>
    <row r="32" spans="9:16" x14ac:dyDescent="0.2">
      <c r="I32" s="19" t="s">
        <v>19</v>
      </c>
      <c r="J32" s="29">
        <v>10</v>
      </c>
      <c r="L32" s="19" t="s">
        <v>19</v>
      </c>
      <c r="M32" s="29">
        <v>109.9</v>
      </c>
    </row>
    <row r="33" spans="9:13" x14ac:dyDescent="0.2">
      <c r="I33" s="19" t="s">
        <v>20</v>
      </c>
      <c r="J33" s="29">
        <v>0</v>
      </c>
      <c r="L33" s="19" t="s">
        <v>20</v>
      </c>
      <c r="M33" s="29">
        <v>7.6</v>
      </c>
    </row>
    <row r="34" spans="9:13" x14ac:dyDescent="0.2">
      <c r="I34" s="19" t="s">
        <v>21</v>
      </c>
      <c r="J34" s="29">
        <v>10</v>
      </c>
      <c r="L34" s="19" t="s">
        <v>21</v>
      </c>
      <c r="M34" s="29">
        <v>117.5</v>
      </c>
    </row>
    <row r="35" spans="9:13" x14ac:dyDescent="0.2">
      <c r="I35" s="19" t="s">
        <v>22</v>
      </c>
      <c r="J35" s="29">
        <v>1695</v>
      </c>
      <c r="L35" s="19" t="s">
        <v>22</v>
      </c>
      <c r="M35" s="29">
        <v>15723.800000000001</v>
      </c>
    </row>
    <row r="36" spans="9:13" x14ac:dyDescent="0.2">
      <c r="I36" s="19" t="s">
        <v>23</v>
      </c>
      <c r="J36" s="29">
        <v>414</v>
      </c>
      <c r="L36" s="19" t="s">
        <v>23</v>
      </c>
      <c r="M36" s="29">
        <v>414</v>
      </c>
    </row>
    <row r="37" spans="9:13" ht="15" thickBot="1" x14ac:dyDescent="0.25">
      <c r="I37" s="21" t="s">
        <v>24</v>
      </c>
      <c r="J37" s="32">
        <v>0.28457099640388817</v>
      </c>
      <c r="L37" s="21" t="s">
        <v>24</v>
      </c>
      <c r="M37" s="32">
        <v>1.3145240253512289</v>
      </c>
    </row>
  </sheetData>
  <sortState xmlns:xlrd2="http://schemas.microsoft.com/office/spreadsheetml/2017/richdata2" ref="O21:P31">
    <sortCondition descending="1" ref="P24:P31"/>
  </sortState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2"/>
  <sheetViews>
    <sheetView showGridLines="0" tabSelected="1" topLeftCell="A12" zoomScale="81" zoomScaleNormal="130" workbookViewId="0">
      <selection activeCell="J35" sqref="J35"/>
    </sheetView>
  </sheetViews>
  <sheetFormatPr defaultRowHeight="14.25" x14ac:dyDescent="0.2"/>
  <cols>
    <col min="1" max="1" width="22.85546875" style="4" customWidth="1"/>
    <col min="2" max="2" width="13.42578125" style="4" customWidth="1"/>
    <col min="3" max="3" width="18.7109375" style="4" customWidth="1"/>
    <col min="4" max="4" width="15.5703125" style="4" customWidth="1"/>
    <col min="5" max="5" width="13.7109375" style="4" customWidth="1"/>
    <col min="6" max="6" width="17.7109375" style="4" customWidth="1"/>
    <col min="7" max="7" width="21.5703125" style="4" customWidth="1"/>
    <col min="8" max="10" width="12.42578125" style="4" customWidth="1"/>
    <col min="11" max="11" width="9.140625" style="4"/>
    <col min="12" max="12" width="31.7109375" style="4" bestFit="1" customWidth="1"/>
    <col min="13" max="13" width="7.85546875" style="4" bestFit="1" customWidth="1"/>
    <col min="14" max="14" width="10" style="4" bestFit="1" customWidth="1"/>
    <col min="15" max="15" width="10.5703125" style="4" bestFit="1" customWidth="1"/>
    <col min="16" max="16" width="9.85546875" style="4" bestFit="1" customWidth="1"/>
    <col min="17" max="17" width="11.5703125" style="4" bestFit="1" customWidth="1"/>
    <col min="18" max="18" width="10.85546875" style="4" bestFit="1" customWidth="1"/>
    <col min="19" max="20" width="9.140625" style="4"/>
    <col min="21" max="21" width="37.28515625" style="4" bestFit="1" customWidth="1"/>
    <col min="22" max="22" width="13.5703125" style="4" bestFit="1" customWidth="1"/>
    <col min="23" max="23" width="21.7109375" style="4" bestFit="1" customWidth="1"/>
    <col min="24" max="24" width="14.140625" style="4" customWidth="1"/>
    <col min="25" max="26" width="12.85546875" style="4" bestFit="1" customWidth="1"/>
    <col min="27" max="27" width="16" style="4" bestFit="1" customWidth="1"/>
    <col min="28" max="16384" width="9.140625" style="4"/>
  </cols>
  <sheetData>
    <row r="1" spans="1:10" x14ac:dyDescent="0.2">
      <c r="A1" s="25" t="s">
        <v>26</v>
      </c>
    </row>
    <row r="2" spans="1:10" ht="15" thickBot="1" x14ac:dyDescent="0.25"/>
    <row r="3" spans="1:10" x14ac:dyDescent="0.2">
      <c r="A3" s="18" t="s">
        <v>27</v>
      </c>
      <c r="B3" s="18"/>
    </row>
    <row r="4" spans="1:10" x14ac:dyDescent="0.2">
      <c r="A4" s="19" t="s">
        <v>28</v>
      </c>
      <c r="B4" s="20">
        <v>0.75575241083488709</v>
      </c>
    </row>
    <row r="5" spans="1:10" x14ac:dyDescent="0.2">
      <c r="A5" s="19" t="s">
        <v>29</v>
      </c>
      <c r="B5" s="19">
        <v>0.57116170648274389</v>
      </c>
    </row>
    <row r="6" spans="1:10" x14ac:dyDescent="0.2">
      <c r="A6" s="19" t="s">
        <v>30</v>
      </c>
      <c r="B6" s="19">
        <v>0.56590633523865985</v>
      </c>
    </row>
    <row r="7" spans="1:10" x14ac:dyDescent="0.2">
      <c r="A7" s="19" t="s">
        <v>12</v>
      </c>
      <c r="B7" s="19">
        <v>8.9647412125598773</v>
      </c>
    </row>
    <row r="8" spans="1:10" ht="15" thickBot="1" x14ac:dyDescent="0.25">
      <c r="A8" s="21" t="s">
        <v>31</v>
      </c>
      <c r="B8" s="21">
        <v>414</v>
      </c>
    </row>
    <row r="10" spans="1:10" ht="15" thickBot="1" x14ac:dyDescent="0.25">
      <c r="A10" s="4" t="s">
        <v>32</v>
      </c>
    </row>
    <row r="11" spans="1:10" x14ac:dyDescent="0.2">
      <c r="A11" s="22"/>
      <c r="B11" s="22" t="s">
        <v>37</v>
      </c>
      <c r="C11" s="22" t="s">
        <v>38</v>
      </c>
      <c r="D11" s="22" t="s">
        <v>39</v>
      </c>
      <c r="E11" s="22" t="s">
        <v>40</v>
      </c>
      <c r="F11" s="22" t="s">
        <v>41</v>
      </c>
    </row>
    <row r="12" spans="1:10" x14ac:dyDescent="0.2">
      <c r="A12" s="19" t="s">
        <v>33</v>
      </c>
      <c r="B12" s="19">
        <v>5</v>
      </c>
      <c r="C12" s="19">
        <v>43671.810901207908</v>
      </c>
      <c r="D12" s="19">
        <v>8734.3621802415819</v>
      </c>
      <c r="E12" s="19">
        <v>108.68151457914632</v>
      </c>
      <c r="F12" s="19">
        <v>9.3367588474658832E-73</v>
      </c>
    </row>
    <row r="13" spans="1:10" x14ac:dyDescent="0.2">
      <c r="A13" s="19" t="s">
        <v>34</v>
      </c>
      <c r="B13" s="19">
        <v>408</v>
      </c>
      <c r="C13" s="19">
        <v>32789.566683333178</v>
      </c>
      <c r="D13" s="19">
        <v>80.366585008169551</v>
      </c>
      <c r="E13" s="19"/>
      <c r="F13" s="19"/>
      <c r="G13" s="19"/>
    </row>
    <row r="14" spans="1:10" ht="15" thickBot="1" x14ac:dyDescent="0.25">
      <c r="A14" s="21" t="s">
        <v>35</v>
      </c>
      <c r="B14" s="21">
        <v>413</v>
      </c>
      <c r="C14" s="21">
        <v>76461.377584541086</v>
      </c>
      <c r="D14" s="21"/>
      <c r="E14" s="21"/>
      <c r="F14" s="21"/>
      <c r="G14" s="21"/>
    </row>
    <row r="15" spans="1:10" ht="15" thickBot="1" x14ac:dyDescent="0.25"/>
    <row r="16" spans="1:10" x14ac:dyDescent="0.2">
      <c r="A16" s="22"/>
      <c r="B16" s="22" t="s">
        <v>42</v>
      </c>
      <c r="C16" s="22" t="s">
        <v>12</v>
      </c>
      <c r="D16" s="22" t="s">
        <v>43</v>
      </c>
      <c r="E16" s="22" t="s">
        <v>44</v>
      </c>
      <c r="F16" s="26" t="s">
        <v>55</v>
      </c>
      <c r="G16" s="22" t="s">
        <v>45</v>
      </c>
      <c r="H16" s="22" t="s">
        <v>46</v>
      </c>
      <c r="I16" s="22" t="s">
        <v>47</v>
      </c>
      <c r="J16" s="22" t="s">
        <v>48</v>
      </c>
    </row>
    <row r="17" spans="1:10" x14ac:dyDescent="0.2">
      <c r="A17" s="19" t="s">
        <v>36</v>
      </c>
      <c r="B17" s="40">
        <v>-4945.5951137428528</v>
      </c>
      <c r="C17" s="19">
        <v>6211.1574018739848</v>
      </c>
      <c r="D17" s="19">
        <v>-0.79624372620966011</v>
      </c>
      <c r="E17" s="19">
        <v>0.42635343211993582</v>
      </c>
      <c r="F17" s="19" t="b">
        <f>E17&lt;=0.05</f>
        <v>0</v>
      </c>
      <c r="G17" s="19">
        <v>-17155.459564944715</v>
      </c>
      <c r="H17" s="19">
        <v>7264.2693374590108</v>
      </c>
      <c r="I17" s="19">
        <v>-17155.459564944715</v>
      </c>
      <c r="J17" s="19">
        <v>7264.2693374590108</v>
      </c>
    </row>
    <row r="18" spans="1:10" x14ac:dyDescent="0.2">
      <c r="A18" s="19" t="s">
        <v>0</v>
      </c>
      <c r="B18" s="23">
        <v>-0.26891683277719519</v>
      </c>
      <c r="C18" s="19">
        <v>3.8995684250951131E-2</v>
      </c>
      <c r="D18" s="19">
        <v>-6.8960665248651489</v>
      </c>
      <c r="E18" s="19">
        <v>2.0443705080867295E-11</v>
      </c>
      <c r="F18" s="24" t="b">
        <f t="shared" ref="F18:F22" si="0">E18&lt;=0.05</f>
        <v>1</v>
      </c>
      <c r="G18" s="19">
        <v>-0.34557436825396892</v>
      </c>
      <c r="H18" s="19">
        <v>-0.19225929730042149</v>
      </c>
      <c r="I18" s="19">
        <v>-0.34557436825396892</v>
      </c>
      <c r="J18" s="19">
        <v>-0.19225929730042149</v>
      </c>
    </row>
    <row r="19" spans="1:10" x14ac:dyDescent="0.2">
      <c r="A19" s="19" t="s">
        <v>1</v>
      </c>
      <c r="B19" s="23">
        <v>-4.2590889841498244E-3</v>
      </c>
      <c r="C19" s="19">
        <v>7.2333412173041271E-4</v>
      </c>
      <c r="D19" s="19">
        <v>-5.888135034969622</v>
      </c>
      <c r="E19" s="19">
        <v>8.1664561179275102E-9</v>
      </c>
      <c r="F19" s="24" t="b">
        <f t="shared" si="0"/>
        <v>1</v>
      </c>
      <c r="G19" s="19">
        <v>-5.6810158502429006E-3</v>
      </c>
      <c r="H19" s="19">
        <v>-2.8371621180567482E-3</v>
      </c>
      <c r="I19" s="19">
        <v>-5.6810158502429006E-3</v>
      </c>
      <c r="J19" s="19">
        <v>-2.8371621180567482E-3</v>
      </c>
    </row>
    <row r="20" spans="1:10" x14ac:dyDescent="0.2">
      <c r="A20" s="19" t="s">
        <v>2</v>
      </c>
      <c r="B20" s="23">
        <v>1.1630204773244737</v>
      </c>
      <c r="C20" s="19">
        <v>0.19022052943993079</v>
      </c>
      <c r="D20" s="19">
        <v>6.1140639275307072</v>
      </c>
      <c r="E20" s="19">
        <v>2.2738104771395206E-9</v>
      </c>
      <c r="F20" s="24" t="b">
        <f t="shared" si="0"/>
        <v>1</v>
      </c>
      <c r="G20" s="19">
        <v>0.78908584163215312</v>
      </c>
      <c r="H20" s="19">
        <v>1.5369551130167942</v>
      </c>
      <c r="I20" s="19">
        <v>0.78908584163215312</v>
      </c>
      <c r="J20" s="19">
        <v>1.5369551130167942</v>
      </c>
    </row>
    <row r="21" spans="1:10" x14ac:dyDescent="0.2">
      <c r="A21" s="19" t="s">
        <v>3</v>
      </c>
      <c r="B21" s="23">
        <v>237.7671909774173</v>
      </c>
      <c r="C21" s="19">
        <v>44.948018099725353</v>
      </c>
      <c r="D21" s="19">
        <v>5.2898259151246121</v>
      </c>
      <c r="E21" s="19">
        <v>2.0017073081631982E-7</v>
      </c>
      <c r="F21" s="24" t="b">
        <f t="shared" si="0"/>
        <v>1</v>
      </c>
      <c r="G21" s="19">
        <v>149.40858519128284</v>
      </c>
      <c r="H21" s="19">
        <v>326.12579676355176</v>
      </c>
      <c r="I21" s="19">
        <v>149.40858519128284</v>
      </c>
      <c r="J21" s="19">
        <v>326.12579676355176</v>
      </c>
    </row>
    <row r="22" spans="1:10" ht="15" thickBot="1" x14ac:dyDescent="0.25">
      <c r="A22" s="21" t="s">
        <v>4</v>
      </c>
      <c r="B22" s="41">
        <v>-7.8054527322268559</v>
      </c>
      <c r="C22" s="21">
        <v>49.148914978490851</v>
      </c>
      <c r="D22" s="21">
        <v>-0.15881231021361863</v>
      </c>
      <c r="E22" s="21">
        <v>0.87389532923198598</v>
      </c>
      <c r="F22" s="21" t="b">
        <f t="shared" si="0"/>
        <v>0</v>
      </c>
      <c r="G22" s="21">
        <v>-104.42216214454346</v>
      </c>
      <c r="H22" s="21">
        <v>88.811256680089755</v>
      </c>
      <c r="I22" s="21">
        <v>-104.42216214454346</v>
      </c>
      <c r="J22" s="21">
        <v>88.811256680089755</v>
      </c>
    </row>
    <row r="25" spans="1:10" x14ac:dyDescent="0.2">
      <c r="A25" s="25"/>
      <c r="B25" s="25"/>
      <c r="C25" s="25"/>
      <c r="D25" s="25"/>
      <c r="E25" s="25"/>
      <c r="F25" s="25"/>
    </row>
    <row r="26" spans="1:10" x14ac:dyDescent="0.2">
      <c r="A26" s="25" t="s">
        <v>49</v>
      </c>
      <c r="B26" s="25"/>
      <c r="C26" s="25"/>
      <c r="D26" s="25"/>
      <c r="E26" s="25" t="s">
        <v>53</v>
      </c>
      <c r="F26" s="25"/>
    </row>
    <row r="27" spans="1:10" ht="15" thickBot="1" x14ac:dyDescent="0.25"/>
    <row r="28" spans="1:10" x14ac:dyDescent="0.2">
      <c r="A28" s="22" t="s">
        <v>50</v>
      </c>
      <c r="B28" s="22" t="s">
        <v>51</v>
      </c>
      <c r="C28" s="22" t="s">
        <v>52</v>
      </c>
      <c r="E28" s="22" t="s">
        <v>54</v>
      </c>
      <c r="F28" s="22"/>
      <c r="G28" s="22" t="s">
        <v>5</v>
      </c>
    </row>
    <row r="29" spans="1:10" x14ac:dyDescent="0.2">
      <c r="A29" s="19">
        <v>1</v>
      </c>
      <c r="B29" s="19">
        <v>48.524624395761521</v>
      </c>
      <c r="C29" s="19">
        <v>-10.624624395761522</v>
      </c>
      <c r="E29" s="19">
        <v>0.12077294685990338</v>
      </c>
      <c r="F29" s="19"/>
      <c r="G29" s="19">
        <v>7.6</v>
      </c>
    </row>
    <row r="30" spans="1:10" x14ac:dyDescent="0.2">
      <c r="A30" s="19">
        <v>2</v>
      </c>
      <c r="B30" s="19">
        <v>49.156749262347375</v>
      </c>
      <c r="C30" s="19">
        <v>-6.9567492623473726</v>
      </c>
      <c r="E30" s="19">
        <v>0.36231884057971014</v>
      </c>
      <c r="F30" s="19"/>
      <c r="G30" s="19">
        <v>11.2</v>
      </c>
    </row>
    <row r="31" spans="1:10" x14ac:dyDescent="0.2">
      <c r="A31" s="19">
        <v>3</v>
      </c>
      <c r="B31" s="19">
        <v>46.742782240159727</v>
      </c>
      <c r="C31" s="19">
        <v>0.55721775984027033</v>
      </c>
      <c r="E31" s="19">
        <v>0.60386473429951693</v>
      </c>
      <c r="F31" s="19"/>
      <c r="G31" s="19">
        <v>11.6</v>
      </c>
    </row>
    <row r="32" spans="1:10" x14ac:dyDescent="0.2">
      <c r="A32" s="19">
        <v>4</v>
      </c>
      <c r="B32" s="19">
        <v>46.742782240159727</v>
      </c>
      <c r="C32" s="19">
        <v>8.0572177598402703</v>
      </c>
      <c r="E32" s="19">
        <v>0.84541062801932365</v>
      </c>
      <c r="F32" s="19"/>
      <c r="G32" s="19">
        <v>12.2</v>
      </c>
    </row>
    <row r="33" spans="1:27" x14ac:dyDescent="0.2">
      <c r="A33" s="19">
        <v>5</v>
      </c>
      <c r="B33" s="19">
        <v>47.792727761408287</v>
      </c>
      <c r="C33" s="19">
        <v>-4.6927277614082854</v>
      </c>
      <c r="E33" s="19">
        <v>1.0869565217391304</v>
      </c>
      <c r="F33" s="19"/>
      <c r="G33" s="19">
        <v>12.8</v>
      </c>
    </row>
    <row r="34" spans="1:27" x14ac:dyDescent="0.2">
      <c r="A34" s="19">
        <v>6</v>
      </c>
      <c r="B34" s="19">
        <v>33.654881249198183</v>
      </c>
      <c r="C34" s="19">
        <v>-1.554881249198182</v>
      </c>
      <c r="E34" s="19">
        <v>1.3285024154589373</v>
      </c>
      <c r="F34" s="19"/>
      <c r="G34" s="19">
        <v>12.8</v>
      </c>
    </row>
    <row r="35" spans="1:27" x14ac:dyDescent="0.2">
      <c r="A35" s="19">
        <v>7</v>
      </c>
      <c r="B35" s="19">
        <v>41.231316499340323</v>
      </c>
      <c r="C35" s="19">
        <v>-0.93131649934032623</v>
      </c>
      <c r="E35" s="19">
        <v>1.5700483091787441</v>
      </c>
      <c r="F35" s="19"/>
      <c r="G35" s="19">
        <v>12.9</v>
      </c>
    </row>
    <row r="36" spans="1:27" x14ac:dyDescent="0.2">
      <c r="A36" s="19">
        <v>8</v>
      </c>
      <c r="B36" s="19">
        <v>45.530844105165556</v>
      </c>
      <c r="C36" s="19">
        <v>1.1691558948344465</v>
      </c>
      <c r="E36" s="19">
        <v>1.8115942028985508</v>
      </c>
      <c r="F36" s="19"/>
      <c r="G36" s="19">
        <v>13</v>
      </c>
    </row>
    <row r="37" spans="1:27" x14ac:dyDescent="0.2">
      <c r="A37" s="19">
        <v>9</v>
      </c>
      <c r="B37" s="19">
        <v>7.8421296429771701</v>
      </c>
      <c r="C37" s="19">
        <v>10.957870357022831</v>
      </c>
      <c r="E37" s="19">
        <v>2.0531400966183573</v>
      </c>
      <c r="F37" s="19"/>
      <c r="G37" s="19">
        <v>13.2</v>
      </c>
    </row>
    <row r="38" spans="1:27" x14ac:dyDescent="0.2">
      <c r="A38" s="19">
        <v>10</v>
      </c>
      <c r="B38" s="19">
        <v>33.414283056869976</v>
      </c>
      <c r="C38" s="19">
        <v>-11.314283056869975</v>
      </c>
      <c r="E38" s="19">
        <v>2.2946859903381642</v>
      </c>
      <c r="F38" s="19"/>
      <c r="G38" s="19">
        <v>13.4</v>
      </c>
      <c r="L38" s="25" t="s">
        <v>57</v>
      </c>
      <c r="U38" s="25" t="s">
        <v>58</v>
      </c>
    </row>
    <row r="39" spans="1:27" ht="71.25" x14ac:dyDescent="0.2">
      <c r="A39" s="19">
        <v>11</v>
      </c>
      <c r="B39" s="19">
        <v>33.734620396583409</v>
      </c>
      <c r="C39" s="19">
        <v>7.6653796034165893</v>
      </c>
      <c r="E39" s="19">
        <v>2.5362318840579712</v>
      </c>
      <c r="F39" s="19"/>
      <c r="G39" s="19">
        <v>13.7</v>
      </c>
      <c r="L39" s="34"/>
      <c r="M39" s="35" t="s">
        <v>0</v>
      </c>
      <c r="N39" s="35" t="s">
        <v>1</v>
      </c>
      <c r="O39" s="35" t="s">
        <v>2</v>
      </c>
      <c r="P39" s="35" t="s">
        <v>3</v>
      </c>
      <c r="Q39" s="35" t="s">
        <v>4</v>
      </c>
      <c r="R39" s="35" t="s">
        <v>5</v>
      </c>
      <c r="U39" s="34"/>
      <c r="V39" s="38" t="s">
        <v>0</v>
      </c>
      <c r="W39" s="38" t="s">
        <v>1</v>
      </c>
      <c r="X39" s="38" t="s">
        <v>2</v>
      </c>
      <c r="Y39" s="38" t="s">
        <v>3</v>
      </c>
      <c r="Z39" s="38" t="s">
        <v>4</v>
      </c>
      <c r="AA39" s="38" t="s">
        <v>5</v>
      </c>
    </row>
    <row r="40" spans="1:27" ht="15" x14ac:dyDescent="0.25">
      <c r="A40" s="19">
        <v>12</v>
      </c>
      <c r="B40" s="19">
        <v>52.170002762595573</v>
      </c>
      <c r="C40" s="19">
        <v>5.9299972374044287</v>
      </c>
      <c r="E40" s="19">
        <v>2.7777777777777777</v>
      </c>
      <c r="F40" s="19"/>
      <c r="G40" s="19">
        <v>13.8</v>
      </c>
      <c r="L40" s="36" t="s">
        <v>0</v>
      </c>
      <c r="M40" s="37">
        <v>1</v>
      </c>
      <c r="N40" s="37"/>
      <c r="O40" s="37"/>
      <c r="P40" s="37"/>
      <c r="Q40" s="37"/>
      <c r="R40" s="37"/>
      <c r="U40" s="36" t="s">
        <v>0</v>
      </c>
      <c r="V40" s="39">
        <f>VARP(data!$B$3:$B$416)</f>
        <v>129.47520455553195</v>
      </c>
      <c r="W40" s="39"/>
      <c r="X40" s="39"/>
      <c r="Y40" s="39"/>
      <c r="Z40" s="39"/>
      <c r="AA40" s="39"/>
    </row>
    <row r="41" spans="1:27" ht="29.25" x14ac:dyDescent="0.25">
      <c r="A41" s="19">
        <v>13</v>
      </c>
      <c r="B41" s="19">
        <v>41.867004005885178</v>
      </c>
      <c r="C41" s="19">
        <v>-2.5670040058851811</v>
      </c>
      <c r="E41" s="19">
        <v>3.0193236714975846</v>
      </c>
      <c r="F41" s="19"/>
      <c r="G41" s="19">
        <v>14.4</v>
      </c>
      <c r="L41" s="36" t="s">
        <v>1</v>
      </c>
      <c r="M41" s="37">
        <v>2.5622047362740975E-2</v>
      </c>
      <c r="N41" s="37">
        <v>1</v>
      </c>
      <c r="O41" s="37"/>
      <c r="P41" s="37"/>
      <c r="Q41" s="37"/>
      <c r="R41" s="37"/>
      <c r="U41" s="36" t="s">
        <v>1</v>
      </c>
      <c r="V41" s="39">
        <v>367.51837397017476</v>
      </c>
      <c r="W41" s="39">
        <f>VARP(data!$C$3:$C$416)</f>
        <v>1589072.9964466076</v>
      </c>
      <c r="X41" s="39"/>
      <c r="Y41" s="39"/>
      <c r="Z41" s="39"/>
      <c r="AA41" s="39"/>
    </row>
    <row r="42" spans="1:27" ht="15" x14ac:dyDescent="0.25">
      <c r="A42" s="19">
        <v>14</v>
      </c>
      <c r="B42" s="19">
        <v>29.534350324978163</v>
      </c>
      <c r="C42" s="19">
        <v>-5.7343503249781627</v>
      </c>
      <c r="E42" s="19">
        <v>3.2608695652173911</v>
      </c>
      <c r="F42" s="19"/>
      <c r="G42" s="19">
        <v>14.7</v>
      </c>
      <c r="L42" s="36" t="s">
        <v>2</v>
      </c>
      <c r="M42" s="37">
        <v>4.9592512923963793E-2</v>
      </c>
      <c r="N42" s="37">
        <v>-0.60251914472262535</v>
      </c>
      <c r="O42" s="37">
        <v>1</v>
      </c>
      <c r="P42" s="37"/>
      <c r="Q42" s="37"/>
      <c r="R42" s="37"/>
      <c r="U42" s="36" t="s">
        <v>2</v>
      </c>
      <c r="V42" s="39">
        <v>1.6601694321921177</v>
      </c>
      <c r="W42" s="39">
        <v>-2234.5278396319045</v>
      </c>
      <c r="X42" s="39">
        <f>VARP(data!$D$3:$D$416)</f>
        <v>8.655377021634111</v>
      </c>
      <c r="Y42" s="39"/>
      <c r="Z42" s="39"/>
      <c r="AA42" s="39"/>
    </row>
    <row r="43" spans="1:27" ht="15" x14ac:dyDescent="0.25">
      <c r="A43" s="19">
        <v>15</v>
      </c>
      <c r="B43" s="19">
        <v>44.090775937626518</v>
      </c>
      <c r="C43" s="19">
        <v>-9.7907759376265204</v>
      </c>
      <c r="E43" s="19">
        <v>3.5024154589371981</v>
      </c>
      <c r="F43" s="19"/>
      <c r="G43" s="19">
        <v>15</v>
      </c>
      <c r="L43" s="36" t="s">
        <v>3</v>
      </c>
      <c r="M43" s="37">
        <v>5.4419901960116243E-2</v>
      </c>
      <c r="N43" s="37">
        <v>-0.59106657298747656</v>
      </c>
      <c r="O43" s="37">
        <v>0.44414330565248294</v>
      </c>
      <c r="P43" s="37">
        <v>1</v>
      </c>
      <c r="Q43" s="37"/>
      <c r="R43" s="37"/>
      <c r="U43" s="36" t="s">
        <v>3</v>
      </c>
      <c r="V43" s="39">
        <v>7.6754628579431793E-3</v>
      </c>
      <c r="W43" s="39">
        <v>-9.2355303404879994</v>
      </c>
      <c r="X43" s="39">
        <v>1.6196442449065322E-2</v>
      </c>
      <c r="Y43" s="39">
        <f>VARP(data!$E$3:$E$416)</f>
        <v>1.5364096738605597E-4</v>
      </c>
      <c r="Z43" s="39"/>
      <c r="AA43" s="39"/>
    </row>
    <row r="44" spans="1:27" ht="15" x14ac:dyDescent="0.25">
      <c r="A44" s="19">
        <v>16</v>
      </c>
      <c r="B44" s="19">
        <v>35.935727638557069</v>
      </c>
      <c r="C44" s="19">
        <v>14.564272361442931</v>
      </c>
      <c r="E44" s="19">
        <v>3.7439613526570046</v>
      </c>
      <c r="F44" s="19"/>
      <c r="G44" s="19">
        <v>15.4</v>
      </c>
      <c r="L44" s="36" t="s">
        <v>4</v>
      </c>
      <c r="M44" s="37">
        <v>-4.8520053385368529E-2</v>
      </c>
      <c r="N44" s="37">
        <v>-0.80631676956937548</v>
      </c>
      <c r="O44" s="37">
        <v>0.44909900735326891</v>
      </c>
      <c r="P44" s="37">
        <v>0.41292394475946753</v>
      </c>
      <c r="Q44" s="37">
        <v>1</v>
      </c>
      <c r="R44" s="37"/>
      <c r="U44" s="36" t="s">
        <v>4</v>
      </c>
      <c r="V44" s="39">
        <v>-8.4628783868928546E-3</v>
      </c>
      <c r="W44" s="39">
        <v>-15.580491119297511</v>
      </c>
      <c r="X44" s="39">
        <v>2.0252965238395679E-2</v>
      </c>
      <c r="Y44" s="39">
        <v>7.8456171418825473E-5</v>
      </c>
      <c r="Z44" s="39">
        <f>VARP(data!$F$3:$F$416)</f>
        <v>2.349670985769838E-4</v>
      </c>
      <c r="AA44" s="39"/>
    </row>
    <row r="45" spans="1:27" ht="15" x14ac:dyDescent="0.25">
      <c r="A45" s="19">
        <v>17</v>
      </c>
      <c r="B45" s="19">
        <v>50.240377977350249</v>
      </c>
      <c r="C45" s="19">
        <v>19.859622022649745</v>
      </c>
      <c r="E45" s="19">
        <v>3.9855072463768115</v>
      </c>
      <c r="F45" s="19"/>
      <c r="G45" s="19">
        <v>15.5</v>
      </c>
      <c r="L45" s="36" t="s">
        <v>5</v>
      </c>
      <c r="M45" s="37">
        <v>-0.21056704627721676</v>
      </c>
      <c r="N45" s="37">
        <v>-0.67361285536891813</v>
      </c>
      <c r="O45" s="37">
        <v>0.57100491111114848</v>
      </c>
      <c r="P45" s="37">
        <v>0.54630665250360533</v>
      </c>
      <c r="Q45" s="37">
        <v>0.52328650702875612</v>
      </c>
      <c r="R45" s="37">
        <v>1</v>
      </c>
      <c r="U45" s="36" t="s">
        <v>5</v>
      </c>
      <c r="V45" s="39">
        <v>-32.561514504422512</v>
      </c>
      <c r="W45" s="39">
        <v>-11539.930125202691</v>
      </c>
      <c r="X45" s="39">
        <v>22.829885178183851</v>
      </c>
      <c r="Y45" s="39">
        <v>9.202607389904166E-2</v>
      </c>
      <c r="Z45" s="39">
        <v>0.10900940075614676</v>
      </c>
      <c r="AA45" s="39">
        <f>VARP(data!$G$3:$G$416)</f>
        <v>184.6893178370548</v>
      </c>
    </row>
    <row r="46" spans="1:27" x14ac:dyDescent="0.2">
      <c r="A46" s="19">
        <v>18</v>
      </c>
      <c r="B46" s="19">
        <v>39.048024224339315</v>
      </c>
      <c r="C46" s="19">
        <v>-1.6480242243393164</v>
      </c>
      <c r="E46" s="19">
        <v>4.2270531400966176</v>
      </c>
      <c r="F46" s="19"/>
      <c r="G46" s="19">
        <v>15.6</v>
      </c>
    </row>
    <row r="47" spans="1:27" x14ac:dyDescent="0.2">
      <c r="A47" s="19">
        <v>19</v>
      </c>
      <c r="B47" s="19">
        <v>45.338843403805754</v>
      </c>
      <c r="C47" s="19">
        <v>-3.0388434038057568</v>
      </c>
      <c r="E47" s="19">
        <v>4.4685990338164245</v>
      </c>
      <c r="F47" s="19"/>
      <c r="G47" s="19">
        <v>15.6</v>
      </c>
    </row>
    <row r="48" spans="1:27" x14ac:dyDescent="0.2">
      <c r="A48" s="19">
        <v>20</v>
      </c>
      <c r="B48" s="19">
        <v>49.865027627032873</v>
      </c>
      <c r="C48" s="19">
        <v>-2.1650276270328703</v>
      </c>
      <c r="E48" s="19">
        <v>4.7101449275362315</v>
      </c>
      <c r="F48" s="19"/>
      <c r="G48" s="19">
        <v>15.9</v>
      </c>
    </row>
    <row r="49" spans="1:7" x14ac:dyDescent="0.2">
      <c r="A49" s="19">
        <v>21</v>
      </c>
      <c r="B49" s="19">
        <v>33.953987331138023</v>
      </c>
      <c r="C49" s="19">
        <v>-4.6539873311380227</v>
      </c>
      <c r="E49" s="19">
        <v>4.9516908212560384</v>
      </c>
      <c r="F49" s="19"/>
      <c r="G49" s="19">
        <v>16.100000000000001</v>
      </c>
    </row>
    <row r="50" spans="1:7" x14ac:dyDescent="0.2">
      <c r="A50" s="19">
        <v>22</v>
      </c>
      <c r="B50" s="19">
        <v>48.118598809258742</v>
      </c>
      <c r="C50" s="19">
        <v>3.4814011907412592</v>
      </c>
      <c r="E50" s="19">
        <v>5.1932367149758445</v>
      </c>
      <c r="F50" s="19"/>
      <c r="G50" s="19">
        <v>16.7</v>
      </c>
    </row>
    <row r="51" spans="1:7" x14ac:dyDescent="0.2">
      <c r="A51" s="19">
        <v>23</v>
      </c>
      <c r="B51" s="19">
        <v>29.857889230133537</v>
      </c>
      <c r="C51" s="19">
        <v>-5.2578892301335358</v>
      </c>
      <c r="E51" s="19">
        <v>5.4347826086956514</v>
      </c>
      <c r="F51" s="19"/>
      <c r="G51" s="19">
        <v>17.399999999999999</v>
      </c>
    </row>
    <row r="52" spans="1:7" x14ac:dyDescent="0.2">
      <c r="A52" s="19">
        <v>24</v>
      </c>
      <c r="B52" s="19">
        <v>48.226165542369358</v>
      </c>
      <c r="C52" s="19">
        <v>-0.32616554236935968</v>
      </c>
      <c r="E52" s="19">
        <v>5.6763285024154584</v>
      </c>
      <c r="F52" s="19"/>
      <c r="G52" s="19">
        <v>17.399999999999999</v>
      </c>
    </row>
    <row r="53" spans="1:7" x14ac:dyDescent="0.2">
      <c r="A53" s="19">
        <v>25</v>
      </c>
      <c r="B53" s="19">
        <v>35.580855395741423</v>
      </c>
      <c r="C53" s="19">
        <v>3.2191446042585738</v>
      </c>
      <c r="E53" s="19">
        <v>5.9178743961352653</v>
      </c>
      <c r="F53" s="19"/>
      <c r="G53" s="19">
        <v>17.7</v>
      </c>
    </row>
    <row r="54" spans="1:7" x14ac:dyDescent="0.2">
      <c r="A54" s="19">
        <v>26</v>
      </c>
      <c r="B54" s="19">
        <v>32.352929604241808</v>
      </c>
      <c r="C54" s="19">
        <v>-5.3529296042418082</v>
      </c>
      <c r="E54" s="19">
        <v>6.1594202898550723</v>
      </c>
      <c r="F54" s="19"/>
      <c r="G54" s="19">
        <v>18.2</v>
      </c>
    </row>
    <row r="55" spans="1:7" x14ac:dyDescent="0.2">
      <c r="A55" s="19">
        <v>27</v>
      </c>
      <c r="B55" s="19">
        <v>48.67273067607141</v>
      </c>
      <c r="C55" s="19">
        <v>7.5272693239285928</v>
      </c>
      <c r="E55" s="19">
        <v>6.4009661835748783</v>
      </c>
      <c r="F55" s="19"/>
      <c r="G55" s="19">
        <v>18.3</v>
      </c>
    </row>
    <row r="56" spans="1:7" x14ac:dyDescent="0.2">
      <c r="A56" s="19">
        <v>28</v>
      </c>
      <c r="B56" s="19">
        <v>41.27927269039003</v>
      </c>
      <c r="C56" s="19">
        <v>-7.6792726903900288</v>
      </c>
      <c r="E56" s="19">
        <v>6.6425120772946853</v>
      </c>
      <c r="F56" s="19"/>
      <c r="G56" s="19">
        <v>18.3</v>
      </c>
    </row>
    <row r="57" spans="1:7" x14ac:dyDescent="0.2">
      <c r="A57" s="19">
        <v>29</v>
      </c>
      <c r="B57" s="19">
        <v>40.903539798916086</v>
      </c>
      <c r="C57" s="19">
        <v>6.0964602010839144</v>
      </c>
      <c r="E57" s="19">
        <v>6.8840579710144922</v>
      </c>
      <c r="F57" s="19"/>
      <c r="G57" s="19">
        <v>18.600000000000001</v>
      </c>
    </row>
    <row r="58" spans="1:7" x14ac:dyDescent="0.2">
      <c r="A58" s="19">
        <v>30</v>
      </c>
      <c r="B58" s="19">
        <v>46.045284707803603</v>
      </c>
      <c r="C58" s="19">
        <v>11.054715292196398</v>
      </c>
      <c r="E58" s="19">
        <v>7.1256038647342992</v>
      </c>
      <c r="F58" s="19"/>
      <c r="G58" s="19">
        <v>18.8</v>
      </c>
    </row>
    <row r="59" spans="1:7" hidden="1" x14ac:dyDescent="0.2">
      <c r="A59" s="19">
        <v>31</v>
      </c>
      <c r="B59" s="19">
        <v>11.737607925928728</v>
      </c>
      <c r="C59" s="19">
        <v>10.362392074071273</v>
      </c>
      <c r="E59" s="19">
        <v>7.3671497584541052</v>
      </c>
      <c r="F59" s="19"/>
      <c r="G59" s="19">
        <v>18.8</v>
      </c>
    </row>
    <row r="60" spans="1:7" hidden="1" x14ac:dyDescent="0.2">
      <c r="A60" s="19">
        <v>32</v>
      </c>
      <c r="B60" s="19">
        <v>42.773173430759698</v>
      </c>
      <c r="C60" s="19">
        <v>-17.773173430759698</v>
      </c>
      <c r="E60" s="19">
        <v>7.6086956521739122</v>
      </c>
      <c r="F60" s="19"/>
      <c r="G60" s="19">
        <v>19</v>
      </c>
    </row>
    <row r="61" spans="1:7" hidden="1" x14ac:dyDescent="0.2">
      <c r="A61" s="19">
        <v>33</v>
      </c>
      <c r="B61" s="19">
        <v>32.539777230959771</v>
      </c>
      <c r="C61" s="19">
        <v>1.6602227690402316</v>
      </c>
      <c r="E61" s="19">
        <v>7.8502415458937191</v>
      </c>
      <c r="F61" s="19"/>
      <c r="G61" s="19">
        <v>19.100000000000001</v>
      </c>
    </row>
    <row r="62" spans="1:7" hidden="1" x14ac:dyDescent="0.2">
      <c r="A62" s="19">
        <v>34</v>
      </c>
      <c r="B62" s="19">
        <v>45.917128320305096</v>
      </c>
      <c r="C62" s="19">
        <v>3.382871679694901</v>
      </c>
      <c r="E62" s="19">
        <v>8.0917874396135261</v>
      </c>
      <c r="F62" s="19"/>
      <c r="G62" s="19">
        <v>19.2</v>
      </c>
    </row>
    <row r="63" spans="1:7" hidden="1" x14ac:dyDescent="0.2">
      <c r="A63" s="19">
        <v>35</v>
      </c>
      <c r="B63" s="19">
        <v>49.257016867330094</v>
      </c>
      <c r="C63" s="19">
        <v>5.8429831326699073</v>
      </c>
      <c r="E63" s="19">
        <v>8.3333333333333321</v>
      </c>
      <c r="F63" s="19"/>
      <c r="G63" s="19">
        <v>19.2</v>
      </c>
    </row>
    <row r="64" spans="1:7" hidden="1" x14ac:dyDescent="0.2">
      <c r="A64" s="19">
        <v>36</v>
      </c>
      <c r="B64" s="19">
        <v>32.436881780614385</v>
      </c>
      <c r="C64" s="19">
        <v>-5.1368817806143845</v>
      </c>
      <c r="E64" s="19">
        <v>8.57487922705314</v>
      </c>
      <c r="F64" s="19"/>
      <c r="G64" s="19">
        <v>20</v>
      </c>
    </row>
    <row r="65" spans="1:7" hidden="1" x14ac:dyDescent="0.2">
      <c r="A65" s="19">
        <v>37</v>
      </c>
      <c r="B65" s="19">
        <v>31.647031940951024</v>
      </c>
      <c r="C65" s="19">
        <v>-8.7470319409510253</v>
      </c>
      <c r="E65" s="19">
        <v>8.816425120772946</v>
      </c>
      <c r="F65" s="19"/>
      <c r="G65" s="19">
        <v>20.5</v>
      </c>
    </row>
    <row r="66" spans="1:7" hidden="1" x14ac:dyDescent="0.2">
      <c r="A66" s="19">
        <v>38</v>
      </c>
      <c r="B66" s="19">
        <v>30.583964678631332</v>
      </c>
      <c r="C66" s="19">
        <v>-5.2839646786313317</v>
      </c>
      <c r="E66" s="19">
        <v>9.0579710144927521</v>
      </c>
      <c r="F66" s="19"/>
      <c r="G66" s="19">
        <v>20.7</v>
      </c>
    </row>
    <row r="67" spans="1:7" hidden="1" x14ac:dyDescent="0.2">
      <c r="A67" s="19">
        <v>39</v>
      </c>
      <c r="B67" s="19">
        <v>46.881367797967528</v>
      </c>
      <c r="C67" s="19">
        <v>0.81863220203247522</v>
      </c>
      <c r="E67" s="19">
        <v>9.2995169082125599</v>
      </c>
      <c r="F67" s="19"/>
      <c r="G67" s="19">
        <v>20.7</v>
      </c>
    </row>
    <row r="68" spans="1:7" hidden="1" x14ac:dyDescent="0.2">
      <c r="A68" s="19">
        <v>40</v>
      </c>
      <c r="B68" s="19">
        <v>45.836485847465951</v>
      </c>
      <c r="C68" s="19">
        <v>0.3635141525340515</v>
      </c>
      <c r="E68" s="19">
        <v>9.541062801932366</v>
      </c>
      <c r="F68" s="19"/>
      <c r="G68" s="19">
        <v>20.8</v>
      </c>
    </row>
    <row r="69" spans="1:7" hidden="1" x14ac:dyDescent="0.2">
      <c r="A69" s="19">
        <v>41</v>
      </c>
      <c r="B69" s="19">
        <v>15.251988594071577</v>
      </c>
      <c r="C69" s="19">
        <v>0.64801140592842366</v>
      </c>
      <c r="E69" s="19">
        <v>9.7826086956521738</v>
      </c>
      <c r="F69" s="19"/>
      <c r="G69" s="19">
        <v>20.9</v>
      </c>
    </row>
    <row r="70" spans="1:7" hidden="1" x14ac:dyDescent="0.2">
      <c r="A70" s="19">
        <v>42</v>
      </c>
      <c r="B70" s="19">
        <v>14.797837491786368</v>
      </c>
      <c r="C70" s="19">
        <v>3.4021625082136318</v>
      </c>
      <c r="E70" s="19">
        <v>10.02415458937198</v>
      </c>
      <c r="F70" s="19"/>
      <c r="G70" s="19">
        <v>20.9</v>
      </c>
    </row>
    <row r="71" spans="1:7" hidden="1" x14ac:dyDescent="0.2">
      <c r="A71" s="19">
        <v>43</v>
      </c>
      <c r="B71" s="19">
        <v>35.03809822593098</v>
      </c>
      <c r="C71" s="19">
        <v>-0.33809822593097749</v>
      </c>
      <c r="E71" s="19">
        <v>10.265700483091786</v>
      </c>
      <c r="F71" s="19"/>
      <c r="G71" s="19">
        <v>21.3</v>
      </c>
    </row>
    <row r="72" spans="1:7" hidden="1" x14ac:dyDescent="0.2">
      <c r="A72" s="19">
        <v>44</v>
      </c>
      <c r="B72" s="19">
        <v>42.452973901553719</v>
      </c>
      <c r="C72" s="19">
        <v>-8.3529739015537174</v>
      </c>
      <c r="E72" s="19">
        <v>10.507246376811594</v>
      </c>
      <c r="F72" s="19"/>
      <c r="G72" s="19">
        <v>21.4</v>
      </c>
    </row>
    <row r="73" spans="1:7" hidden="1" x14ac:dyDescent="0.2">
      <c r="A73" s="19">
        <v>45</v>
      </c>
      <c r="B73" s="19">
        <v>45.429156028926286</v>
      </c>
      <c r="C73" s="19">
        <v>8.4708439710737125</v>
      </c>
      <c r="E73" s="19">
        <v>10.7487922705314</v>
      </c>
      <c r="F73" s="19"/>
      <c r="G73" s="19">
        <v>21.5</v>
      </c>
    </row>
    <row r="74" spans="1:7" hidden="1" x14ac:dyDescent="0.2">
      <c r="A74" s="19">
        <v>46</v>
      </c>
      <c r="B74" s="19">
        <v>40.153908873635146</v>
      </c>
      <c r="C74" s="19">
        <v>-1.8539088736351488</v>
      </c>
      <c r="E74" s="19">
        <v>10.990338164251208</v>
      </c>
      <c r="F74" s="19"/>
      <c r="G74" s="19">
        <v>21.7</v>
      </c>
    </row>
    <row r="75" spans="1:7" hidden="1" x14ac:dyDescent="0.2">
      <c r="A75" s="19">
        <v>47</v>
      </c>
      <c r="B75" s="19">
        <v>45.468133375849789</v>
      </c>
      <c r="C75" s="19">
        <v>-3.4681333758497885</v>
      </c>
      <c r="E75" s="19">
        <v>11.231884057971014</v>
      </c>
      <c r="F75" s="19"/>
      <c r="G75" s="19">
        <v>21.8</v>
      </c>
    </row>
    <row r="76" spans="1:7" hidden="1" x14ac:dyDescent="0.2">
      <c r="A76" s="19">
        <v>48</v>
      </c>
      <c r="B76" s="19">
        <v>35.243777006642404</v>
      </c>
      <c r="C76" s="19">
        <v>26.256222993357596</v>
      </c>
      <c r="E76" s="19">
        <v>11.47342995169082</v>
      </c>
      <c r="F76" s="19"/>
      <c r="G76" s="19">
        <v>21.8</v>
      </c>
    </row>
    <row r="77" spans="1:7" hidden="1" x14ac:dyDescent="0.2">
      <c r="A77" s="19">
        <v>49</v>
      </c>
      <c r="B77" s="19">
        <v>11.491306682320896</v>
      </c>
      <c r="C77" s="19">
        <v>1.9086933176791039</v>
      </c>
      <c r="E77" s="19">
        <v>11.714975845410628</v>
      </c>
      <c r="F77" s="19"/>
      <c r="G77" s="19">
        <v>21.8</v>
      </c>
    </row>
    <row r="78" spans="1:7" hidden="1" x14ac:dyDescent="0.2">
      <c r="A78" s="19">
        <v>50</v>
      </c>
      <c r="B78" s="19">
        <v>12.238063020639856</v>
      </c>
      <c r="C78" s="19">
        <v>0.96193697936014289</v>
      </c>
      <c r="E78" s="19">
        <v>11.956521739130434</v>
      </c>
      <c r="F78" s="19"/>
      <c r="G78" s="19">
        <v>22</v>
      </c>
    </row>
    <row r="79" spans="1:7" hidden="1" x14ac:dyDescent="0.2">
      <c r="A79" s="19">
        <v>51</v>
      </c>
      <c r="B79" s="19">
        <v>40.373917383653861</v>
      </c>
      <c r="C79" s="19">
        <v>3.8260826163461417</v>
      </c>
      <c r="E79" s="19">
        <v>12.198067632850242</v>
      </c>
      <c r="F79" s="19"/>
      <c r="G79" s="19">
        <v>22.1</v>
      </c>
    </row>
    <row r="80" spans="1:7" hidden="1" x14ac:dyDescent="0.2">
      <c r="A80" s="19">
        <v>52</v>
      </c>
      <c r="B80" s="19">
        <v>24.134050259693481</v>
      </c>
      <c r="C80" s="19">
        <v>-3.4340502596934819</v>
      </c>
      <c r="E80" s="19">
        <v>12.439613526570048</v>
      </c>
      <c r="F80" s="19"/>
      <c r="G80" s="19">
        <v>22.1</v>
      </c>
    </row>
    <row r="81" spans="1:7" hidden="1" x14ac:dyDescent="0.2">
      <c r="A81" s="19">
        <v>53</v>
      </c>
      <c r="B81" s="19">
        <v>32.678582233172847</v>
      </c>
      <c r="C81" s="19">
        <v>-5.6785822331728468</v>
      </c>
      <c r="E81" s="19">
        <v>12.681159420289854</v>
      </c>
      <c r="F81" s="19"/>
      <c r="G81" s="19">
        <v>22.3</v>
      </c>
    </row>
    <row r="82" spans="1:7" hidden="1" x14ac:dyDescent="0.2">
      <c r="A82" s="19">
        <v>54</v>
      </c>
      <c r="B82" s="19">
        <v>41.786328956051989</v>
      </c>
      <c r="C82" s="19">
        <v>-2.8863289560519902</v>
      </c>
      <c r="E82" s="19">
        <v>12.922705314009661</v>
      </c>
      <c r="F82" s="19"/>
      <c r="G82" s="19">
        <v>22.3</v>
      </c>
    </row>
    <row r="83" spans="1:7" hidden="1" x14ac:dyDescent="0.2">
      <c r="A83" s="19">
        <v>55</v>
      </c>
      <c r="B83" s="19">
        <v>45.863377530743378</v>
      </c>
      <c r="C83" s="19">
        <v>5.8366224692566249</v>
      </c>
      <c r="E83" s="19">
        <v>13.164251207729468</v>
      </c>
      <c r="F83" s="19"/>
      <c r="G83" s="19">
        <v>22.6</v>
      </c>
    </row>
    <row r="84" spans="1:7" hidden="1" x14ac:dyDescent="0.2">
      <c r="A84" s="19">
        <v>56</v>
      </c>
      <c r="B84" s="19">
        <v>24.554944039431575</v>
      </c>
      <c r="C84" s="19">
        <v>-10.854944039431576</v>
      </c>
      <c r="E84" s="19">
        <v>13.405797101449274</v>
      </c>
      <c r="F84" s="19"/>
      <c r="G84" s="19">
        <v>22.8</v>
      </c>
    </row>
    <row r="85" spans="1:7" hidden="1" x14ac:dyDescent="0.2">
      <c r="A85" s="19">
        <v>57</v>
      </c>
      <c r="B85" s="19">
        <v>42.063616917837066</v>
      </c>
      <c r="C85" s="19">
        <v>-0.16361691783706789</v>
      </c>
      <c r="E85" s="19">
        <v>13.647342995169081</v>
      </c>
      <c r="F85" s="19"/>
      <c r="G85" s="19">
        <v>22.8</v>
      </c>
    </row>
    <row r="86" spans="1:7" hidden="1" x14ac:dyDescent="0.2">
      <c r="A86" s="19">
        <v>58</v>
      </c>
      <c r="B86" s="19">
        <v>46.772527298612886</v>
      </c>
      <c r="C86" s="19">
        <v>6.7274727013871143</v>
      </c>
      <c r="E86" s="19">
        <v>13.888888888888888</v>
      </c>
      <c r="F86" s="19"/>
      <c r="G86" s="19">
        <v>22.9</v>
      </c>
    </row>
    <row r="87" spans="1:7" hidden="1" x14ac:dyDescent="0.2">
      <c r="A87" s="19">
        <v>59</v>
      </c>
      <c r="B87" s="19">
        <v>11.996037871140288</v>
      </c>
      <c r="C87" s="19">
        <v>10.603962128859713</v>
      </c>
      <c r="E87" s="19">
        <v>14.130434782608695</v>
      </c>
      <c r="F87" s="19"/>
      <c r="G87" s="19">
        <v>23</v>
      </c>
    </row>
    <row r="88" spans="1:7" hidden="1" x14ac:dyDescent="0.2">
      <c r="A88" s="19">
        <v>60</v>
      </c>
      <c r="B88" s="19">
        <v>40.717744143673485</v>
      </c>
      <c r="C88" s="19">
        <v>1.6822558563265133</v>
      </c>
      <c r="E88" s="19">
        <v>14.371980676328501</v>
      </c>
      <c r="F88" s="19"/>
      <c r="G88" s="19">
        <v>23</v>
      </c>
    </row>
    <row r="89" spans="1:7" hidden="1" x14ac:dyDescent="0.2">
      <c r="A89" s="19">
        <v>61</v>
      </c>
      <c r="B89" s="19">
        <v>32.607271459583899</v>
      </c>
      <c r="C89" s="19">
        <v>-11.307271459583898</v>
      </c>
      <c r="E89" s="19">
        <v>14.613526570048307</v>
      </c>
      <c r="F89" s="19"/>
      <c r="G89" s="19">
        <v>23.1</v>
      </c>
    </row>
    <row r="90" spans="1:7" hidden="1" x14ac:dyDescent="0.2">
      <c r="A90" s="19">
        <v>62</v>
      </c>
      <c r="B90" s="19">
        <v>48.574527442765657</v>
      </c>
      <c r="C90" s="19">
        <v>14.625472557234346</v>
      </c>
      <c r="E90" s="19">
        <v>14.855072463768115</v>
      </c>
      <c r="F90" s="19"/>
      <c r="G90" s="19">
        <v>23.1</v>
      </c>
    </row>
    <row r="91" spans="1:7" hidden="1" x14ac:dyDescent="0.2">
      <c r="A91" s="19">
        <v>63</v>
      </c>
      <c r="B91" s="19">
        <v>30.930458445960426</v>
      </c>
      <c r="C91" s="19">
        <v>-3.2304584459604264</v>
      </c>
      <c r="E91" s="19">
        <v>15.096618357487921</v>
      </c>
      <c r="F91" s="19"/>
      <c r="G91" s="19">
        <v>23.2</v>
      </c>
    </row>
    <row r="92" spans="1:7" hidden="1" x14ac:dyDescent="0.2">
      <c r="A92" s="19">
        <v>64</v>
      </c>
      <c r="B92" s="19">
        <v>45.456047712204622</v>
      </c>
      <c r="C92" s="19">
        <v>9.5439522877953777</v>
      </c>
      <c r="E92" s="19">
        <v>15.338164251207729</v>
      </c>
      <c r="F92" s="19"/>
      <c r="G92" s="19">
        <v>23.5</v>
      </c>
    </row>
    <row r="93" spans="1:7" hidden="1" x14ac:dyDescent="0.2">
      <c r="A93" s="19">
        <v>65</v>
      </c>
      <c r="B93" s="19">
        <v>32.105962589963383</v>
      </c>
      <c r="C93" s="19">
        <v>-6.8059625899633822</v>
      </c>
      <c r="E93" s="19">
        <v>15.579710144927535</v>
      </c>
      <c r="F93" s="19"/>
      <c r="G93" s="19">
        <v>23.5</v>
      </c>
    </row>
    <row r="94" spans="1:7" hidden="1" x14ac:dyDescent="0.2">
      <c r="A94" s="19">
        <v>66</v>
      </c>
      <c r="B94" s="19">
        <v>42.254628413596379</v>
      </c>
      <c r="C94" s="19">
        <v>2.0453715864036184</v>
      </c>
      <c r="E94" s="19">
        <v>15.821256038647341</v>
      </c>
      <c r="F94" s="19"/>
      <c r="G94" s="19">
        <v>23.6</v>
      </c>
    </row>
    <row r="95" spans="1:7" hidden="1" x14ac:dyDescent="0.2">
      <c r="A95" s="19">
        <v>67</v>
      </c>
      <c r="B95" s="19">
        <v>47.634664205898162</v>
      </c>
      <c r="C95" s="19">
        <v>3.0653357941018413</v>
      </c>
      <c r="E95" s="19">
        <v>16.062801932367151</v>
      </c>
      <c r="F95" s="19"/>
      <c r="G95" s="19">
        <v>23.6</v>
      </c>
    </row>
    <row r="96" spans="1:7" hidden="1" x14ac:dyDescent="0.2">
      <c r="A96" s="19">
        <v>68</v>
      </c>
      <c r="B96" s="19">
        <v>45.079482958166295</v>
      </c>
      <c r="C96" s="19">
        <v>11.720517041833702</v>
      </c>
      <c r="E96" s="19">
        <v>16.304347826086957</v>
      </c>
      <c r="F96" s="19"/>
      <c r="G96" s="19">
        <v>23.7</v>
      </c>
    </row>
    <row r="97" spans="1:7" hidden="1" x14ac:dyDescent="0.2">
      <c r="A97" s="19">
        <v>69</v>
      </c>
      <c r="B97" s="19">
        <v>41.910100324286304</v>
      </c>
      <c r="C97" s="19">
        <v>-5.7101003242863015</v>
      </c>
      <c r="E97" s="19">
        <v>16.545893719806763</v>
      </c>
      <c r="F97" s="19"/>
      <c r="G97" s="19">
        <v>23.8</v>
      </c>
    </row>
    <row r="98" spans="1:7" hidden="1" x14ac:dyDescent="0.2">
      <c r="A98" s="19">
        <v>70</v>
      </c>
      <c r="B98" s="19">
        <v>46.957915706381868</v>
      </c>
      <c r="C98" s="19">
        <v>-4.9579157063818684</v>
      </c>
      <c r="E98" s="19">
        <v>16.787439613526569</v>
      </c>
      <c r="F98" s="19"/>
      <c r="G98" s="19">
        <v>23.8</v>
      </c>
    </row>
    <row r="99" spans="1:7" hidden="1" x14ac:dyDescent="0.2">
      <c r="A99" s="19">
        <v>71</v>
      </c>
      <c r="B99" s="19">
        <v>52.089327712762383</v>
      </c>
      <c r="C99" s="19">
        <v>6.9106722872376167</v>
      </c>
      <c r="E99" s="19">
        <v>17.028985507246379</v>
      </c>
      <c r="F99" s="19"/>
      <c r="G99" s="19">
        <v>23.9</v>
      </c>
    </row>
    <row r="100" spans="1:7" hidden="1" x14ac:dyDescent="0.2">
      <c r="A100" s="19">
        <v>72</v>
      </c>
      <c r="B100" s="19">
        <v>35.351343739753929</v>
      </c>
      <c r="C100" s="19">
        <v>5.448656260246068</v>
      </c>
      <c r="E100" s="19">
        <v>17.270531400966185</v>
      </c>
      <c r="F100" s="19"/>
      <c r="G100" s="19">
        <v>24.4</v>
      </c>
    </row>
    <row r="101" spans="1:7" hidden="1" x14ac:dyDescent="0.2">
      <c r="A101" s="19">
        <v>73</v>
      </c>
      <c r="B101" s="19">
        <v>42.935599271151773</v>
      </c>
      <c r="C101" s="19">
        <v>-6.6355992711517757</v>
      </c>
      <c r="E101" s="19">
        <v>17.512077294685991</v>
      </c>
      <c r="F101" s="19"/>
      <c r="G101" s="19">
        <v>24.5</v>
      </c>
    </row>
    <row r="102" spans="1:7" hidden="1" x14ac:dyDescent="0.2">
      <c r="A102" s="19">
        <v>74</v>
      </c>
      <c r="B102" s="19">
        <v>15.198205227516723</v>
      </c>
      <c r="C102" s="19">
        <v>4.8017947724832766</v>
      </c>
      <c r="E102" s="19">
        <v>17.753623188405797</v>
      </c>
      <c r="F102" s="19"/>
      <c r="G102" s="19">
        <v>24.6</v>
      </c>
    </row>
    <row r="103" spans="1:7" hidden="1" x14ac:dyDescent="0.2">
      <c r="A103" s="19">
        <v>75</v>
      </c>
      <c r="B103" s="19">
        <v>54.173711383992895</v>
      </c>
      <c r="C103" s="19">
        <v>0.22628861600710337</v>
      </c>
      <c r="E103" s="19">
        <v>17.995169082125603</v>
      </c>
      <c r="F103" s="19"/>
      <c r="G103" s="19">
        <v>24.7</v>
      </c>
    </row>
    <row r="104" spans="1:7" hidden="1" x14ac:dyDescent="0.2">
      <c r="A104" s="19">
        <v>76</v>
      </c>
      <c r="B104" s="19">
        <v>30.503289628798143</v>
      </c>
      <c r="C104" s="19">
        <v>-1.003289628798143</v>
      </c>
      <c r="E104" s="19">
        <v>18.236714975845413</v>
      </c>
      <c r="F104" s="19"/>
      <c r="G104" s="19">
        <v>24.7</v>
      </c>
    </row>
    <row r="105" spans="1:7" hidden="1" x14ac:dyDescent="0.2">
      <c r="A105" s="19">
        <v>77</v>
      </c>
      <c r="B105" s="19">
        <v>35.723806365844439</v>
      </c>
      <c r="C105" s="19">
        <v>1.0761936341555582</v>
      </c>
      <c r="E105" s="19">
        <v>18.478260869565219</v>
      </c>
      <c r="F105" s="19"/>
      <c r="G105" s="19">
        <v>24.7</v>
      </c>
    </row>
    <row r="106" spans="1:7" hidden="1" x14ac:dyDescent="0.2">
      <c r="A106" s="19">
        <v>78</v>
      </c>
      <c r="B106" s="19">
        <v>30.050134758853801</v>
      </c>
      <c r="C106" s="19">
        <v>-4.4501347588537996</v>
      </c>
      <c r="E106" s="19">
        <v>18.719806763285025</v>
      </c>
      <c r="F106" s="19"/>
      <c r="G106" s="19">
        <v>24.7</v>
      </c>
    </row>
    <row r="107" spans="1:7" hidden="1" x14ac:dyDescent="0.2">
      <c r="A107" s="19">
        <v>79</v>
      </c>
      <c r="B107" s="19">
        <v>33.947622618377295</v>
      </c>
      <c r="C107" s="19">
        <v>-4.1476226183772944</v>
      </c>
      <c r="E107" s="19">
        <v>18.961352657004831</v>
      </c>
      <c r="F107" s="19"/>
      <c r="G107" s="19">
        <v>24.8</v>
      </c>
    </row>
    <row r="108" spans="1:7" hidden="1" x14ac:dyDescent="0.2">
      <c r="A108" s="19">
        <v>80</v>
      </c>
      <c r="B108" s="19">
        <v>28.681678796969209</v>
      </c>
      <c r="C108" s="19">
        <v>-2.1816787969692086</v>
      </c>
      <c r="E108" s="19">
        <v>19.202898550724637</v>
      </c>
      <c r="F108" s="19"/>
      <c r="G108" s="19">
        <v>25</v>
      </c>
    </row>
    <row r="109" spans="1:7" hidden="1" x14ac:dyDescent="0.2">
      <c r="A109" s="19">
        <v>81</v>
      </c>
      <c r="B109" s="19">
        <v>42.982012850654087</v>
      </c>
      <c r="C109" s="19">
        <v>-2.6820128506540897</v>
      </c>
      <c r="E109" s="19">
        <v>19.444444444444446</v>
      </c>
      <c r="F109" s="19"/>
      <c r="G109" s="19">
        <v>25.3</v>
      </c>
    </row>
    <row r="110" spans="1:7" hidden="1" x14ac:dyDescent="0.2">
      <c r="A110" s="19">
        <v>82</v>
      </c>
      <c r="B110" s="19">
        <v>38.503743183277152</v>
      </c>
      <c r="C110" s="19">
        <v>-1.7037431832771546</v>
      </c>
      <c r="E110" s="19">
        <v>19.685990338164252</v>
      </c>
      <c r="F110" s="19"/>
      <c r="G110" s="19">
        <v>25.3</v>
      </c>
    </row>
    <row r="111" spans="1:7" hidden="1" x14ac:dyDescent="0.2">
      <c r="A111" s="19">
        <v>83</v>
      </c>
      <c r="B111" s="19">
        <v>46.051987202848522</v>
      </c>
      <c r="C111" s="19">
        <v>2.048012797151479</v>
      </c>
      <c r="E111" s="19">
        <v>19.927536231884059</v>
      </c>
      <c r="F111" s="19"/>
      <c r="G111" s="19">
        <v>25.3</v>
      </c>
    </row>
    <row r="112" spans="1:7" hidden="1" x14ac:dyDescent="0.2">
      <c r="A112" s="19">
        <v>84</v>
      </c>
      <c r="B112" s="19">
        <v>25.934194522399139</v>
      </c>
      <c r="C112" s="19">
        <v>-8.2341945223991395</v>
      </c>
      <c r="E112" s="19">
        <v>20.169082125603865</v>
      </c>
      <c r="F112" s="19"/>
      <c r="G112" s="19">
        <v>25.5</v>
      </c>
    </row>
    <row r="113" spans="1:7" hidden="1" x14ac:dyDescent="0.2">
      <c r="A113" s="19">
        <v>85</v>
      </c>
      <c r="B113" s="19">
        <v>44.558692942583093</v>
      </c>
      <c r="C113" s="19">
        <v>-0.85869294258309026</v>
      </c>
      <c r="E113" s="19">
        <v>20.410628019323671</v>
      </c>
      <c r="F113" s="19"/>
      <c r="G113" s="19">
        <v>25.6</v>
      </c>
    </row>
    <row r="114" spans="1:7" hidden="1" x14ac:dyDescent="0.2">
      <c r="A114" s="19">
        <v>86</v>
      </c>
      <c r="B114" s="19">
        <v>51.418655444934757</v>
      </c>
      <c r="C114" s="19">
        <v>-0.61865544493475966</v>
      </c>
      <c r="E114" s="19">
        <v>20.65217391304348</v>
      </c>
      <c r="F114" s="19"/>
      <c r="G114" s="19">
        <v>25.6</v>
      </c>
    </row>
    <row r="115" spans="1:7" hidden="1" x14ac:dyDescent="0.2">
      <c r="A115" s="19">
        <v>87</v>
      </c>
      <c r="B115" s="19">
        <v>32.715244576817781</v>
      </c>
      <c r="C115" s="19">
        <v>-5.7152445768177813</v>
      </c>
      <c r="E115" s="19">
        <v>20.893719806763286</v>
      </c>
      <c r="F115" s="19"/>
      <c r="G115" s="19">
        <v>25.6</v>
      </c>
    </row>
    <row r="116" spans="1:7" hidden="1" x14ac:dyDescent="0.2">
      <c r="A116" s="19">
        <v>88</v>
      </c>
      <c r="B116" s="19">
        <v>14.770945808508941</v>
      </c>
      <c r="C116" s="19">
        <v>3.5290541914910598</v>
      </c>
      <c r="E116" s="19">
        <v>21.135265700483092</v>
      </c>
      <c r="F116" s="19"/>
      <c r="G116" s="19">
        <v>25.7</v>
      </c>
    </row>
    <row r="117" spans="1:7" hidden="1" x14ac:dyDescent="0.2">
      <c r="A117" s="19">
        <v>89</v>
      </c>
      <c r="B117" s="19">
        <v>38.230471193718813</v>
      </c>
      <c r="C117" s="19">
        <v>9.7695288062811869</v>
      </c>
      <c r="E117" s="19">
        <v>21.376811594202898</v>
      </c>
      <c r="F117" s="19"/>
      <c r="G117" s="19">
        <v>25.7</v>
      </c>
    </row>
    <row r="118" spans="1:7" hidden="1" x14ac:dyDescent="0.2">
      <c r="A118" s="19">
        <v>90</v>
      </c>
      <c r="B118" s="19">
        <v>14.799135910181121</v>
      </c>
      <c r="C118" s="19">
        <v>10.500864089818879</v>
      </c>
      <c r="E118" s="19">
        <v>21.618357487922705</v>
      </c>
      <c r="F118" s="19"/>
      <c r="G118" s="19">
        <v>25.9</v>
      </c>
    </row>
    <row r="119" spans="1:7" hidden="1" x14ac:dyDescent="0.2">
      <c r="A119" s="19">
        <v>91</v>
      </c>
      <c r="B119" s="19">
        <v>43.98762048009246</v>
      </c>
      <c r="C119" s="19">
        <v>1.4123795199075388</v>
      </c>
      <c r="E119" s="19">
        <v>21.859903381642514</v>
      </c>
      <c r="F119" s="19"/>
      <c r="G119" s="19">
        <v>26.2</v>
      </c>
    </row>
    <row r="120" spans="1:7" hidden="1" x14ac:dyDescent="0.2">
      <c r="A120" s="19">
        <v>92</v>
      </c>
      <c r="B120" s="19">
        <v>38.185820649246466</v>
      </c>
      <c r="C120" s="19">
        <v>5.0141793507535368</v>
      </c>
      <c r="E120" s="19">
        <v>22.10144927536232</v>
      </c>
      <c r="F120" s="19"/>
      <c r="G120" s="19">
        <v>26.5</v>
      </c>
    </row>
    <row r="121" spans="1:7" hidden="1" x14ac:dyDescent="0.2">
      <c r="A121" s="19">
        <v>93</v>
      </c>
      <c r="B121" s="19">
        <v>29.48056695842331</v>
      </c>
      <c r="C121" s="19">
        <v>-7.6805669584233094</v>
      </c>
      <c r="E121" s="19">
        <v>22.342995169082126</v>
      </c>
      <c r="F121" s="19"/>
      <c r="G121" s="19">
        <v>26.5</v>
      </c>
    </row>
    <row r="122" spans="1:7" hidden="1" x14ac:dyDescent="0.2">
      <c r="A122" s="19">
        <v>94</v>
      </c>
      <c r="B122" s="19">
        <v>24.442720517615953</v>
      </c>
      <c r="C122" s="19">
        <v>-8.3427205176159518</v>
      </c>
      <c r="E122" s="19">
        <v>22.584541062801932</v>
      </c>
      <c r="F122" s="19"/>
      <c r="G122" s="19">
        <v>26.5</v>
      </c>
    </row>
    <row r="123" spans="1:7" hidden="1" x14ac:dyDescent="0.2">
      <c r="A123" s="19">
        <v>95</v>
      </c>
      <c r="B123" s="19">
        <v>35.997737161367581</v>
      </c>
      <c r="C123" s="19">
        <v>5.0022628386324186</v>
      </c>
      <c r="E123" s="19">
        <v>22.826086956521738</v>
      </c>
      <c r="F123" s="19"/>
      <c r="G123" s="19">
        <v>26.6</v>
      </c>
    </row>
    <row r="124" spans="1:7" hidden="1" x14ac:dyDescent="0.2">
      <c r="A124" s="19">
        <v>96</v>
      </c>
      <c r="B124" s="19">
        <v>45.213941374554338</v>
      </c>
      <c r="C124" s="19">
        <v>6.5860586254456592</v>
      </c>
      <c r="E124" s="19">
        <v>23.067632850241548</v>
      </c>
      <c r="F124" s="19"/>
      <c r="G124" s="19">
        <v>26.6</v>
      </c>
    </row>
    <row r="125" spans="1:7" hidden="1" x14ac:dyDescent="0.2">
      <c r="A125" s="19">
        <v>97</v>
      </c>
      <c r="B125" s="19">
        <v>52.143111079317237</v>
      </c>
      <c r="C125" s="19">
        <v>7.3568889206827635</v>
      </c>
      <c r="E125" s="19">
        <v>23.309178743961354</v>
      </c>
      <c r="F125" s="19"/>
      <c r="G125" s="19">
        <v>26.9</v>
      </c>
    </row>
    <row r="126" spans="1:7" hidden="1" x14ac:dyDescent="0.2">
      <c r="A126" s="19">
        <v>98</v>
      </c>
      <c r="B126" s="19">
        <v>37.827460613664243</v>
      </c>
      <c r="C126" s="19">
        <v>-3.2274606136642419</v>
      </c>
      <c r="E126" s="19">
        <v>23.55072463768116</v>
      </c>
      <c r="F126" s="19"/>
      <c r="G126" s="19">
        <v>27</v>
      </c>
    </row>
    <row r="127" spans="1:7" hidden="1" x14ac:dyDescent="0.2">
      <c r="A127" s="19">
        <v>99</v>
      </c>
      <c r="B127" s="19">
        <v>45.782702480910189</v>
      </c>
      <c r="C127" s="19">
        <v>5.2172975190898114</v>
      </c>
      <c r="E127" s="19">
        <v>23.792270531400966</v>
      </c>
      <c r="F127" s="19"/>
      <c r="G127" s="19">
        <v>27</v>
      </c>
    </row>
    <row r="128" spans="1:7" hidden="1" x14ac:dyDescent="0.2">
      <c r="A128" s="19">
        <v>100</v>
      </c>
      <c r="B128" s="19">
        <v>52.143111079317237</v>
      </c>
      <c r="C128" s="19">
        <v>10.056888920682766</v>
      </c>
      <c r="E128" s="19">
        <v>24.033816425120772</v>
      </c>
      <c r="F128" s="19"/>
      <c r="G128" s="19">
        <v>27</v>
      </c>
    </row>
    <row r="129" spans="1:7" hidden="1" x14ac:dyDescent="0.2">
      <c r="A129" s="19">
        <v>101</v>
      </c>
      <c r="B129" s="19">
        <v>43.110978761968568</v>
      </c>
      <c r="C129" s="19">
        <v>-4.9109787619685648</v>
      </c>
      <c r="E129" s="19">
        <v>24.275362318840582</v>
      </c>
      <c r="F129" s="19"/>
      <c r="G129" s="19">
        <v>27.3</v>
      </c>
    </row>
    <row r="130" spans="1:7" hidden="1" x14ac:dyDescent="0.2">
      <c r="A130" s="19">
        <v>102</v>
      </c>
      <c r="B130" s="19">
        <v>40.761522143869911</v>
      </c>
      <c r="C130" s="19">
        <v>-7.8615221438699123</v>
      </c>
      <c r="E130" s="19">
        <v>24.516908212560388</v>
      </c>
      <c r="F130" s="19"/>
      <c r="G130" s="19">
        <v>27.3</v>
      </c>
    </row>
    <row r="131" spans="1:7" hidden="1" x14ac:dyDescent="0.2">
      <c r="A131" s="19">
        <v>103</v>
      </c>
      <c r="B131" s="19">
        <v>47.607772522619825</v>
      </c>
      <c r="C131" s="19">
        <v>6.7922274773801732</v>
      </c>
      <c r="E131" s="19">
        <v>24.758454106280194</v>
      </c>
      <c r="F131" s="19"/>
      <c r="G131" s="19">
        <v>27.3</v>
      </c>
    </row>
    <row r="132" spans="1:7" hidden="1" x14ac:dyDescent="0.2">
      <c r="A132" s="19">
        <v>104</v>
      </c>
      <c r="B132" s="19">
        <v>45.593722996354018</v>
      </c>
      <c r="C132" s="19">
        <v>0.10627700364598525</v>
      </c>
      <c r="E132" s="19">
        <v>25</v>
      </c>
      <c r="F132" s="19"/>
      <c r="G132" s="19">
        <v>27.7</v>
      </c>
    </row>
    <row r="133" spans="1:7" hidden="1" x14ac:dyDescent="0.2">
      <c r="A133" s="19">
        <v>105</v>
      </c>
      <c r="B133" s="19">
        <v>37.839128189458506</v>
      </c>
      <c r="C133" s="19">
        <v>-7.3391281894585063</v>
      </c>
      <c r="E133" s="19">
        <v>25.241545893719806</v>
      </c>
      <c r="F133" s="19"/>
      <c r="G133" s="19">
        <v>27.7</v>
      </c>
    </row>
    <row r="134" spans="1:7" hidden="1" x14ac:dyDescent="0.2">
      <c r="A134" s="19">
        <v>106</v>
      </c>
      <c r="B134" s="19">
        <v>50.240377977350249</v>
      </c>
      <c r="C134" s="19">
        <v>20.759622022649751</v>
      </c>
      <c r="E134" s="19">
        <v>25.483091787439616</v>
      </c>
      <c r="F134" s="19"/>
      <c r="G134" s="19">
        <v>27.7</v>
      </c>
    </row>
    <row r="135" spans="1:7" hidden="1" x14ac:dyDescent="0.2">
      <c r="A135" s="19">
        <v>107</v>
      </c>
      <c r="B135" s="19">
        <v>48.305512977022318</v>
      </c>
      <c r="C135" s="19">
        <v>-1.2055129770223161</v>
      </c>
      <c r="E135" s="19">
        <v>25.724637681159422</v>
      </c>
      <c r="F135" s="19"/>
      <c r="G135" s="19">
        <v>28.1</v>
      </c>
    </row>
    <row r="136" spans="1:7" hidden="1" x14ac:dyDescent="0.2">
      <c r="A136" s="19">
        <v>108</v>
      </c>
      <c r="B136" s="19">
        <v>30.530181312076479</v>
      </c>
      <c r="C136" s="19">
        <v>-3.9301813120764777</v>
      </c>
      <c r="E136" s="19">
        <v>25.966183574879228</v>
      </c>
      <c r="F136" s="19"/>
      <c r="G136" s="19">
        <v>28.4</v>
      </c>
    </row>
    <row r="137" spans="1:7" hidden="1" x14ac:dyDescent="0.2">
      <c r="A137" s="19">
        <v>109</v>
      </c>
      <c r="B137" s="19">
        <v>34.787920149324123</v>
      </c>
      <c r="C137" s="19">
        <v>-0.68792014932412116</v>
      </c>
      <c r="E137" s="19">
        <v>26.207729468599034</v>
      </c>
      <c r="F137" s="19"/>
      <c r="G137" s="19">
        <v>28.4</v>
      </c>
    </row>
    <row r="138" spans="1:7" hidden="1" x14ac:dyDescent="0.2">
      <c r="A138" s="19">
        <v>110</v>
      </c>
      <c r="B138" s="19">
        <v>34.589696610298347</v>
      </c>
      <c r="C138" s="19">
        <v>-6.1896966102983484</v>
      </c>
      <c r="E138" s="19">
        <v>26.44927536231884</v>
      </c>
      <c r="F138" s="19"/>
      <c r="G138" s="19">
        <v>28.5</v>
      </c>
    </row>
    <row r="139" spans="1:7" hidden="1" x14ac:dyDescent="0.2">
      <c r="A139" s="19">
        <v>111</v>
      </c>
      <c r="B139" s="19">
        <v>45.187049691276911</v>
      </c>
      <c r="C139" s="19">
        <v>6.4129503087230901</v>
      </c>
      <c r="E139" s="19">
        <v>26.690821256038646</v>
      </c>
      <c r="F139" s="19"/>
      <c r="G139" s="19">
        <v>28.5</v>
      </c>
    </row>
    <row r="140" spans="1:7" hidden="1" x14ac:dyDescent="0.2">
      <c r="A140" s="19">
        <v>112</v>
      </c>
      <c r="B140" s="19">
        <v>42.774986342213538</v>
      </c>
      <c r="C140" s="19">
        <v>-3.3749863422135391</v>
      </c>
      <c r="E140" s="19">
        <v>26.932367149758456</v>
      </c>
      <c r="F140" s="19"/>
      <c r="G140" s="19">
        <v>28.6</v>
      </c>
    </row>
    <row r="141" spans="1:7" hidden="1" x14ac:dyDescent="0.2">
      <c r="A141" s="19">
        <v>113</v>
      </c>
      <c r="B141" s="19">
        <v>32.574329044804927</v>
      </c>
      <c r="C141" s="19">
        <v>-9.4743290448049251</v>
      </c>
      <c r="E141" s="19">
        <v>27.173913043478262</v>
      </c>
      <c r="F141" s="19"/>
      <c r="G141" s="19">
        <v>28.8</v>
      </c>
    </row>
    <row r="142" spans="1:7" hidden="1" x14ac:dyDescent="0.2">
      <c r="A142" s="19">
        <v>114</v>
      </c>
      <c r="B142" s="19">
        <v>42.14610364773273</v>
      </c>
      <c r="C142" s="19">
        <v>-34.546103647732728</v>
      </c>
      <c r="E142" s="19">
        <v>27.415458937198068</v>
      </c>
      <c r="F142" s="19"/>
      <c r="G142" s="19">
        <v>28.8</v>
      </c>
    </row>
    <row r="143" spans="1:7" hidden="1" x14ac:dyDescent="0.2">
      <c r="A143" s="19">
        <v>115</v>
      </c>
      <c r="B143" s="19">
        <v>45.974735817898818</v>
      </c>
      <c r="C143" s="19">
        <v>7.3252641821011792</v>
      </c>
      <c r="E143" s="19">
        <v>27.657004830917874</v>
      </c>
      <c r="F143" s="19"/>
      <c r="G143" s="19">
        <v>28.9</v>
      </c>
    </row>
    <row r="144" spans="1:7" hidden="1" x14ac:dyDescent="0.2">
      <c r="A144" s="19">
        <v>116</v>
      </c>
      <c r="B144" s="19">
        <v>38.959159184890268</v>
      </c>
      <c r="C144" s="19">
        <v>7.4408408151097305</v>
      </c>
      <c r="E144" s="19">
        <v>27.89855072463768</v>
      </c>
      <c r="F144" s="19"/>
      <c r="G144" s="19">
        <v>28.9</v>
      </c>
    </row>
    <row r="145" spans="1:7" hidden="1" x14ac:dyDescent="0.2">
      <c r="A145" s="19">
        <v>117</v>
      </c>
      <c r="B145" s="19">
        <v>2.6241425485825403</v>
      </c>
      <c r="C145" s="19">
        <v>9.575857451417459</v>
      </c>
      <c r="E145" s="19">
        <v>28.140096618357489</v>
      </c>
      <c r="F145" s="19"/>
      <c r="G145" s="19">
        <v>29.3</v>
      </c>
    </row>
    <row r="146" spans="1:7" hidden="1" x14ac:dyDescent="0.2">
      <c r="A146" s="19">
        <v>118</v>
      </c>
      <c r="B146" s="19">
        <v>14.118643300480358</v>
      </c>
      <c r="C146" s="19">
        <v>-1.1186433004803575</v>
      </c>
      <c r="E146" s="19">
        <v>28.381642512077295</v>
      </c>
      <c r="F146" s="19"/>
      <c r="G146" s="19">
        <v>29.3</v>
      </c>
    </row>
    <row r="147" spans="1:7" hidden="1" x14ac:dyDescent="0.2">
      <c r="A147" s="19">
        <v>119</v>
      </c>
      <c r="B147" s="19">
        <v>31.997235467161659</v>
      </c>
      <c r="C147" s="19">
        <v>-1.3972354671616571</v>
      </c>
      <c r="E147" s="19">
        <v>28.623188405797102</v>
      </c>
      <c r="F147" s="19"/>
      <c r="G147" s="19">
        <v>29.3</v>
      </c>
    </row>
    <row r="148" spans="1:7" hidden="1" x14ac:dyDescent="0.2">
      <c r="A148" s="19">
        <v>120</v>
      </c>
      <c r="B148" s="19">
        <v>45.728919114355335</v>
      </c>
      <c r="C148" s="19">
        <v>13.871080885644666</v>
      </c>
      <c r="E148" s="19">
        <v>28.864734299516908</v>
      </c>
      <c r="F148" s="19"/>
      <c r="G148" s="19">
        <v>29.3</v>
      </c>
    </row>
    <row r="149" spans="1:7" hidden="1" x14ac:dyDescent="0.2">
      <c r="A149" s="19">
        <v>121</v>
      </c>
      <c r="B149" s="19">
        <v>41.786328956051989</v>
      </c>
      <c r="C149" s="19">
        <v>-10.486328956051988</v>
      </c>
      <c r="E149" s="19">
        <v>29.106280193236714</v>
      </c>
      <c r="F149" s="19"/>
      <c r="G149" s="19">
        <v>29.4</v>
      </c>
    </row>
    <row r="150" spans="1:7" hidden="1" x14ac:dyDescent="0.2">
      <c r="A150" s="19">
        <v>122</v>
      </c>
      <c r="B150" s="19">
        <v>41.705653906218799</v>
      </c>
      <c r="C150" s="19">
        <v>6.2943460937812006</v>
      </c>
      <c r="E150" s="19">
        <v>29.347826086956523</v>
      </c>
      <c r="F150" s="19"/>
      <c r="G150" s="19">
        <v>29.5</v>
      </c>
    </row>
    <row r="151" spans="1:7" hidden="1" x14ac:dyDescent="0.2">
      <c r="A151" s="19">
        <v>123</v>
      </c>
      <c r="B151" s="19">
        <v>40.005434132203391</v>
      </c>
      <c r="C151" s="19">
        <v>-7.5054341322033906</v>
      </c>
      <c r="E151" s="19">
        <v>29.589371980676329</v>
      </c>
      <c r="F151" s="19"/>
      <c r="G151" s="19">
        <v>29.5</v>
      </c>
    </row>
    <row r="152" spans="1:7" hidden="1" x14ac:dyDescent="0.2">
      <c r="A152" s="19">
        <v>124</v>
      </c>
      <c r="B152" s="19">
        <v>42.313487889462522</v>
      </c>
      <c r="C152" s="19">
        <v>3.1865121105374783</v>
      </c>
      <c r="E152" s="19">
        <v>29.830917874396135</v>
      </c>
      <c r="F152" s="19"/>
      <c r="G152" s="19">
        <v>29.7</v>
      </c>
    </row>
    <row r="153" spans="1:7" hidden="1" x14ac:dyDescent="0.2">
      <c r="A153" s="19">
        <v>125</v>
      </c>
      <c r="B153" s="19">
        <v>48.279948908925121</v>
      </c>
      <c r="C153" s="19">
        <v>9.1200510910748775</v>
      </c>
      <c r="E153" s="19">
        <v>30.072463768115941</v>
      </c>
      <c r="F153" s="19"/>
      <c r="G153" s="19">
        <v>29.8</v>
      </c>
    </row>
    <row r="154" spans="1:7" hidden="1" x14ac:dyDescent="0.2">
      <c r="A154" s="19">
        <v>126</v>
      </c>
      <c r="B154" s="19">
        <v>47.607772522619825</v>
      </c>
      <c r="C154" s="19">
        <v>0.99222747738017603</v>
      </c>
      <c r="E154" s="19">
        <v>30.314009661835748</v>
      </c>
      <c r="F154" s="19"/>
      <c r="G154" s="19">
        <v>30</v>
      </c>
    </row>
    <row r="155" spans="1:7" hidden="1" x14ac:dyDescent="0.2">
      <c r="A155" s="19">
        <v>127</v>
      </c>
      <c r="B155" s="19">
        <v>35.654878593754688</v>
      </c>
      <c r="C155" s="19">
        <v>27.24512140624531</v>
      </c>
      <c r="E155" s="19">
        <v>30.555555555555557</v>
      </c>
      <c r="F155" s="19"/>
      <c r="G155" s="19">
        <v>30.1</v>
      </c>
    </row>
    <row r="156" spans="1:7" hidden="1" x14ac:dyDescent="0.2">
      <c r="A156" s="19">
        <v>128</v>
      </c>
      <c r="B156" s="19">
        <v>48.484488893127605</v>
      </c>
      <c r="C156" s="19">
        <v>6.5155111068723954</v>
      </c>
      <c r="E156" s="19">
        <v>30.797101449275363</v>
      </c>
      <c r="F156" s="19"/>
      <c r="G156" s="19">
        <v>30.5</v>
      </c>
    </row>
    <row r="157" spans="1:7" hidden="1" x14ac:dyDescent="0.2">
      <c r="A157" s="19">
        <v>129</v>
      </c>
      <c r="B157" s="19">
        <v>37.338263746466396</v>
      </c>
      <c r="C157" s="19">
        <v>23.361736253533607</v>
      </c>
      <c r="E157" s="19">
        <v>31.038647342995169</v>
      </c>
      <c r="F157" s="19"/>
      <c r="G157" s="19">
        <v>30.5</v>
      </c>
    </row>
    <row r="158" spans="1:7" hidden="1" x14ac:dyDescent="0.2">
      <c r="A158" s="19">
        <v>130</v>
      </c>
      <c r="B158" s="19">
        <v>42.210761412551392</v>
      </c>
      <c r="C158" s="19">
        <v>-1.2107614125513919</v>
      </c>
      <c r="E158" s="19">
        <v>31.280193236714975</v>
      </c>
      <c r="F158" s="19"/>
      <c r="G158" s="19">
        <v>30.6</v>
      </c>
    </row>
    <row r="159" spans="1:7" hidden="1" x14ac:dyDescent="0.2">
      <c r="A159" s="19">
        <v>131</v>
      </c>
      <c r="B159" s="19">
        <v>44.463790956836419</v>
      </c>
      <c r="C159" s="19">
        <v>-6.9637909568364194</v>
      </c>
      <c r="E159" s="19">
        <v>31.521739130434781</v>
      </c>
      <c r="F159" s="19"/>
      <c r="G159" s="19">
        <v>30.6</v>
      </c>
    </row>
    <row r="160" spans="1:7" hidden="1" x14ac:dyDescent="0.2">
      <c r="A160" s="19">
        <v>132</v>
      </c>
      <c r="B160" s="19">
        <v>34.589696610298347</v>
      </c>
      <c r="C160" s="19">
        <v>-3.8896966102983477</v>
      </c>
      <c r="E160" s="19">
        <v>31.763285024154591</v>
      </c>
      <c r="F160" s="19"/>
      <c r="G160" s="19">
        <v>30.7</v>
      </c>
    </row>
    <row r="161" spans="1:7" hidden="1" x14ac:dyDescent="0.2">
      <c r="A161" s="19">
        <v>133</v>
      </c>
      <c r="B161" s="19">
        <v>40.422950224609622</v>
      </c>
      <c r="C161" s="19">
        <v>-2.9229502246096217</v>
      </c>
      <c r="E161" s="19">
        <v>32.004830917874393</v>
      </c>
      <c r="F161" s="19"/>
      <c r="G161" s="19">
        <v>30.7</v>
      </c>
    </row>
    <row r="162" spans="1:7" hidden="1" x14ac:dyDescent="0.2">
      <c r="A162" s="19">
        <v>134</v>
      </c>
      <c r="B162" s="19">
        <v>49.590798621574322</v>
      </c>
      <c r="C162" s="19">
        <v>-10.090798621574322</v>
      </c>
      <c r="E162" s="19">
        <v>32.246376811594196</v>
      </c>
      <c r="F162" s="19"/>
      <c r="G162" s="19">
        <v>30.8</v>
      </c>
    </row>
    <row r="163" spans="1:7" hidden="1" x14ac:dyDescent="0.2">
      <c r="A163" s="19">
        <v>135</v>
      </c>
      <c r="B163" s="19">
        <v>39.018877051415643</v>
      </c>
      <c r="C163" s="19">
        <v>3.1811229485843597</v>
      </c>
      <c r="E163" s="19">
        <v>32.487922705314006</v>
      </c>
      <c r="F163" s="19"/>
      <c r="G163" s="19">
        <v>30.9</v>
      </c>
    </row>
    <row r="164" spans="1:7" hidden="1" x14ac:dyDescent="0.2">
      <c r="A164" s="19">
        <v>136</v>
      </c>
      <c r="B164" s="19">
        <v>31.792897184529352</v>
      </c>
      <c r="C164" s="19">
        <v>-10.992897184529351</v>
      </c>
      <c r="E164" s="19">
        <v>32.729468599033815</v>
      </c>
      <c r="F164" s="19"/>
      <c r="G164" s="19">
        <v>31.1</v>
      </c>
    </row>
    <row r="165" spans="1:7" hidden="1" x14ac:dyDescent="0.2">
      <c r="A165" s="19">
        <v>137</v>
      </c>
      <c r="B165" s="19">
        <v>46.071660031633883</v>
      </c>
      <c r="C165" s="19">
        <v>0.72833996836611448</v>
      </c>
      <c r="E165" s="19">
        <v>32.971014492753618</v>
      </c>
      <c r="F165" s="19"/>
      <c r="G165" s="19">
        <v>31.1</v>
      </c>
    </row>
    <row r="166" spans="1:7" hidden="1" x14ac:dyDescent="0.2">
      <c r="A166" s="19">
        <v>138</v>
      </c>
      <c r="B166" s="19">
        <v>43.516477478633192</v>
      </c>
      <c r="C166" s="19">
        <v>3.8835225213668068</v>
      </c>
      <c r="E166" s="19">
        <v>33.212560386473427</v>
      </c>
      <c r="F166" s="19"/>
      <c r="G166" s="19">
        <v>31.3</v>
      </c>
    </row>
    <row r="167" spans="1:7" hidden="1" x14ac:dyDescent="0.2">
      <c r="A167" s="19">
        <v>139</v>
      </c>
      <c r="B167" s="19">
        <v>38.20249963495371</v>
      </c>
      <c r="C167" s="19">
        <v>5.2975003650462895</v>
      </c>
      <c r="E167" s="19">
        <v>33.45410628019323</v>
      </c>
      <c r="F167" s="19"/>
      <c r="G167" s="19">
        <v>31.3</v>
      </c>
    </row>
    <row r="168" spans="1:7" hidden="1" x14ac:dyDescent="0.2">
      <c r="A168" s="19">
        <v>140</v>
      </c>
      <c r="B168" s="19">
        <v>41.893895689162605</v>
      </c>
      <c r="C168" s="19">
        <v>0.60610431083739513</v>
      </c>
      <c r="E168" s="19">
        <v>33.695652173913039</v>
      </c>
      <c r="F168" s="19"/>
      <c r="G168" s="19">
        <v>31.3</v>
      </c>
    </row>
    <row r="169" spans="1:7" hidden="1" x14ac:dyDescent="0.2">
      <c r="A169" s="19">
        <v>141</v>
      </c>
      <c r="B169" s="19">
        <v>45.836485847465951</v>
      </c>
      <c r="C169" s="19">
        <v>5.5635141525340472</v>
      </c>
      <c r="E169" s="19">
        <v>33.937198067632849</v>
      </c>
      <c r="F169" s="19"/>
      <c r="G169" s="19">
        <v>31.3</v>
      </c>
    </row>
    <row r="170" spans="1:7" hidden="1" x14ac:dyDescent="0.2">
      <c r="A170" s="19">
        <v>142</v>
      </c>
      <c r="B170" s="19">
        <v>38.942730990453924</v>
      </c>
      <c r="C170" s="19">
        <v>-10.042730990453926</v>
      </c>
      <c r="E170" s="19">
        <v>34.178743961352652</v>
      </c>
      <c r="F170" s="19"/>
      <c r="G170" s="19">
        <v>31.5</v>
      </c>
    </row>
    <row r="171" spans="1:7" hidden="1" x14ac:dyDescent="0.2">
      <c r="A171" s="19">
        <v>143</v>
      </c>
      <c r="B171" s="19">
        <v>40.528985486549459</v>
      </c>
      <c r="C171" s="19">
        <v>-3.028985486549459</v>
      </c>
      <c r="E171" s="19">
        <v>34.420289855072461</v>
      </c>
      <c r="F171" s="19"/>
      <c r="G171" s="19">
        <v>31.6</v>
      </c>
    </row>
    <row r="172" spans="1:7" hidden="1" x14ac:dyDescent="0.2">
      <c r="A172" s="19">
        <v>144</v>
      </c>
      <c r="B172" s="19">
        <v>41.705653906218799</v>
      </c>
      <c r="C172" s="19">
        <v>-1.605653906218798</v>
      </c>
      <c r="E172" s="19">
        <v>34.661835748792264</v>
      </c>
      <c r="F172" s="19"/>
      <c r="G172" s="19">
        <v>31.7</v>
      </c>
    </row>
    <row r="173" spans="1:7" hidden="1" x14ac:dyDescent="0.2">
      <c r="A173" s="19">
        <v>145</v>
      </c>
      <c r="B173" s="19">
        <v>30.610856361909669</v>
      </c>
      <c r="C173" s="19">
        <v>-2.2108563619096699</v>
      </c>
      <c r="E173" s="19">
        <v>34.903381642512073</v>
      </c>
      <c r="F173" s="19"/>
      <c r="G173" s="19">
        <v>31.9</v>
      </c>
    </row>
    <row r="174" spans="1:7" hidden="1" x14ac:dyDescent="0.2">
      <c r="A174" s="19">
        <v>146</v>
      </c>
      <c r="B174" s="19">
        <v>47.389868871689487</v>
      </c>
      <c r="C174" s="19">
        <v>-1.8898688716894867</v>
      </c>
      <c r="E174" s="19">
        <v>35.144927536231883</v>
      </c>
      <c r="F174" s="19"/>
      <c r="G174" s="19">
        <v>32.1</v>
      </c>
    </row>
    <row r="175" spans="1:7" hidden="1" x14ac:dyDescent="0.2">
      <c r="A175" s="19">
        <v>147</v>
      </c>
      <c r="B175" s="19">
        <v>42.313487889462522</v>
      </c>
      <c r="C175" s="19">
        <v>9.8865121105374811</v>
      </c>
      <c r="E175" s="19">
        <v>35.386473429951685</v>
      </c>
      <c r="F175" s="19"/>
      <c r="G175" s="19">
        <v>32.200000000000003</v>
      </c>
    </row>
    <row r="176" spans="1:7" hidden="1" x14ac:dyDescent="0.2">
      <c r="A176" s="19">
        <v>148</v>
      </c>
      <c r="B176" s="19">
        <v>49.135959872440935</v>
      </c>
      <c r="C176" s="19">
        <v>-5.9359598724409324</v>
      </c>
      <c r="E176" s="19">
        <v>35.628019323671495</v>
      </c>
      <c r="F176" s="19"/>
      <c r="G176" s="19">
        <v>32.4</v>
      </c>
    </row>
    <row r="177" spans="1:7" hidden="1" x14ac:dyDescent="0.2">
      <c r="A177" s="19">
        <v>149</v>
      </c>
      <c r="B177" s="19">
        <v>13.669103351658919</v>
      </c>
      <c r="C177" s="19">
        <v>31.430896648341083</v>
      </c>
      <c r="E177" s="19">
        <v>35.869565217391298</v>
      </c>
      <c r="F177" s="19"/>
      <c r="G177" s="19">
        <v>32.5</v>
      </c>
    </row>
    <row r="178" spans="1:7" hidden="1" x14ac:dyDescent="0.2">
      <c r="A178" s="19">
        <v>150</v>
      </c>
      <c r="B178" s="19">
        <v>42.742260677651075</v>
      </c>
      <c r="C178" s="19">
        <v>-3.0422606776510719</v>
      </c>
      <c r="E178" s="19">
        <v>36.111111111111107</v>
      </c>
      <c r="F178" s="19"/>
      <c r="G178" s="19">
        <v>32.9</v>
      </c>
    </row>
    <row r="179" spans="1:7" hidden="1" x14ac:dyDescent="0.2">
      <c r="A179" s="19">
        <v>151</v>
      </c>
      <c r="B179" s="19">
        <v>39.874559194494282</v>
      </c>
      <c r="C179" s="19">
        <v>8.6254408055057183</v>
      </c>
      <c r="E179" s="19">
        <v>36.352657004830917</v>
      </c>
      <c r="F179" s="19"/>
      <c r="G179" s="19">
        <v>32.9</v>
      </c>
    </row>
    <row r="180" spans="1:7" hidden="1" x14ac:dyDescent="0.2">
      <c r="A180" s="19">
        <v>152</v>
      </c>
      <c r="B180" s="19">
        <v>52.949640579166157</v>
      </c>
      <c r="C180" s="19">
        <v>-8.2496405791661545</v>
      </c>
      <c r="E180" s="19">
        <v>36.594202898550719</v>
      </c>
      <c r="F180" s="19"/>
      <c r="G180" s="19">
        <v>33.1</v>
      </c>
    </row>
    <row r="181" spans="1:7" hidden="1" x14ac:dyDescent="0.2">
      <c r="A181" s="19">
        <v>153</v>
      </c>
      <c r="B181" s="19">
        <v>30.583964678631332</v>
      </c>
      <c r="C181" s="19">
        <v>-1.6839646786313338</v>
      </c>
      <c r="E181" s="19">
        <v>36.835748792270529</v>
      </c>
      <c r="F181" s="19"/>
      <c r="G181" s="19">
        <v>33.1</v>
      </c>
    </row>
    <row r="182" spans="1:7" hidden="1" x14ac:dyDescent="0.2">
      <c r="A182" s="19">
        <v>154</v>
      </c>
      <c r="B182" s="19">
        <v>42.665862691031521</v>
      </c>
      <c r="C182" s="19">
        <v>-1.765862691031522</v>
      </c>
      <c r="E182" s="19">
        <v>37.077294685990331</v>
      </c>
      <c r="F182" s="19"/>
      <c r="G182" s="19">
        <v>33.4</v>
      </c>
    </row>
    <row r="183" spans="1:7" hidden="1" x14ac:dyDescent="0.2">
      <c r="A183" s="19">
        <v>155</v>
      </c>
      <c r="B183" s="19">
        <v>14.770945808508941</v>
      </c>
      <c r="C183" s="19">
        <v>5.9290541914910584</v>
      </c>
      <c r="E183" s="19">
        <v>37.318840579710141</v>
      </c>
      <c r="F183" s="19"/>
      <c r="G183" s="19">
        <v>33.4</v>
      </c>
    </row>
    <row r="184" spans="1:7" hidden="1" x14ac:dyDescent="0.2">
      <c r="A184" s="19">
        <v>156</v>
      </c>
      <c r="B184" s="19">
        <v>15.198205227516723</v>
      </c>
      <c r="C184" s="19">
        <v>0.40179477248327622</v>
      </c>
      <c r="E184" s="19">
        <v>37.560386473429951</v>
      </c>
      <c r="F184" s="19"/>
      <c r="G184" s="19">
        <v>33.6</v>
      </c>
    </row>
    <row r="185" spans="1:7" hidden="1" x14ac:dyDescent="0.2">
      <c r="A185" s="19">
        <v>157</v>
      </c>
      <c r="B185" s="19">
        <v>24.182689113808465</v>
      </c>
      <c r="C185" s="19">
        <v>-5.882689113808464</v>
      </c>
      <c r="E185" s="19">
        <v>37.801932367149753</v>
      </c>
      <c r="F185" s="19"/>
      <c r="G185" s="19">
        <v>34</v>
      </c>
    </row>
    <row r="186" spans="1:7" hidden="1" x14ac:dyDescent="0.2">
      <c r="A186" s="19">
        <v>158</v>
      </c>
      <c r="B186" s="19">
        <v>41.772770891132495</v>
      </c>
      <c r="C186" s="19">
        <v>-6.1727708911324939</v>
      </c>
      <c r="E186" s="19">
        <v>38.043478260869563</v>
      </c>
      <c r="F186" s="19"/>
      <c r="G186" s="19">
        <v>34.1</v>
      </c>
    </row>
    <row r="187" spans="1:7" hidden="1" x14ac:dyDescent="0.2">
      <c r="A187" s="19">
        <v>159</v>
      </c>
      <c r="B187" s="19">
        <v>46.017876665079029</v>
      </c>
      <c r="C187" s="19">
        <v>-6.6178766650790308</v>
      </c>
      <c r="E187" s="19">
        <v>38.285024154589365</v>
      </c>
      <c r="F187" s="19"/>
      <c r="G187" s="19">
        <v>34.1</v>
      </c>
    </row>
    <row r="188" spans="1:7" hidden="1" x14ac:dyDescent="0.2">
      <c r="A188" s="19">
        <v>160</v>
      </c>
      <c r="B188" s="19">
        <v>41.934120990798874</v>
      </c>
      <c r="C188" s="19">
        <v>-4.5341209907988755</v>
      </c>
      <c r="E188" s="19">
        <v>38.526570048309175</v>
      </c>
      <c r="F188" s="19"/>
      <c r="G188" s="19">
        <v>34.1</v>
      </c>
    </row>
    <row r="189" spans="1:7" hidden="1" x14ac:dyDescent="0.2">
      <c r="A189" s="19">
        <v>161</v>
      </c>
      <c r="B189" s="19">
        <v>48.179799162974291</v>
      </c>
      <c r="C189" s="19">
        <v>9.6202008370257062</v>
      </c>
      <c r="E189" s="19">
        <v>38.768115942028984</v>
      </c>
      <c r="F189" s="19"/>
      <c r="G189" s="19">
        <v>34.200000000000003</v>
      </c>
    </row>
    <row r="190" spans="1:7" hidden="1" x14ac:dyDescent="0.2">
      <c r="A190" s="19">
        <v>162</v>
      </c>
      <c r="B190" s="19">
        <v>40.2147174732238</v>
      </c>
      <c r="C190" s="19">
        <v>-0.61471747322379855</v>
      </c>
      <c r="E190" s="19">
        <v>39.009661835748787</v>
      </c>
      <c r="F190" s="19"/>
      <c r="G190" s="19">
        <v>34.200000000000003</v>
      </c>
    </row>
    <row r="191" spans="1:7" hidden="1" x14ac:dyDescent="0.2">
      <c r="A191" s="19">
        <v>163</v>
      </c>
      <c r="B191" s="19">
        <v>15.0129709580076</v>
      </c>
      <c r="C191" s="19">
        <v>-3.4129709580076</v>
      </c>
      <c r="E191" s="19">
        <v>39.251207729468597</v>
      </c>
      <c r="F191" s="19"/>
      <c r="G191" s="19">
        <v>34.299999999999997</v>
      </c>
    </row>
    <row r="192" spans="1:7" hidden="1" x14ac:dyDescent="0.2">
      <c r="A192" s="19">
        <v>164</v>
      </c>
      <c r="B192" s="19">
        <v>45.079482958166295</v>
      </c>
      <c r="C192" s="19">
        <v>10.420517041833705</v>
      </c>
      <c r="E192" s="19">
        <v>39.492753623188399</v>
      </c>
      <c r="F192" s="19"/>
      <c r="G192" s="19">
        <v>34.4</v>
      </c>
    </row>
    <row r="193" spans="1:7" hidden="1" x14ac:dyDescent="0.2">
      <c r="A193" s="19">
        <v>165</v>
      </c>
      <c r="B193" s="19">
        <v>42.313487889462522</v>
      </c>
      <c r="C193" s="19">
        <v>12.886512110537481</v>
      </c>
      <c r="E193" s="19">
        <v>39.734299516908209</v>
      </c>
      <c r="F193" s="19"/>
      <c r="G193" s="19">
        <v>34.6</v>
      </c>
    </row>
    <row r="194" spans="1:7" hidden="1" x14ac:dyDescent="0.2">
      <c r="A194" s="19">
        <v>166</v>
      </c>
      <c r="B194" s="19">
        <v>36.530674103963634</v>
      </c>
      <c r="C194" s="19">
        <v>-5.9306741039636321</v>
      </c>
      <c r="E194" s="19">
        <v>39.975845410628018</v>
      </c>
      <c r="F194" s="19"/>
      <c r="G194" s="19">
        <v>34.6</v>
      </c>
    </row>
    <row r="195" spans="1:7" hidden="1" x14ac:dyDescent="0.2">
      <c r="A195" s="19">
        <v>167</v>
      </c>
      <c r="B195" s="19">
        <v>50.240377977350249</v>
      </c>
      <c r="C195" s="19">
        <v>23.359622022649745</v>
      </c>
      <c r="E195" s="19">
        <v>40.217391304347821</v>
      </c>
      <c r="F195" s="19"/>
      <c r="G195" s="19">
        <v>34.700000000000003</v>
      </c>
    </row>
    <row r="196" spans="1:7" hidden="1" x14ac:dyDescent="0.2">
      <c r="A196" s="19">
        <v>168</v>
      </c>
      <c r="B196" s="19">
        <v>44.060997471103178</v>
      </c>
      <c r="C196" s="19">
        <v>-0.66099747110317963</v>
      </c>
      <c r="E196" s="19">
        <v>40.45893719806763</v>
      </c>
      <c r="F196" s="19"/>
      <c r="G196" s="19">
        <v>35.1</v>
      </c>
    </row>
    <row r="197" spans="1:7" hidden="1" x14ac:dyDescent="0.2">
      <c r="A197" s="19">
        <v>169</v>
      </c>
      <c r="B197" s="19">
        <v>37.284283536260659</v>
      </c>
      <c r="C197" s="19">
        <v>0.1157164637393393</v>
      </c>
      <c r="E197" s="19">
        <v>40.700483091787433</v>
      </c>
      <c r="F197" s="19"/>
      <c r="G197" s="19">
        <v>35.299999999999997</v>
      </c>
    </row>
    <row r="198" spans="1:7" hidden="1" x14ac:dyDescent="0.2">
      <c r="A198" s="19">
        <v>170</v>
      </c>
      <c r="B198" s="19">
        <v>29.563839554878996</v>
      </c>
      <c r="C198" s="19">
        <v>-6.0638395548789958</v>
      </c>
      <c r="E198" s="19">
        <v>40.942028985507243</v>
      </c>
      <c r="F198" s="19"/>
      <c r="G198" s="19">
        <v>35.5</v>
      </c>
    </row>
    <row r="199" spans="1:7" hidden="1" x14ac:dyDescent="0.2">
      <c r="A199" s="19">
        <v>171</v>
      </c>
      <c r="B199" s="19">
        <v>12.009187625647655</v>
      </c>
      <c r="C199" s="19">
        <v>2.3908123743523451</v>
      </c>
      <c r="E199" s="19">
        <v>41.183574879227052</v>
      </c>
      <c r="F199" s="19"/>
      <c r="G199" s="19">
        <v>35.6</v>
      </c>
    </row>
    <row r="200" spans="1:7" hidden="1" x14ac:dyDescent="0.2">
      <c r="A200" s="19">
        <v>172</v>
      </c>
      <c r="B200" s="19">
        <v>48.538272259682458</v>
      </c>
      <c r="C200" s="19">
        <v>10.261727740317539</v>
      </c>
      <c r="E200" s="19">
        <v>41.425120772946855</v>
      </c>
      <c r="F200" s="19"/>
      <c r="G200" s="19">
        <v>35.6</v>
      </c>
    </row>
    <row r="201" spans="1:7" hidden="1" x14ac:dyDescent="0.2">
      <c r="A201" s="19">
        <v>173</v>
      </c>
      <c r="B201" s="19">
        <v>52.089327712762383</v>
      </c>
      <c r="C201" s="19">
        <v>6.0106722872376181</v>
      </c>
      <c r="E201" s="19">
        <v>41.666666666666664</v>
      </c>
      <c r="F201" s="19"/>
      <c r="G201" s="19">
        <v>35.700000000000003</v>
      </c>
    </row>
    <row r="202" spans="1:7" hidden="1" x14ac:dyDescent="0.2">
      <c r="A202" s="19">
        <v>174</v>
      </c>
      <c r="B202" s="19">
        <v>37.727978811484718</v>
      </c>
      <c r="C202" s="19">
        <v>-2.6279788114847165</v>
      </c>
      <c r="E202" s="19">
        <v>41.908212560386467</v>
      </c>
      <c r="F202" s="19"/>
      <c r="G202" s="19">
        <v>36.200000000000003</v>
      </c>
    </row>
    <row r="203" spans="1:7" hidden="1" x14ac:dyDescent="0.2">
      <c r="A203" s="19">
        <v>175</v>
      </c>
      <c r="B203" s="19">
        <v>50.435514042983414</v>
      </c>
      <c r="C203" s="19">
        <v>-5.2355140429834108</v>
      </c>
      <c r="E203" s="19">
        <v>42.149758454106276</v>
      </c>
      <c r="F203" s="19"/>
      <c r="G203" s="19">
        <v>36.299999999999997</v>
      </c>
    </row>
    <row r="204" spans="1:7" hidden="1" x14ac:dyDescent="0.2">
      <c r="A204" s="19">
        <v>176</v>
      </c>
      <c r="B204" s="19">
        <v>36.164437314122324</v>
      </c>
      <c r="C204" s="19">
        <v>0.3355626858776759</v>
      </c>
      <c r="E204" s="19">
        <v>42.391304347826086</v>
      </c>
      <c r="F204" s="19"/>
      <c r="G204" s="19">
        <v>36.299999999999997</v>
      </c>
    </row>
    <row r="205" spans="1:7" hidden="1" x14ac:dyDescent="0.2">
      <c r="A205" s="19">
        <v>177</v>
      </c>
      <c r="B205" s="19">
        <v>14.837968965677305</v>
      </c>
      <c r="C205" s="19">
        <v>4.362031034322694</v>
      </c>
      <c r="E205" s="19">
        <v>42.632850241545889</v>
      </c>
      <c r="F205" s="19"/>
      <c r="G205" s="19">
        <v>36.5</v>
      </c>
    </row>
    <row r="206" spans="1:7" hidden="1" x14ac:dyDescent="0.2">
      <c r="A206" s="19">
        <v>178</v>
      </c>
      <c r="B206" s="19">
        <v>45.235414385285935</v>
      </c>
      <c r="C206" s="19">
        <v>-3.2354143852859352</v>
      </c>
      <c r="E206" s="19">
        <v>42.874396135265698</v>
      </c>
      <c r="F206" s="19"/>
      <c r="G206" s="19">
        <v>36.5</v>
      </c>
    </row>
    <row r="207" spans="1:7" hidden="1" x14ac:dyDescent="0.2">
      <c r="A207" s="19">
        <v>179</v>
      </c>
      <c r="B207" s="19">
        <v>44.248212266188602</v>
      </c>
      <c r="C207" s="19">
        <v>-7.5482122661885995</v>
      </c>
      <c r="E207" s="19">
        <v>43.115942028985501</v>
      </c>
      <c r="F207" s="19"/>
      <c r="G207" s="19">
        <v>36.6</v>
      </c>
    </row>
    <row r="208" spans="1:7" hidden="1" x14ac:dyDescent="0.2">
      <c r="A208" s="19">
        <v>180</v>
      </c>
      <c r="B208" s="19">
        <v>39.577319470557313</v>
      </c>
      <c r="C208" s="19">
        <v>3.0226805294426882</v>
      </c>
      <c r="E208" s="19">
        <v>43.35748792270531</v>
      </c>
      <c r="F208" s="19"/>
      <c r="G208" s="19">
        <v>36.700000000000003</v>
      </c>
    </row>
    <row r="209" spans="1:7" hidden="1" x14ac:dyDescent="0.2">
      <c r="A209" s="19">
        <v>181</v>
      </c>
      <c r="B209" s="19">
        <v>11.937154662988178</v>
      </c>
      <c r="C209" s="19">
        <v>3.5628453370118223</v>
      </c>
      <c r="E209" s="19">
        <v>43.59903381642512</v>
      </c>
      <c r="F209" s="19"/>
      <c r="G209" s="19">
        <v>36.700000000000003</v>
      </c>
    </row>
    <row r="210" spans="1:7" hidden="1" x14ac:dyDescent="0.2">
      <c r="A210" s="19">
        <v>182</v>
      </c>
      <c r="B210" s="19">
        <v>51.63267323717605</v>
      </c>
      <c r="C210" s="19">
        <v>4.2673267628239486</v>
      </c>
      <c r="E210" s="19">
        <v>43.840579710144922</v>
      </c>
      <c r="F210" s="19"/>
      <c r="G210" s="19">
        <v>36.799999999999997</v>
      </c>
    </row>
    <row r="211" spans="1:7" hidden="1" x14ac:dyDescent="0.2">
      <c r="A211" s="19">
        <v>183</v>
      </c>
      <c r="B211" s="19">
        <v>32.034986698915532</v>
      </c>
      <c r="C211" s="19">
        <v>-8.4349866989155302</v>
      </c>
      <c r="E211" s="19">
        <v>44.082125603864732</v>
      </c>
      <c r="F211" s="19"/>
      <c r="G211" s="19">
        <v>36.799999999999997</v>
      </c>
    </row>
    <row r="212" spans="1:7" hidden="1" x14ac:dyDescent="0.2">
      <c r="A212" s="19">
        <v>184</v>
      </c>
      <c r="B212" s="19">
        <v>14.337671362629067</v>
      </c>
      <c r="C212" s="19">
        <v>4.4623286373709341</v>
      </c>
      <c r="E212" s="19">
        <v>44.323671497584535</v>
      </c>
      <c r="F212" s="19"/>
      <c r="G212" s="19">
        <v>36.9</v>
      </c>
    </row>
    <row r="213" spans="1:7" hidden="1" x14ac:dyDescent="0.2">
      <c r="A213" s="19">
        <v>185</v>
      </c>
      <c r="B213" s="19">
        <v>24.097607609708803</v>
      </c>
      <c r="C213" s="19">
        <v>-2.2976076097088018</v>
      </c>
      <c r="E213" s="19">
        <v>44.565217391304344</v>
      </c>
      <c r="F213" s="19"/>
      <c r="G213" s="19">
        <v>37</v>
      </c>
    </row>
    <row r="214" spans="1:7" hidden="1" x14ac:dyDescent="0.2">
      <c r="A214" s="19">
        <v>186</v>
      </c>
      <c r="B214" s="19">
        <v>32.512693182967723</v>
      </c>
      <c r="C214" s="19">
        <v>-11.012693182967723</v>
      </c>
      <c r="E214" s="19">
        <v>44.806763285024154</v>
      </c>
      <c r="F214" s="19"/>
      <c r="G214" s="19">
        <v>37</v>
      </c>
    </row>
    <row r="215" spans="1:7" hidden="1" x14ac:dyDescent="0.2">
      <c r="A215" s="19">
        <v>187</v>
      </c>
      <c r="B215" s="19">
        <v>29.942568025743185</v>
      </c>
      <c r="C215" s="19">
        <v>-4.2425680257431857</v>
      </c>
      <c r="E215" s="19">
        <v>45.048309178743956</v>
      </c>
      <c r="F215" s="19"/>
      <c r="G215" s="19">
        <v>37.200000000000003</v>
      </c>
    </row>
    <row r="216" spans="1:7" hidden="1" x14ac:dyDescent="0.2">
      <c r="A216" s="19">
        <v>188</v>
      </c>
      <c r="B216" s="19">
        <v>23.416181287124232</v>
      </c>
      <c r="C216" s="19">
        <v>-1.4161812871242319</v>
      </c>
      <c r="E216" s="19">
        <v>45.289855072463766</v>
      </c>
      <c r="F216" s="19"/>
      <c r="G216" s="19">
        <v>37.299999999999997</v>
      </c>
    </row>
    <row r="217" spans="1:7" hidden="1" x14ac:dyDescent="0.2">
      <c r="A217" s="19">
        <v>189</v>
      </c>
      <c r="B217" s="19">
        <v>43.570045090764324</v>
      </c>
      <c r="C217" s="19">
        <v>0.72995490923567274</v>
      </c>
      <c r="E217" s="19">
        <v>45.531400966183568</v>
      </c>
      <c r="F217" s="19"/>
      <c r="G217" s="19">
        <v>37.4</v>
      </c>
    </row>
    <row r="218" spans="1:7" hidden="1" x14ac:dyDescent="0.2">
      <c r="A218" s="19">
        <v>190</v>
      </c>
      <c r="B218" s="19">
        <v>14.93229590817532</v>
      </c>
      <c r="C218" s="19">
        <v>5.5677040918246803</v>
      </c>
      <c r="E218" s="19">
        <v>45.772946859903378</v>
      </c>
      <c r="F218" s="19"/>
      <c r="G218" s="19">
        <v>37.4</v>
      </c>
    </row>
    <row r="219" spans="1:7" hidden="1" x14ac:dyDescent="0.2">
      <c r="A219" s="19">
        <v>191</v>
      </c>
      <c r="B219" s="19">
        <v>42.237121583714838</v>
      </c>
      <c r="C219" s="19">
        <v>6.2878416285158778E-2</v>
      </c>
      <c r="E219" s="19">
        <v>46.014492753623188</v>
      </c>
      <c r="F219" s="19"/>
      <c r="G219" s="19">
        <v>37.4</v>
      </c>
    </row>
    <row r="220" spans="1:7" hidden="1" x14ac:dyDescent="0.2">
      <c r="A220" s="19">
        <v>192</v>
      </c>
      <c r="B220" s="19">
        <v>39.166528495460511</v>
      </c>
      <c r="C220" s="19">
        <v>-1.3665284954605141</v>
      </c>
      <c r="E220" s="19">
        <v>46.25603864734299</v>
      </c>
      <c r="F220" s="19"/>
      <c r="G220" s="19">
        <v>37.4</v>
      </c>
    </row>
    <row r="221" spans="1:7" hidden="1" x14ac:dyDescent="0.2">
      <c r="A221" s="19">
        <v>193</v>
      </c>
      <c r="B221" s="19">
        <v>38.294423622108411</v>
      </c>
      <c r="C221" s="19">
        <v>4.4055763778915917</v>
      </c>
      <c r="E221" s="19">
        <v>46.4975845410628</v>
      </c>
      <c r="F221" s="19"/>
      <c r="G221" s="19">
        <v>37.5</v>
      </c>
    </row>
    <row r="222" spans="1:7" hidden="1" x14ac:dyDescent="0.2">
      <c r="A222" s="19">
        <v>194</v>
      </c>
      <c r="B222" s="19">
        <v>47.113759621184158</v>
      </c>
      <c r="C222" s="19">
        <v>2.1862403788158389</v>
      </c>
      <c r="E222" s="19">
        <v>46.739130434782602</v>
      </c>
      <c r="F222" s="19"/>
      <c r="G222" s="19">
        <v>37.5</v>
      </c>
    </row>
    <row r="223" spans="1:7" hidden="1" x14ac:dyDescent="0.2">
      <c r="A223" s="19">
        <v>195</v>
      </c>
      <c r="B223" s="19">
        <v>14.198785817123735</v>
      </c>
      <c r="C223" s="19">
        <v>15.101214182876266</v>
      </c>
      <c r="E223" s="19">
        <v>46.980676328502412</v>
      </c>
      <c r="F223" s="19"/>
      <c r="G223" s="19">
        <v>37.5</v>
      </c>
    </row>
    <row r="224" spans="1:7" hidden="1" x14ac:dyDescent="0.2">
      <c r="A224" s="19">
        <v>196</v>
      </c>
      <c r="B224" s="19">
        <v>38.796560959058297</v>
      </c>
      <c r="C224" s="19">
        <v>-4.1965609590582957</v>
      </c>
      <c r="E224" s="19">
        <v>47.222222222222221</v>
      </c>
      <c r="F224" s="19"/>
      <c r="G224" s="19">
        <v>37.5</v>
      </c>
    </row>
    <row r="225" spans="1:7" hidden="1" x14ac:dyDescent="0.2">
      <c r="A225" s="19">
        <v>197</v>
      </c>
      <c r="B225" s="19">
        <v>38.516405650730235</v>
      </c>
      <c r="C225" s="19">
        <v>-1.9164056507302334</v>
      </c>
      <c r="E225" s="19">
        <v>47.463768115942024</v>
      </c>
      <c r="F225" s="19"/>
      <c r="G225" s="19">
        <v>37.700000000000003</v>
      </c>
    </row>
    <row r="226" spans="1:7" hidden="1" x14ac:dyDescent="0.2">
      <c r="A226" s="19">
        <v>198</v>
      </c>
      <c r="B226" s="19">
        <v>42.000706465033772</v>
      </c>
      <c r="C226" s="19">
        <v>6.1992935349662304</v>
      </c>
      <c r="E226" s="19">
        <v>47.705314009661834</v>
      </c>
      <c r="F226" s="19"/>
      <c r="G226" s="19">
        <v>37.799999999999997</v>
      </c>
    </row>
    <row r="227" spans="1:7" hidden="1" x14ac:dyDescent="0.2">
      <c r="A227" s="19">
        <v>199</v>
      </c>
      <c r="B227" s="19">
        <v>40.20384370629688</v>
      </c>
      <c r="C227" s="19">
        <v>-1.1038437062968782</v>
      </c>
      <c r="E227" s="19">
        <v>47.946859903381636</v>
      </c>
      <c r="F227" s="19"/>
      <c r="G227" s="19">
        <v>37.9</v>
      </c>
    </row>
    <row r="228" spans="1:7" hidden="1" x14ac:dyDescent="0.2">
      <c r="A228" s="19">
        <v>200</v>
      </c>
      <c r="B228" s="19">
        <v>45.094195635958727</v>
      </c>
      <c r="C228" s="19">
        <v>-13.494195635958725</v>
      </c>
      <c r="E228" s="19">
        <v>48.188405797101446</v>
      </c>
      <c r="F228" s="19"/>
      <c r="G228" s="19">
        <v>37.9</v>
      </c>
    </row>
    <row r="229" spans="1:7" hidden="1" x14ac:dyDescent="0.2">
      <c r="A229" s="19">
        <v>201</v>
      </c>
      <c r="B229" s="19">
        <v>32.13285427324081</v>
      </c>
      <c r="C229" s="19">
        <v>-6.6328542732408096</v>
      </c>
      <c r="E229" s="19">
        <v>48.429951690821255</v>
      </c>
      <c r="F229" s="19"/>
      <c r="G229" s="19">
        <v>38.1</v>
      </c>
    </row>
    <row r="230" spans="1:7" hidden="1" x14ac:dyDescent="0.2">
      <c r="A230" s="19">
        <v>202</v>
      </c>
      <c r="B230" s="19">
        <v>46.79656560671549</v>
      </c>
      <c r="C230" s="19">
        <v>-0.89656560671549101</v>
      </c>
      <c r="E230" s="19">
        <v>48.671497584541058</v>
      </c>
      <c r="F230" s="19"/>
      <c r="G230" s="19">
        <v>38.1</v>
      </c>
    </row>
    <row r="231" spans="1:7" hidden="1" x14ac:dyDescent="0.2">
      <c r="A231" s="19">
        <v>203</v>
      </c>
      <c r="B231" s="19">
        <v>34.580676770437435</v>
      </c>
      <c r="C231" s="19">
        <v>-3.0806767704374352</v>
      </c>
      <c r="E231" s="19">
        <v>48.913043478260867</v>
      </c>
      <c r="F231" s="19"/>
      <c r="G231" s="19">
        <v>38.1</v>
      </c>
    </row>
    <row r="232" spans="1:7" hidden="1" x14ac:dyDescent="0.2">
      <c r="A232" s="19">
        <v>204</v>
      </c>
      <c r="B232" s="19">
        <v>45.99783594713233</v>
      </c>
      <c r="C232" s="19">
        <v>0.10216405286767127</v>
      </c>
      <c r="E232" s="19">
        <v>49.15458937198067</v>
      </c>
      <c r="F232" s="19"/>
      <c r="G232" s="19">
        <v>38.200000000000003</v>
      </c>
    </row>
    <row r="233" spans="1:7" hidden="1" x14ac:dyDescent="0.2">
      <c r="A233" s="19">
        <v>205</v>
      </c>
      <c r="B233" s="19">
        <v>28.681678796969209</v>
      </c>
      <c r="C233" s="19">
        <v>-2.0816787969692072</v>
      </c>
      <c r="E233" s="19">
        <v>49.39613526570048</v>
      </c>
      <c r="F233" s="19"/>
      <c r="G233" s="19">
        <v>38.299999999999997</v>
      </c>
    </row>
    <row r="234" spans="1:7" hidden="1" x14ac:dyDescent="0.2">
      <c r="A234" s="19">
        <v>206</v>
      </c>
      <c r="B234" s="19">
        <v>37.513837928552107</v>
      </c>
      <c r="C234" s="19">
        <v>-16.113837928552108</v>
      </c>
      <c r="E234" s="19">
        <v>49.637681159420289</v>
      </c>
      <c r="F234" s="19"/>
      <c r="G234" s="19">
        <v>38.4</v>
      </c>
    </row>
    <row r="235" spans="1:7" hidden="1" x14ac:dyDescent="0.2">
      <c r="A235" s="19">
        <v>207</v>
      </c>
      <c r="B235" s="19">
        <v>50.032392159224628</v>
      </c>
      <c r="C235" s="19">
        <v>-6.0323921592246279</v>
      </c>
      <c r="E235" s="19">
        <v>49.879227053140092</v>
      </c>
      <c r="F235" s="19"/>
      <c r="G235" s="19">
        <v>38.4</v>
      </c>
    </row>
    <row r="236" spans="1:7" hidden="1" x14ac:dyDescent="0.2">
      <c r="A236" s="19">
        <v>208</v>
      </c>
      <c r="B236" s="19">
        <v>34.30012797096947</v>
      </c>
      <c r="C236" s="19">
        <v>-0.10012797096946713</v>
      </c>
      <c r="E236" s="19">
        <v>50.120772946859901</v>
      </c>
      <c r="F236" s="19"/>
      <c r="G236" s="19">
        <v>38.5</v>
      </c>
    </row>
    <row r="237" spans="1:7" hidden="1" x14ac:dyDescent="0.2">
      <c r="A237" s="19">
        <v>209</v>
      </c>
      <c r="B237" s="19">
        <v>30.718423095020285</v>
      </c>
      <c r="C237" s="19">
        <v>-4.5184230950202853</v>
      </c>
      <c r="E237" s="19">
        <v>50.362318840579704</v>
      </c>
      <c r="F237" s="19"/>
      <c r="G237" s="19">
        <v>38.6</v>
      </c>
    </row>
    <row r="238" spans="1:7" hidden="1" x14ac:dyDescent="0.2">
      <c r="A238" s="19">
        <v>210</v>
      </c>
      <c r="B238" s="19">
        <v>42.77865605930856</v>
      </c>
      <c r="C238" s="19">
        <v>-1.8786560593085611</v>
      </c>
      <c r="E238" s="19">
        <v>50.603864734299513</v>
      </c>
      <c r="F238" s="19"/>
      <c r="G238" s="19">
        <v>38.799999999999997</v>
      </c>
    </row>
    <row r="239" spans="1:7" hidden="1" x14ac:dyDescent="0.2">
      <c r="A239" s="19">
        <v>211</v>
      </c>
      <c r="B239" s="19">
        <v>47.738944394852524</v>
      </c>
      <c r="C239" s="19">
        <v>4.4610556051474788</v>
      </c>
      <c r="E239" s="19">
        <v>50.845410628019323</v>
      </c>
      <c r="F239" s="19"/>
      <c r="G239" s="19">
        <v>38.9</v>
      </c>
    </row>
    <row r="240" spans="1:7" hidden="1" x14ac:dyDescent="0.2">
      <c r="A240" s="19">
        <v>212</v>
      </c>
      <c r="B240" s="19">
        <v>43.98762048009246</v>
      </c>
      <c r="C240" s="19">
        <v>-0.48762048009245973</v>
      </c>
      <c r="E240" s="19">
        <v>51.086956521739125</v>
      </c>
      <c r="F240" s="19"/>
      <c r="G240" s="19">
        <v>39</v>
      </c>
    </row>
    <row r="241" spans="1:7" hidden="1" x14ac:dyDescent="0.2">
      <c r="A241" s="19">
        <v>213</v>
      </c>
      <c r="B241" s="19">
        <v>36.804010201410392</v>
      </c>
      <c r="C241" s="19">
        <v>-5.7040102014103908</v>
      </c>
      <c r="E241" s="19">
        <v>51.328502415458935</v>
      </c>
      <c r="F241" s="19"/>
      <c r="G241" s="19">
        <v>39.1</v>
      </c>
    </row>
    <row r="242" spans="1:7" hidden="1" x14ac:dyDescent="0.2">
      <c r="A242" s="19">
        <v>214</v>
      </c>
      <c r="B242" s="19">
        <v>52.196894445872999</v>
      </c>
      <c r="C242" s="19">
        <v>5.8031055541270007</v>
      </c>
      <c r="E242" s="19">
        <v>51.570048309178738</v>
      </c>
      <c r="F242" s="19"/>
      <c r="G242" s="19">
        <v>39.299999999999997</v>
      </c>
    </row>
    <row r="243" spans="1:7" hidden="1" x14ac:dyDescent="0.2">
      <c r="A243" s="19">
        <v>215</v>
      </c>
      <c r="B243" s="19">
        <v>33.360499690315123</v>
      </c>
      <c r="C243" s="19">
        <v>-12.460499690315125</v>
      </c>
      <c r="E243" s="19">
        <v>51.811594202898547</v>
      </c>
      <c r="F243" s="19"/>
      <c r="G243" s="19">
        <v>39.299999999999997</v>
      </c>
    </row>
    <row r="244" spans="1:7" hidden="1" x14ac:dyDescent="0.2">
      <c r="A244" s="19">
        <v>216</v>
      </c>
      <c r="B244" s="19">
        <v>45.721915504635376</v>
      </c>
      <c r="C244" s="19">
        <v>2.3780844953646252</v>
      </c>
      <c r="E244" s="19">
        <v>52.05314009661835</v>
      </c>
      <c r="F244" s="19"/>
      <c r="G244" s="19">
        <v>39.4</v>
      </c>
    </row>
    <row r="245" spans="1:7" hidden="1" x14ac:dyDescent="0.2">
      <c r="A245" s="19">
        <v>217</v>
      </c>
      <c r="B245" s="19">
        <v>31.656269889364694</v>
      </c>
      <c r="C245" s="19">
        <v>8.043730110635309</v>
      </c>
      <c r="E245" s="19">
        <v>52.294685990338159</v>
      </c>
      <c r="F245" s="19"/>
      <c r="G245" s="19">
        <v>39.4</v>
      </c>
    </row>
    <row r="246" spans="1:7" hidden="1" x14ac:dyDescent="0.2">
      <c r="A246" s="19">
        <v>218</v>
      </c>
      <c r="B246" s="19">
        <v>42.621532380782355</v>
      </c>
      <c r="C246" s="19">
        <v>-1.821532380782358</v>
      </c>
      <c r="E246" s="19">
        <v>52.536231884057969</v>
      </c>
      <c r="F246" s="19"/>
      <c r="G246" s="19">
        <v>39.5</v>
      </c>
    </row>
    <row r="247" spans="1:7" hidden="1" x14ac:dyDescent="0.2">
      <c r="A247" s="19">
        <v>219</v>
      </c>
      <c r="B247" s="19">
        <v>41.705653906218799</v>
      </c>
      <c r="C247" s="19">
        <v>2.0943460937811977</v>
      </c>
      <c r="E247" s="19">
        <v>52.777777777777771</v>
      </c>
      <c r="F247" s="19"/>
      <c r="G247" s="19">
        <v>39.6</v>
      </c>
    </row>
    <row r="248" spans="1:7" hidden="1" x14ac:dyDescent="0.2">
      <c r="A248" s="19">
        <v>220</v>
      </c>
      <c r="B248" s="19">
        <v>44.592575952462653</v>
      </c>
      <c r="C248" s="19">
        <v>-4.39257595246265</v>
      </c>
      <c r="E248" s="19">
        <v>53.019323671497581</v>
      </c>
      <c r="F248" s="19"/>
      <c r="G248" s="19">
        <v>39.6</v>
      </c>
    </row>
    <row r="249" spans="1:7" hidden="1" x14ac:dyDescent="0.2">
      <c r="A249" s="19">
        <v>221</v>
      </c>
      <c r="B249" s="19">
        <v>44.096853795501829</v>
      </c>
      <c r="C249" s="19">
        <v>34.203146204498168</v>
      </c>
      <c r="E249" s="19">
        <v>53.260869565217384</v>
      </c>
      <c r="F249" s="19"/>
      <c r="G249" s="19">
        <v>39.700000000000003</v>
      </c>
    </row>
    <row r="250" spans="1:7" hidden="1" x14ac:dyDescent="0.2">
      <c r="A250" s="19">
        <v>222</v>
      </c>
      <c r="B250" s="19">
        <v>38.212712332523893</v>
      </c>
      <c r="C250" s="19">
        <v>0.28728766747610734</v>
      </c>
      <c r="E250" s="19">
        <v>53.502415458937193</v>
      </c>
      <c r="F250" s="19"/>
      <c r="G250" s="19">
        <v>39.700000000000003</v>
      </c>
    </row>
    <row r="251" spans="1:7" hidden="1" x14ac:dyDescent="0.2">
      <c r="A251" s="19">
        <v>223</v>
      </c>
      <c r="B251" s="19">
        <v>47.032313332184231</v>
      </c>
      <c r="C251" s="19">
        <v>1.4676866678157694</v>
      </c>
      <c r="E251" s="19">
        <v>53.743961352657003</v>
      </c>
      <c r="F251" s="19"/>
      <c r="G251" s="19">
        <v>39.700000000000003</v>
      </c>
    </row>
    <row r="252" spans="1:7" hidden="1" x14ac:dyDescent="0.2">
      <c r="A252" s="19">
        <v>224</v>
      </c>
      <c r="B252" s="19">
        <v>38.185820649246466</v>
      </c>
      <c r="C252" s="19">
        <v>4.1141793507535311</v>
      </c>
      <c r="E252" s="19">
        <v>53.985507246376805</v>
      </c>
      <c r="F252" s="19"/>
      <c r="G252" s="19">
        <v>40</v>
      </c>
    </row>
    <row r="253" spans="1:7" hidden="1" x14ac:dyDescent="0.2">
      <c r="A253" s="19">
        <v>225</v>
      </c>
      <c r="B253" s="19">
        <v>41.015611219671428</v>
      </c>
      <c r="C253" s="19">
        <v>4.9843887803285725</v>
      </c>
      <c r="E253" s="19">
        <v>54.227053140096615</v>
      </c>
      <c r="F253" s="19"/>
      <c r="G253" s="19">
        <v>40.1</v>
      </c>
    </row>
    <row r="254" spans="1:7" hidden="1" x14ac:dyDescent="0.2">
      <c r="A254" s="19">
        <v>226</v>
      </c>
      <c r="B254" s="19">
        <v>47.607772522619825</v>
      </c>
      <c r="C254" s="19">
        <v>1.3922274773801746</v>
      </c>
      <c r="E254" s="19">
        <v>54.468599033816417</v>
      </c>
      <c r="F254" s="19"/>
      <c r="G254" s="19">
        <v>40.1</v>
      </c>
    </row>
    <row r="255" spans="1:7" hidden="1" x14ac:dyDescent="0.2">
      <c r="A255" s="19">
        <v>227</v>
      </c>
      <c r="B255" s="19">
        <v>14.472129779018019</v>
      </c>
      <c r="C255" s="19">
        <v>-1.6721297790180181</v>
      </c>
      <c r="E255" s="19">
        <v>54.710144927536227</v>
      </c>
      <c r="F255" s="19"/>
      <c r="G255" s="19">
        <v>40.200000000000003</v>
      </c>
    </row>
    <row r="256" spans="1:7" hidden="1" x14ac:dyDescent="0.2">
      <c r="A256" s="19">
        <v>228</v>
      </c>
      <c r="B256" s="19">
        <v>44.75830768153503</v>
      </c>
      <c r="C256" s="19">
        <v>-4.5583076815350267</v>
      </c>
      <c r="E256" s="19">
        <v>54.951690821256037</v>
      </c>
      <c r="F256" s="19"/>
      <c r="G256" s="19">
        <v>40.200000000000003</v>
      </c>
    </row>
    <row r="257" spans="1:7" hidden="1" x14ac:dyDescent="0.2">
      <c r="A257" s="19">
        <v>229</v>
      </c>
      <c r="B257" s="19">
        <v>33.649878437052962</v>
      </c>
      <c r="C257" s="19">
        <v>12.950121562947039</v>
      </c>
      <c r="E257" s="19">
        <v>55.193236714975839</v>
      </c>
      <c r="F257" s="19"/>
      <c r="G257" s="19">
        <v>40.299999999999997</v>
      </c>
    </row>
    <row r="258" spans="1:7" hidden="1" x14ac:dyDescent="0.2">
      <c r="A258" s="19">
        <v>230</v>
      </c>
      <c r="B258" s="19">
        <v>24.568988079575547</v>
      </c>
      <c r="C258" s="19">
        <v>-5.5689880795755471</v>
      </c>
      <c r="E258" s="19">
        <v>55.434782608695649</v>
      </c>
      <c r="F258" s="19"/>
      <c r="G258" s="19">
        <v>40.299999999999997</v>
      </c>
    </row>
    <row r="259" spans="1:7" hidden="1" x14ac:dyDescent="0.2">
      <c r="A259" s="19">
        <v>231</v>
      </c>
      <c r="B259" s="19">
        <v>34.589696610298347</v>
      </c>
      <c r="C259" s="19">
        <v>-1.1896966102983484</v>
      </c>
      <c r="E259" s="19">
        <v>55.676328502415451</v>
      </c>
      <c r="F259" s="19"/>
      <c r="G259" s="19">
        <v>40.299999999999997</v>
      </c>
    </row>
    <row r="260" spans="1:7" hidden="1" x14ac:dyDescent="0.2">
      <c r="A260" s="19">
        <v>232</v>
      </c>
      <c r="B260" s="19">
        <v>14.775893799005644</v>
      </c>
      <c r="C260" s="19">
        <v>-7.5893799005644524E-2</v>
      </c>
      <c r="E260" s="19">
        <v>55.917874396135261</v>
      </c>
      <c r="F260" s="19"/>
      <c r="G260" s="19">
        <v>40.299999999999997</v>
      </c>
    </row>
    <row r="261" spans="1:7" hidden="1" x14ac:dyDescent="0.2">
      <c r="A261" s="19">
        <v>233</v>
      </c>
      <c r="B261" s="19">
        <v>13.523131706964136</v>
      </c>
      <c r="C261" s="19">
        <v>3.8768682930358622</v>
      </c>
      <c r="E261" s="19">
        <v>56.159420289855071</v>
      </c>
      <c r="F261" s="19"/>
      <c r="G261" s="19">
        <v>40.5</v>
      </c>
    </row>
    <row r="262" spans="1:7" hidden="1" x14ac:dyDescent="0.2">
      <c r="A262" s="19">
        <v>234</v>
      </c>
      <c r="B262" s="19">
        <v>43.569284740699686</v>
      </c>
      <c r="C262" s="19">
        <v>-11.169284740699688</v>
      </c>
      <c r="E262" s="19">
        <v>56.400966183574873</v>
      </c>
      <c r="F262" s="19"/>
      <c r="G262" s="19">
        <v>40.5</v>
      </c>
    </row>
    <row r="263" spans="1:7" hidden="1" x14ac:dyDescent="0.2">
      <c r="A263" s="19">
        <v>235</v>
      </c>
      <c r="B263" s="19">
        <v>33.681877075348893</v>
      </c>
      <c r="C263" s="19">
        <v>-9.7818770753488948</v>
      </c>
      <c r="E263" s="19">
        <v>56.642512077294683</v>
      </c>
      <c r="F263" s="19"/>
      <c r="G263" s="19">
        <v>40.6</v>
      </c>
    </row>
    <row r="264" spans="1:7" hidden="1" x14ac:dyDescent="0.2">
      <c r="A264" s="19">
        <v>236</v>
      </c>
      <c r="B264" s="19">
        <v>45.421591428597708</v>
      </c>
      <c r="C264" s="19">
        <v>-6.1215914285977107</v>
      </c>
      <c r="E264" s="19">
        <v>56.884057971014485</v>
      </c>
      <c r="F264" s="19"/>
      <c r="G264" s="19">
        <v>40.6</v>
      </c>
    </row>
    <row r="265" spans="1:7" hidden="1" x14ac:dyDescent="0.2">
      <c r="A265" s="19">
        <v>237</v>
      </c>
      <c r="B265" s="19">
        <v>55.008436001457198</v>
      </c>
      <c r="C265" s="19">
        <v>6.8915639985428001</v>
      </c>
      <c r="E265" s="19">
        <v>57.125603864734295</v>
      </c>
      <c r="F265" s="19"/>
      <c r="G265" s="19">
        <v>40.6</v>
      </c>
    </row>
    <row r="266" spans="1:7" hidden="1" x14ac:dyDescent="0.2">
      <c r="A266" s="19">
        <v>238</v>
      </c>
      <c r="B266" s="19">
        <v>37.863677420039608</v>
      </c>
      <c r="C266" s="19">
        <v>1.1363225799603924</v>
      </c>
      <c r="E266" s="19">
        <v>57.367149758454104</v>
      </c>
      <c r="F266" s="19"/>
      <c r="G266" s="19">
        <v>40.6</v>
      </c>
    </row>
    <row r="267" spans="1:7" hidden="1" x14ac:dyDescent="0.2">
      <c r="A267" s="19">
        <v>239</v>
      </c>
      <c r="B267" s="19">
        <v>37.91746078659537</v>
      </c>
      <c r="C267" s="19">
        <v>2.6825392134046311</v>
      </c>
      <c r="E267" s="19">
        <v>57.608695652173907</v>
      </c>
      <c r="F267" s="19"/>
      <c r="G267" s="19">
        <v>40.799999999999997</v>
      </c>
    </row>
    <row r="268" spans="1:7" hidden="1" x14ac:dyDescent="0.2">
      <c r="A268" s="19">
        <v>240</v>
      </c>
      <c r="B268" s="19">
        <v>32.698189821976484</v>
      </c>
      <c r="C268" s="19">
        <v>-2.9981898219764851</v>
      </c>
      <c r="E268" s="19">
        <v>57.850241545893716</v>
      </c>
      <c r="F268" s="19"/>
      <c r="G268" s="19">
        <v>40.799999999999997</v>
      </c>
    </row>
    <row r="269" spans="1:7" hidden="1" x14ac:dyDescent="0.2">
      <c r="A269" s="19">
        <v>241</v>
      </c>
      <c r="B269" s="19">
        <v>33.634419563116467</v>
      </c>
      <c r="C269" s="19">
        <v>-4.8344195631164659</v>
      </c>
      <c r="E269" s="19">
        <v>58.091787439613519</v>
      </c>
      <c r="F269" s="19"/>
      <c r="G269" s="19">
        <v>40.799999999999997</v>
      </c>
    </row>
    <row r="270" spans="1:7" hidden="1" x14ac:dyDescent="0.2">
      <c r="A270" s="19">
        <v>242</v>
      </c>
      <c r="B270" s="19">
        <v>45.206457962376476</v>
      </c>
      <c r="C270" s="19">
        <v>-3.8064579623764772</v>
      </c>
      <c r="E270" s="19">
        <v>58.333333333333329</v>
      </c>
      <c r="F270" s="19"/>
      <c r="G270" s="19">
        <v>40.9</v>
      </c>
    </row>
    <row r="271" spans="1:7" hidden="1" x14ac:dyDescent="0.2">
      <c r="A271" s="19">
        <v>243</v>
      </c>
      <c r="B271" s="19">
        <v>35.559999394534771</v>
      </c>
      <c r="C271" s="19">
        <v>-2.159999394534772</v>
      </c>
      <c r="E271" s="19">
        <v>58.574879227053138</v>
      </c>
      <c r="F271" s="19"/>
      <c r="G271" s="19">
        <v>40.9</v>
      </c>
    </row>
    <row r="272" spans="1:7" hidden="1" x14ac:dyDescent="0.2">
      <c r="A272" s="19">
        <v>244</v>
      </c>
      <c r="B272" s="19">
        <v>45.335843943554437</v>
      </c>
      <c r="C272" s="19">
        <v>2.8641560564455659</v>
      </c>
      <c r="E272" s="19">
        <v>58.816425120772941</v>
      </c>
      <c r="F272" s="19"/>
      <c r="G272" s="19">
        <v>41</v>
      </c>
    </row>
    <row r="273" spans="1:7" hidden="1" x14ac:dyDescent="0.2">
      <c r="A273" s="19">
        <v>245</v>
      </c>
      <c r="B273" s="19">
        <v>39.023406040287114</v>
      </c>
      <c r="C273" s="19">
        <v>-17.323406040287114</v>
      </c>
      <c r="E273" s="19">
        <v>59.05797101449275</v>
      </c>
      <c r="F273" s="19"/>
      <c r="G273" s="19">
        <v>41</v>
      </c>
    </row>
    <row r="274" spans="1:7" hidden="1" x14ac:dyDescent="0.2">
      <c r="A274" s="19">
        <v>246</v>
      </c>
      <c r="B274" s="19">
        <v>44.400851352456357</v>
      </c>
      <c r="C274" s="19">
        <v>-3.6008513524563597</v>
      </c>
      <c r="E274" s="19">
        <v>59.299516908212553</v>
      </c>
      <c r="F274" s="19"/>
      <c r="G274" s="19">
        <v>41</v>
      </c>
    </row>
    <row r="275" spans="1:7" hidden="1" x14ac:dyDescent="0.2">
      <c r="A275" s="19">
        <v>247</v>
      </c>
      <c r="B275" s="19">
        <v>42.265140565829142</v>
      </c>
      <c r="C275" s="19">
        <v>-1.6651405658291409</v>
      </c>
      <c r="E275" s="19">
        <v>59.541062801932362</v>
      </c>
      <c r="F275" s="19"/>
      <c r="G275" s="19">
        <v>41.1</v>
      </c>
    </row>
    <row r="276" spans="1:7" hidden="1" x14ac:dyDescent="0.2">
      <c r="A276" s="19">
        <v>248</v>
      </c>
      <c r="B276" s="19">
        <v>30.499382641733064</v>
      </c>
      <c r="C276" s="19">
        <v>-7.3993826417330624</v>
      </c>
      <c r="E276" s="19">
        <v>59.782608695652172</v>
      </c>
      <c r="F276" s="19"/>
      <c r="G276" s="19">
        <v>41.2</v>
      </c>
    </row>
    <row r="277" spans="1:7" hidden="1" x14ac:dyDescent="0.2">
      <c r="A277" s="19">
        <v>249</v>
      </c>
      <c r="B277" s="19">
        <v>31.766005501251925</v>
      </c>
      <c r="C277" s="19">
        <v>-9.4660055012519244</v>
      </c>
      <c r="E277" s="19">
        <v>60.024154589371975</v>
      </c>
      <c r="F277" s="19"/>
      <c r="G277" s="19">
        <v>41.2</v>
      </c>
    </row>
    <row r="278" spans="1:7" hidden="1" x14ac:dyDescent="0.2">
      <c r="A278" s="19">
        <v>250</v>
      </c>
      <c r="B278" s="19">
        <v>9.7583425656474674</v>
      </c>
      <c r="C278" s="19">
        <v>5.2416574343525326</v>
      </c>
      <c r="E278" s="19">
        <v>60.265700483091784</v>
      </c>
      <c r="F278" s="19"/>
      <c r="G278" s="19">
        <v>41.4</v>
      </c>
    </row>
    <row r="279" spans="1:7" hidden="1" x14ac:dyDescent="0.2">
      <c r="A279" s="19">
        <v>251</v>
      </c>
      <c r="B279" s="19">
        <v>39.594131848327947</v>
      </c>
      <c r="C279" s="19">
        <v>-9.5941318483279474</v>
      </c>
      <c r="E279" s="19">
        <v>60.507246376811587</v>
      </c>
      <c r="F279" s="19"/>
      <c r="G279" s="19">
        <v>41.4</v>
      </c>
    </row>
    <row r="280" spans="1:7" hidden="1" x14ac:dyDescent="0.2">
      <c r="A280" s="19">
        <v>252</v>
      </c>
      <c r="B280" s="19">
        <v>24.540237380230337</v>
      </c>
      <c r="C280" s="19">
        <v>-10.740237380230337</v>
      </c>
      <c r="E280" s="19">
        <v>60.748792270531396</v>
      </c>
      <c r="F280" s="19"/>
      <c r="G280" s="19">
        <v>41.5</v>
      </c>
    </row>
    <row r="281" spans="1:7" hidden="1" x14ac:dyDescent="0.2">
      <c r="A281" s="19">
        <v>253</v>
      </c>
      <c r="B281" s="19">
        <v>52.277569495706189</v>
      </c>
      <c r="C281" s="19">
        <v>0.42243050429381412</v>
      </c>
      <c r="E281" s="19">
        <v>60.990338164251206</v>
      </c>
      <c r="F281" s="19"/>
      <c r="G281" s="19">
        <v>41.6</v>
      </c>
    </row>
    <row r="282" spans="1:7" hidden="1" x14ac:dyDescent="0.2">
      <c r="A282" s="19">
        <v>254</v>
      </c>
      <c r="B282" s="19">
        <v>28.446939048988042</v>
      </c>
      <c r="C282" s="19">
        <v>-2.5469390489880439</v>
      </c>
      <c r="E282" s="19">
        <v>61.231884057971008</v>
      </c>
      <c r="F282" s="19"/>
      <c r="G282" s="19">
        <v>41.9</v>
      </c>
    </row>
    <row r="283" spans="1:7" hidden="1" x14ac:dyDescent="0.2">
      <c r="A283" s="19">
        <v>255</v>
      </c>
      <c r="B283" s="19">
        <v>49.841591185717903</v>
      </c>
      <c r="C283" s="19">
        <v>1.9584088142820946</v>
      </c>
      <c r="E283" s="19">
        <v>61.473429951690818</v>
      </c>
      <c r="F283" s="19"/>
      <c r="G283" s="19">
        <v>42</v>
      </c>
    </row>
    <row r="284" spans="1:7" hidden="1" x14ac:dyDescent="0.2">
      <c r="A284" s="19">
        <v>256</v>
      </c>
      <c r="B284" s="19">
        <v>7.8959130095329328</v>
      </c>
      <c r="C284" s="19">
        <v>9.5040869904670657</v>
      </c>
      <c r="E284" s="19">
        <v>61.714975845410621</v>
      </c>
      <c r="F284" s="19"/>
      <c r="G284" s="19">
        <v>42</v>
      </c>
    </row>
    <row r="285" spans="1:7" hidden="1" x14ac:dyDescent="0.2">
      <c r="A285" s="19">
        <v>257</v>
      </c>
      <c r="B285" s="19">
        <v>39.86922855095645</v>
      </c>
      <c r="C285" s="19">
        <v>-13.36922855095645</v>
      </c>
      <c r="E285" s="19">
        <v>61.95652173913043</v>
      </c>
      <c r="F285" s="19"/>
      <c r="G285" s="19">
        <v>42</v>
      </c>
    </row>
    <row r="286" spans="1:7" hidden="1" x14ac:dyDescent="0.2">
      <c r="A286" s="19">
        <v>258</v>
      </c>
      <c r="B286" s="19">
        <v>38.686418363747407</v>
      </c>
      <c r="C286" s="19">
        <v>5.2135816362525915</v>
      </c>
      <c r="E286" s="19">
        <v>62.19806763285024</v>
      </c>
      <c r="F286" s="19"/>
      <c r="G286" s="19">
        <v>42</v>
      </c>
    </row>
    <row r="287" spans="1:7" hidden="1" x14ac:dyDescent="0.2">
      <c r="A287" s="19">
        <v>259</v>
      </c>
      <c r="B287" s="19">
        <v>50.240377977350249</v>
      </c>
      <c r="C287" s="19">
        <v>13.059622022649748</v>
      </c>
      <c r="E287" s="19">
        <v>62.439613526570042</v>
      </c>
      <c r="F287" s="19"/>
      <c r="G287" s="19">
        <v>42.1</v>
      </c>
    </row>
    <row r="288" spans="1:7" hidden="1" x14ac:dyDescent="0.2">
      <c r="A288" s="19">
        <v>260</v>
      </c>
      <c r="B288" s="19">
        <v>32.8057565550871</v>
      </c>
      <c r="C288" s="19">
        <v>-4.0057565550870997</v>
      </c>
      <c r="E288" s="19">
        <v>62.681159420289852</v>
      </c>
      <c r="F288" s="19"/>
      <c r="G288" s="19">
        <v>42.2</v>
      </c>
    </row>
    <row r="289" spans="1:7" hidden="1" x14ac:dyDescent="0.2">
      <c r="A289" s="19">
        <v>261</v>
      </c>
      <c r="B289" s="19">
        <v>36.885350829650065</v>
      </c>
      <c r="C289" s="19">
        <v>-6.1853508296500657</v>
      </c>
      <c r="E289" s="19">
        <v>62.922705314009654</v>
      </c>
      <c r="F289" s="19"/>
      <c r="G289" s="19">
        <v>42.2</v>
      </c>
    </row>
    <row r="290" spans="1:7" hidden="1" x14ac:dyDescent="0.2">
      <c r="A290" s="19">
        <v>262</v>
      </c>
      <c r="B290" s="19">
        <v>29.719724010935238</v>
      </c>
      <c r="C290" s="19">
        <v>-5.3197240109352393</v>
      </c>
      <c r="E290" s="19">
        <v>63.164251207729464</v>
      </c>
      <c r="F290" s="19"/>
      <c r="G290" s="19">
        <v>42.2</v>
      </c>
    </row>
    <row r="291" spans="1:7" hidden="1" x14ac:dyDescent="0.2">
      <c r="A291" s="19">
        <v>263</v>
      </c>
      <c r="B291" s="19">
        <v>45.917160897299141</v>
      </c>
      <c r="C291" s="19">
        <v>7.0828391027008593</v>
      </c>
      <c r="E291" s="19">
        <v>63.405797101449274</v>
      </c>
      <c r="F291" s="19"/>
      <c r="G291" s="19">
        <v>42.3</v>
      </c>
    </row>
    <row r="292" spans="1:7" hidden="1" x14ac:dyDescent="0.2">
      <c r="A292" s="19">
        <v>264</v>
      </c>
      <c r="B292" s="19">
        <v>34.616588293575774</v>
      </c>
      <c r="C292" s="19">
        <v>-2.9165882935757743</v>
      </c>
      <c r="E292" s="19">
        <v>63.647342995169076</v>
      </c>
      <c r="F292" s="19"/>
      <c r="G292" s="19">
        <v>42.3</v>
      </c>
    </row>
    <row r="293" spans="1:7" hidden="1" x14ac:dyDescent="0.2">
      <c r="A293" s="19">
        <v>265</v>
      </c>
      <c r="B293" s="19">
        <v>39.932015426116664</v>
      </c>
      <c r="C293" s="19">
        <v>0.66798457388333787</v>
      </c>
      <c r="E293" s="19">
        <v>63.888888888888886</v>
      </c>
      <c r="F293" s="19"/>
      <c r="G293" s="19">
        <v>42.3</v>
      </c>
    </row>
    <row r="294" spans="1:7" hidden="1" x14ac:dyDescent="0.2">
      <c r="A294" s="19">
        <v>266</v>
      </c>
      <c r="B294" s="19">
        <v>41.880337624243111</v>
      </c>
      <c r="C294" s="19">
        <v>-3.7803376242431099</v>
      </c>
      <c r="E294" s="19">
        <v>64.130434782608688</v>
      </c>
      <c r="F294" s="19"/>
      <c r="G294" s="19">
        <v>42.3</v>
      </c>
    </row>
    <row r="295" spans="1:7" hidden="1" x14ac:dyDescent="0.2">
      <c r="A295" s="19">
        <v>267</v>
      </c>
      <c r="B295" s="19">
        <v>33.441174740148313</v>
      </c>
      <c r="C295" s="19">
        <v>-9.7411747401483133</v>
      </c>
      <c r="E295" s="19">
        <v>64.371980676328491</v>
      </c>
      <c r="F295" s="19"/>
      <c r="G295" s="19">
        <v>42.4</v>
      </c>
    </row>
    <row r="296" spans="1:7" hidden="1" x14ac:dyDescent="0.2">
      <c r="A296" s="19">
        <v>268</v>
      </c>
      <c r="B296" s="19">
        <v>38.244723879114417</v>
      </c>
      <c r="C296" s="19">
        <v>2.8552761208855841</v>
      </c>
      <c r="E296" s="19">
        <v>64.613526570048307</v>
      </c>
      <c r="F296" s="19"/>
      <c r="G296" s="19">
        <v>42.5</v>
      </c>
    </row>
    <row r="297" spans="1:7" hidden="1" x14ac:dyDescent="0.2">
      <c r="A297" s="19">
        <v>269</v>
      </c>
      <c r="B297" s="19">
        <v>44.511942401526767</v>
      </c>
      <c r="C297" s="19">
        <v>-4.4119424015267654</v>
      </c>
      <c r="E297" s="19">
        <v>64.85507246376811</v>
      </c>
      <c r="F297" s="19"/>
      <c r="G297" s="19">
        <v>42.5</v>
      </c>
    </row>
    <row r="298" spans="1:7" hidden="1" x14ac:dyDescent="0.2">
      <c r="A298" s="19">
        <v>270</v>
      </c>
      <c r="B298" s="19">
        <v>32.832648238364527</v>
      </c>
      <c r="C298" s="19">
        <v>-9.8326482383645271</v>
      </c>
      <c r="E298" s="19">
        <v>65.096618357487912</v>
      </c>
      <c r="F298" s="19"/>
      <c r="G298" s="19">
        <v>42.5</v>
      </c>
    </row>
    <row r="299" spans="1:7" hidden="1" x14ac:dyDescent="0.2">
      <c r="A299" s="19">
        <v>271</v>
      </c>
      <c r="B299" s="19">
        <v>41.128061603685182</v>
      </c>
      <c r="C299" s="19">
        <v>76.371938396314818</v>
      </c>
      <c r="E299" s="19">
        <v>65.338164251207729</v>
      </c>
      <c r="F299" s="19"/>
      <c r="G299" s="19">
        <v>42.5</v>
      </c>
    </row>
    <row r="300" spans="1:7" hidden="1" x14ac:dyDescent="0.2">
      <c r="A300" s="19">
        <v>272</v>
      </c>
      <c r="B300" s="19">
        <v>45.228654052347679</v>
      </c>
      <c r="C300" s="19">
        <v>-18.728654052347679</v>
      </c>
      <c r="E300" s="19">
        <v>65.579710144927532</v>
      </c>
      <c r="F300" s="19"/>
      <c r="G300" s="19">
        <v>42.6</v>
      </c>
    </row>
    <row r="301" spans="1:7" hidden="1" x14ac:dyDescent="0.2">
      <c r="A301" s="19">
        <v>273</v>
      </c>
      <c r="B301" s="19">
        <v>41.867004005885178</v>
      </c>
      <c r="C301" s="19">
        <v>-1.3670040058851782</v>
      </c>
      <c r="E301" s="19">
        <v>65.821256038647334</v>
      </c>
      <c r="F301" s="19"/>
      <c r="G301" s="19">
        <v>42.7</v>
      </c>
    </row>
    <row r="302" spans="1:7" hidden="1" x14ac:dyDescent="0.2">
      <c r="A302" s="19">
        <v>274</v>
      </c>
      <c r="B302" s="19">
        <v>40.627063727480959</v>
      </c>
      <c r="C302" s="19">
        <v>-11.327063727480958</v>
      </c>
      <c r="E302" s="19">
        <v>66.062801932367151</v>
      </c>
      <c r="F302" s="19"/>
      <c r="G302" s="19">
        <v>42.8</v>
      </c>
    </row>
    <row r="303" spans="1:7" hidden="1" x14ac:dyDescent="0.2">
      <c r="A303" s="19">
        <v>275</v>
      </c>
      <c r="B303" s="19">
        <v>42.570353845954287</v>
      </c>
      <c r="C303" s="19">
        <v>-1.570353845954287</v>
      </c>
      <c r="E303" s="19">
        <v>66.304347826086953</v>
      </c>
      <c r="F303" s="19"/>
      <c r="G303" s="19">
        <v>42.9</v>
      </c>
    </row>
    <row r="304" spans="1:7" hidden="1" x14ac:dyDescent="0.2">
      <c r="A304" s="19">
        <v>276</v>
      </c>
      <c r="B304" s="19">
        <v>49.865027627032873</v>
      </c>
      <c r="C304" s="19">
        <v>-0.16502762703287033</v>
      </c>
      <c r="E304" s="19">
        <v>66.545893719806756</v>
      </c>
      <c r="F304" s="19"/>
      <c r="G304" s="19">
        <v>43.1</v>
      </c>
    </row>
    <row r="305" spans="1:7" hidden="1" x14ac:dyDescent="0.2">
      <c r="A305" s="19">
        <v>277</v>
      </c>
      <c r="B305" s="19">
        <v>37.747785311226835</v>
      </c>
      <c r="C305" s="19">
        <v>-3.7477853112268349</v>
      </c>
      <c r="E305" s="19">
        <v>66.787439613526558</v>
      </c>
      <c r="F305" s="19"/>
      <c r="G305" s="19">
        <v>43.1</v>
      </c>
    </row>
    <row r="306" spans="1:7" hidden="1" x14ac:dyDescent="0.2">
      <c r="A306" s="19">
        <v>278</v>
      </c>
      <c r="B306" s="19">
        <v>29.861892975909996</v>
      </c>
      <c r="C306" s="19">
        <v>-2.1618929759099963</v>
      </c>
      <c r="E306" s="19">
        <v>67.028985507246375</v>
      </c>
      <c r="F306" s="19"/>
      <c r="G306" s="19">
        <v>43.2</v>
      </c>
    </row>
    <row r="307" spans="1:7" hidden="1" x14ac:dyDescent="0.2">
      <c r="A307" s="19">
        <v>279</v>
      </c>
      <c r="B307" s="19">
        <v>45.593722996354018</v>
      </c>
      <c r="C307" s="19">
        <v>-1.5937229963540176</v>
      </c>
      <c r="E307" s="19">
        <v>67.270531400966178</v>
      </c>
      <c r="F307" s="19"/>
      <c r="G307" s="19">
        <v>43.2</v>
      </c>
    </row>
    <row r="308" spans="1:7" hidden="1" x14ac:dyDescent="0.2">
      <c r="A308" s="19">
        <v>280</v>
      </c>
      <c r="B308" s="19">
        <v>39.192980546623403</v>
      </c>
      <c r="C308" s="19">
        <v>-8.0929805466234015</v>
      </c>
      <c r="E308" s="19">
        <v>67.51207729468598</v>
      </c>
      <c r="F308" s="19"/>
      <c r="G308" s="19">
        <v>43.4</v>
      </c>
    </row>
    <row r="309" spans="1:7" hidden="1" x14ac:dyDescent="0.2">
      <c r="A309" s="19">
        <v>281</v>
      </c>
      <c r="B309" s="19">
        <v>47.348498093153921</v>
      </c>
      <c r="C309" s="19">
        <v>-1.9484980931539226</v>
      </c>
      <c r="E309" s="19">
        <v>67.753623188405797</v>
      </c>
      <c r="F309" s="19"/>
      <c r="G309" s="19">
        <v>43.5</v>
      </c>
    </row>
    <row r="310" spans="1:7" hidden="1" x14ac:dyDescent="0.2">
      <c r="A310" s="19">
        <v>282</v>
      </c>
      <c r="B310" s="19">
        <v>53.00342394572192</v>
      </c>
      <c r="C310" s="19">
        <v>-8.2034239457219229</v>
      </c>
      <c r="E310" s="19">
        <v>67.995169082125599</v>
      </c>
      <c r="F310" s="19"/>
      <c r="G310" s="19">
        <v>43.5</v>
      </c>
    </row>
    <row r="311" spans="1:7" hidden="1" x14ac:dyDescent="0.2">
      <c r="A311" s="19">
        <v>283</v>
      </c>
      <c r="B311" s="19">
        <v>32.661461210262928</v>
      </c>
      <c r="C311" s="19">
        <v>-7.0614612102629266</v>
      </c>
      <c r="E311" s="19">
        <v>68.236714975845402</v>
      </c>
      <c r="F311" s="19"/>
      <c r="G311" s="19">
        <v>43.7</v>
      </c>
    </row>
    <row r="312" spans="1:7" hidden="1" x14ac:dyDescent="0.2">
      <c r="A312" s="19">
        <v>284</v>
      </c>
      <c r="B312" s="19">
        <v>31.815419423531239</v>
      </c>
      <c r="C312" s="19">
        <v>-8.3154194235312389</v>
      </c>
      <c r="E312" s="19">
        <v>68.478260869565219</v>
      </c>
      <c r="F312" s="19"/>
      <c r="G312" s="19">
        <v>43.8</v>
      </c>
    </row>
    <row r="313" spans="1:7" hidden="1" x14ac:dyDescent="0.2">
      <c r="A313" s="19">
        <v>285</v>
      </c>
      <c r="B313" s="19">
        <v>44.585584625861429</v>
      </c>
      <c r="C313" s="19">
        <v>-10.185584625861431</v>
      </c>
      <c r="E313" s="19">
        <v>68.719806763285021</v>
      </c>
      <c r="F313" s="19"/>
      <c r="G313" s="19">
        <v>43.9</v>
      </c>
    </row>
    <row r="314" spans="1:7" hidden="1" x14ac:dyDescent="0.2">
      <c r="A314" s="19">
        <v>286</v>
      </c>
      <c r="B314" s="19">
        <v>36.350330282533378</v>
      </c>
      <c r="C314" s="19">
        <v>18.94966971746662</v>
      </c>
      <c r="E314" s="19">
        <v>68.961352657004824</v>
      </c>
      <c r="F314" s="19"/>
      <c r="G314" s="19">
        <v>44</v>
      </c>
    </row>
    <row r="315" spans="1:7" hidden="1" x14ac:dyDescent="0.2">
      <c r="A315" s="19">
        <v>287</v>
      </c>
      <c r="B315" s="19">
        <v>52.277569495706189</v>
      </c>
      <c r="C315" s="19">
        <v>4.0224305042938084</v>
      </c>
      <c r="E315" s="19">
        <v>69.202898550724626</v>
      </c>
      <c r="F315" s="19"/>
      <c r="G315" s="19">
        <v>44</v>
      </c>
    </row>
    <row r="316" spans="1:7" hidden="1" x14ac:dyDescent="0.2">
      <c r="A316" s="19">
        <v>288</v>
      </c>
      <c r="B316" s="19">
        <v>37.720893627949408</v>
      </c>
      <c r="C316" s="19">
        <v>-4.8208936279494097</v>
      </c>
      <c r="E316" s="19">
        <v>69.444444444444443</v>
      </c>
      <c r="F316" s="19"/>
      <c r="G316" s="19">
        <v>44.2</v>
      </c>
    </row>
    <row r="317" spans="1:7" hidden="1" x14ac:dyDescent="0.2">
      <c r="A317" s="19">
        <v>289</v>
      </c>
      <c r="B317" s="19">
        <v>45.890160512534294</v>
      </c>
      <c r="C317" s="19">
        <v>5.109839487465706</v>
      </c>
      <c r="E317" s="19">
        <v>69.685990338164245</v>
      </c>
      <c r="F317" s="19"/>
      <c r="G317" s="19">
        <v>44.3</v>
      </c>
    </row>
    <row r="318" spans="1:7" hidden="1" x14ac:dyDescent="0.2">
      <c r="A318" s="19">
        <v>290</v>
      </c>
      <c r="B318" s="19">
        <v>46.45499456285313</v>
      </c>
      <c r="C318" s="19">
        <v>-1.9549945628531304</v>
      </c>
      <c r="E318" s="19">
        <v>69.927536231884048</v>
      </c>
      <c r="F318" s="19"/>
      <c r="G318" s="19">
        <v>44.3</v>
      </c>
    </row>
    <row r="319" spans="1:7" hidden="1" x14ac:dyDescent="0.2">
      <c r="A319" s="19">
        <v>291</v>
      </c>
      <c r="B319" s="19">
        <v>31.107579657781685</v>
      </c>
      <c r="C319" s="19">
        <v>5.8924203422183155</v>
      </c>
      <c r="E319" s="19">
        <v>70.169082125603865</v>
      </c>
      <c r="F319" s="19"/>
      <c r="G319" s="19">
        <v>44.5</v>
      </c>
    </row>
    <row r="320" spans="1:7" hidden="1" x14ac:dyDescent="0.2">
      <c r="A320" s="19">
        <v>292</v>
      </c>
      <c r="B320" s="19">
        <v>46.799418981890312</v>
      </c>
      <c r="C320" s="19">
        <v>7.6005810181096862</v>
      </c>
      <c r="E320" s="19">
        <v>70.410628019323667</v>
      </c>
      <c r="F320" s="19"/>
      <c r="G320" s="19">
        <v>44.7</v>
      </c>
    </row>
    <row r="321" spans="1:7" hidden="1" x14ac:dyDescent="0.2">
      <c r="A321" s="19">
        <v>293</v>
      </c>
      <c r="B321" s="19">
        <v>39.094803709382973</v>
      </c>
      <c r="C321" s="19">
        <v>-14.594803709382973</v>
      </c>
      <c r="E321" s="19">
        <v>70.65217391304347</v>
      </c>
      <c r="F321" s="19"/>
      <c r="G321" s="19">
        <v>44.8</v>
      </c>
    </row>
    <row r="322" spans="1:7" hidden="1" x14ac:dyDescent="0.2">
      <c r="A322" s="19">
        <v>294</v>
      </c>
      <c r="B322" s="19">
        <v>45.230985024526035</v>
      </c>
      <c r="C322" s="19">
        <v>-2.730985024526035</v>
      </c>
      <c r="E322" s="19">
        <v>70.893719806763286</v>
      </c>
      <c r="F322" s="19"/>
      <c r="G322" s="19">
        <v>44.9</v>
      </c>
    </row>
    <row r="323" spans="1:7" hidden="1" x14ac:dyDescent="0.2">
      <c r="A323" s="19">
        <v>295</v>
      </c>
      <c r="B323" s="19">
        <v>43.498235139281292</v>
      </c>
      <c r="C323" s="19">
        <v>-5.3982351392812902</v>
      </c>
      <c r="E323" s="19">
        <v>71.135265700483089</v>
      </c>
      <c r="F323" s="19"/>
      <c r="G323" s="19">
        <v>45.1</v>
      </c>
    </row>
    <row r="324" spans="1:7" hidden="1" x14ac:dyDescent="0.2">
      <c r="A324" s="19">
        <v>296</v>
      </c>
      <c r="B324" s="19">
        <v>30.63637303720111</v>
      </c>
      <c r="C324" s="19">
        <v>-8.8363730372011098</v>
      </c>
      <c r="E324" s="19">
        <v>71.376811594202891</v>
      </c>
      <c r="F324" s="19"/>
      <c r="G324" s="19">
        <v>45.1</v>
      </c>
    </row>
    <row r="325" spans="1:7" hidden="1" x14ac:dyDescent="0.2">
      <c r="A325" s="19">
        <v>297</v>
      </c>
      <c r="B325" s="19">
        <v>44.409562365854981</v>
      </c>
      <c r="C325" s="19">
        <v>-10.30956236585498</v>
      </c>
      <c r="E325" s="19">
        <v>71.618357487922694</v>
      </c>
      <c r="F325" s="19"/>
      <c r="G325" s="19">
        <v>45.2</v>
      </c>
    </row>
    <row r="326" spans="1:7" hidden="1" x14ac:dyDescent="0.2">
      <c r="A326" s="19">
        <v>298</v>
      </c>
      <c r="B326" s="19">
        <v>35.590613627443531</v>
      </c>
      <c r="C326" s="19">
        <v>-7.0906136274435312</v>
      </c>
      <c r="E326" s="19">
        <v>71.859903381642511</v>
      </c>
      <c r="F326" s="19"/>
      <c r="G326" s="19">
        <v>45.3</v>
      </c>
    </row>
    <row r="327" spans="1:7" hidden="1" x14ac:dyDescent="0.2">
      <c r="A327" s="19">
        <v>299</v>
      </c>
      <c r="B327" s="19">
        <v>14.418346412462256</v>
      </c>
      <c r="C327" s="19">
        <v>2.2816535875377433</v>
      </c>
      <c r="E327" s="19">
        <v>72.101449275362313</v>
      </c>
      <c r="F327" s="19"/>
      <c r="G327" s="19">
        <v>45.4</v>
      </c>
    </row>
    <row r="328" spans="1:7" hidden="1" x14ac:dyDescent="0.2">
      <c r="A328" s="19">
        <v>300</v>
      </c>
      <c r="B328" s="19">
        <v>47.756935388546594</v>
      </c>
      <c r="C328" s="19">
        <v>-1.6569353885465929</v>
      </c>
      <c r="E328" s="19">
        <v>72.342995169082116</v>
      </c>
      <c r="F328" s="19"/>
      <c r="G328" s="19">
        <v>45.4</v>
      </c>
    </row>
    <row r="329" spans="1:7" hidden="1" x14ac:dyDescent="0.2">
      <c r="A329" s="19">
        <v>301</v>
      </c>
      <c r="B329" s="19">
        <v>45.369063940350543</v>
      </c>
      <c r="C329" s="19">
        <v>-8.4690639403505443</v>
      </c>
      <c r="E329" s="19">
        <v>72.584541062801932</v>
      </c>
      <c r="F329" s="19"/>
      <c r="G329" s="19">
        <v>45.5</v>
      </c>
    </row>
    <row r="330" spans="1:7" hidden="1" x14ac:dyDescent="0.2">
      <c r="A330" s="19">
        <v>302</v>
      </c>
      <c r="B330" s="19">
        <v>31.179104818146925</v>
      </c>
      <c r="C330" s="19">
        <v>4.5208951818530778</v>
      </c>
      <c r="E330" s="19">
        <v>72.826086956521735</v>
      </c>
      <c r="F330" s="19"/>
      <c r="G330" s="19">
        <v>45.5</v>
      </c>
    </row>
    <row r="331" spans="1:7" hidden="1" x14ac:dyDescent="0.2">
      <c r="A331" s="19">
        <v>303</v>
      </c>
      <c r="B331" s="19">
        <v>29.639048961102048</v>
      </c>
      <c r="C331" s="19">
        <v>-6.4390489611020492</v>
      </c>
      <c r="E331" s="19">
        <v>73.067632850241537</v>
      </c>
      <c r="F331" s="19"/>
      <c r="G331" s="19">
        <v>45.7</v>
      </c>
    </row>
    <row r="332" spans="1:7" hidden="1" x14ac:dyDescent="0.2">
      <c r="A332" s="19">
        <v>304</v>
      </c>
      <c r="B332" s="19">
        <v>31.032481686012034</v>
      </c>
      <c r="C332" s="19">
        <v>7.367518313987965</v>
      </c>
      <c r="E332" s="19">
        <v>73.309178743961354</v>
      </c>
      <c r="F332" s="19"/>
      <c r="G332" s="19">
        <v>45.9</v>
      </c>
    </row>
    <row r="333" spans="1:7" hidden="1" x14ac:dyDescent="0.2">
      <c r="A333" s="19">
        <v>305</v>
      </c>
      <c r="B333" s="19">
        <v>33.245275648043275</v>
      </c>
      <c r="C333" s="19">
        <v>-3.8452756480432768</v>
      </c>
      <c r="E333" s="19">
        <v>73.550724637681157</v>
      </c>
      <c r="F333" s="19"/>
      <c r="G333" s="19">
        <v>46</v>
      </c>
    </row>
    <row r="334" spans="1:7" hidden="1" x14ac:dyDescent="0.2">
      <c r="A334" s="19">
        <v>306</v>
      </c>
      <c r="B334" s="19">
        <v>45.836485847465951</v>
      </c>
      <c r="C334" s="19">
        <v>9.1635141525340487</v>
      </c>
      <c r="E334" s="19">
        <v>73.792270531400959</v>
      </c>
      <c r="F334" s="19"/>
      <c r="G334" s="19">
        <v>46.1</v>
      </c>
    </row>
    <row r="335" spans="1:7" hidden="1" x14ac:dyDescent="0.2">
      <c r="A335" s="19">
        <v>307</v>
      </c>
      <c r="B335" s="19">
        <v>40.3006313575886</v>
      </c>
      <c r="C335" s="19">
        <v>9.8993686424114031</v>
      </c>
      <c r="E335" s="19">
        <v>74.033816425120762</v>
      </c>
      <c r="F335" s="19"/>
      <c r="G335" s="19">
        <v>46.1</v>
      </c>
    </row>
    <row r="336" spans="1:7" hidden="1" x14ac:dyDescent="0.2">
      <c r="A336" s="19">
        <v>308</v>
      </c>
      <c r="B336" s="19">
        <v>23.022886955079116</v>
      </c>
      <c r="C336" s="19">
        <v>1.6771130449208833</v>
      </c>
      <c r="E336" s="19">
        <v>74.275362318840578</v>
      </c>
      <c r="F336" s="19"/>
      <c r="G336" s="19">
        <v>46.2</v>
      </c>
    </row>
    <row r="337" spans="1:7" hidden="1" x14ac:dyDescent="0.2">
      <c r="A337" s="19">
        <v>309</v>
      </c>
      <c r="B337" s="19">
        <v>45.782702480910189</v>
      </c>
      <c r="C337" s="19">
        <v>7.2172975190898114</v>
      </c>
      <c r="E337" s="19">
        <v>74.516908212560381</v>
      </c>
      <c r="F337" s="19"/>
      <c r="G337" s="19">
        <v>46.4</v>
      </c>
    </row>
    <row r="338" spans="1:7" hidden="1" x14ac:dyDescent="0.2">
      <c r="A338" s="19">
        <v>310</v>
      </c>
      <c r="B338" s="19">
        <v>24.290255846919081</v>
      </c>
      <c r="C338" s="19">
        <v>-5.1902558469190794</v>
      </c>
      <c r="E338" s="19">
        <v>74.758454106280183</v>
      </c>
      <c r="F338" s="19"/>
      <c r="G338" s="19">
        <v>46.6</v>
      </c>
    </row>
    <row r="339" spans="1:7" hidden="1" x14ac:dyDescent="0.2">
      <c r="A339" s="19">
        <v>311</v>
      </c>
      <c r="B339" s="19">
        <v>29.782739196973694</v>
      </c>
      <c r="C339" s="19">
        <v>-5.0827391969736944</v>
      </c>
      <c r="E339" s="19">
        <v>75</v>
      </c>
      <c r="F339" s="19"/>
      <c r="G339" s="19">
        <v>46.6</v>
      </c>
    </row>
    <row r="340" spans="1:7" hidden="1" x14ac:dyDescent="0.2">
      <c r="A340" s="19">
        <v>312</v>
      </c>
      <c r="B340" s="19">
        <v>40.435576258966535</v>
      </c>
      <c r="C340" s="19">
        <v>1.7644237410334682</v>
      </c>
      <c r="E340" s="19">
        <v>75.241545893719803</v>
      </c>
      <c r="F340" s="19"/>
      <c r="G340" s="19">
        <v>46.6</v>
      </c>
    </row>
    <row r="341" spans="1:7" hidden="1" x14ac:dyDescent="0.2">
      <c r="A341" s="19">
        <v>313</v>
      </c>
      <c r="B341" s="19">
        <v>42.531233040371376</v>
      </c>
      <c r="C341" s="19">
        <v>35.468766959628624</v>
      </c>
      <c r="E341" s="19">
        <v>75.483091787439605</v>
      </c>
      <c r="F341" s="19"/>
      <c r="G341" s="19">
        <v>46.7</v>
      </c>
    </row>
    <row r="342" spans="1:7" hidden="1" x14ac:dyDescent="0.2">
      <c r="A342" s="19">
        <v>314</v>
      </c>
      <c r="B342" s="19">
        <v>45.133266324721149</v>
      </c>
      <c r="C342" s="19">
        <v>-2.3332663247211514</v>
      </c>
      <c r="E342" s="19">
        <v>75.724637681159422</v>
      </c>
      <c r="F342" s="19"/>
      <c r="G342" s="19">
        <v>46.8</v>
      </c>
    </row>
    <row r="343" spans="1:7" hidden="1" x14ac:dyDescent="0.2">
      <c r="A343" s="19">
        <v>315</v>
      </c>
      <c r="B343" s="19">
        <v>46.720017698301149</v>
      </c>
      <c r="C343" s="19">
        <v>-5.1200176983011474</v>
      </c>
      <c r="E343" s="19">
        <v>75.966183574879224</v>
      </c>
      <c r="F343" s="19"/>
      <c r="G343" s="19">
        <v>47</v>
      </c>
    </row>
    <row r="344" spans="1:7" hidden="1" x14ac:dyDescent="0.2">
      <c r="A344" s="19">
        <v>316</v>
      </c>
      <c r="B344" s="19">
        <v>36.736457736673856</v>
      </c>
      <c r="C344" s="19">
        <v>-9.4364577366738551</v>
      </c>
      <c r="E344" s="19">
        <v>76.207729468599027</v>
      </c>
      <c r="F344" s="19"/>
      <c r="G344" s="19">
        <v>47</v>
      </c>
    </row>
    <row r="345" spans="1:7" hidden="1" x14ac:dyDescent="0.2">
      <c r="A345" s="19">
        <v>317</v>
      </c>
      <c r="B345" s="19">
        <v>45.314024695487092</v>
      </c>
      <c r="C345" s="19">
        <v>-3.3140246954870918</v>
      </c>
      <c r="E345" s="19">
        <v>76.449275362318829</v>
      </c>
      <c r="F345" s="19"/>
      <c r="G345" s="19">
        <v>47.1</v>
      </c>
    </row>
    <row r="346" spans="1:7" hidden="1" x14ac:dyDescent="0.2">
      <c r="A346" s="19">
        <v>318</v>
      </c>
      <c r="B346" s="19">
        <v>39.634858144077953</v>
      </c>
      <c r="C346" s="19">
        <v>-2.1348581440779526</v>
      </c>
      <c r="E346" s="19">
        <v>76.690821256038646</v>
      </c>
      <c r="F346" s="19"/>
      <c r="G346" s="19">
        <v>47.1</v>
      </c>
    </row>
    <row r="347" spans="1:7" hidden="1" x14ac:dyDescent="0.2">
      <c r="A347" s="19">
        <v>319</v>
      </c>
      <c r="B347" s="19">
        <v>54.093036334159706</v>
      </c>
      <c r="C347" s="19">
        <v>-4.2930363341597086</v>
      </c>
      <c r="E347" s="19">
        <v>76.932367149758448</v>
      </c>
      <c r="F347" s="19"/>
      <c r="G347" s="19">
        <v>47.3</v>
      </c>
    </row>
    <row r="348" spans="1:7" hidden="1" x14ac:dyDescent="0.2">
      <c r="A348" s="19">
        <v>320</v>
      </c>
      <c r="B348" s="19">
        <v>34.717037490431949</v>
      </c>
      <c r="C348" s="19">
        <v>-7.8170374904319502</v>
      </c>
      <c r="E348" s="19">
        <v>77.173913043478251</v>
      </c>
      <c r="F348" s="19"/>
      <c r="G348" s="19">
        <v>47.3</v>
      </c>
    </row>
    <row r="349" spans="1:7" hidden="1" x14ac:dyDescent="0.2">
      <c r="A349" s="19">
        <v>321</v>
      </c>
      <c r="B349" s="19">
        <v>14.145534983758694</v>
      </c>
      <c r="C349" s="19">
        <v>4.4544650162413078</v>
      </c>
      <c r="E349" s="19">
        <v>77.415458937198068</v>
      </c>
      <c r="F349" s="19"/>
      <c r="G349" s="19">
        <v>47.4</v>
      </c>
    </row>
    <row r="350" spans="1:7" hidden="1" x14ac:dyDescent="0.2">
      <c r="A350" s="19">
        <v>322</v>
      </c>
      <c r="B350" s="19">
        <v>43.272328861634946</v>
      </c>
      <c r="C350" s="19">
        <v>-5.5723288616349436</v>
      </c>
      <c r="E350" s="19">
        <v>77.65700483091787</v>
      </c>
      <c r="F350" s="19"/>
      <c r="G350" s="19">
        <v>47.7</v>
      </c>
    </row>
    <row r="351" spans="1:7" hidden="1" x14ac:dyDescent="0.2">
      <c r="A351" s="19">
        <v>323</v>
      </c>
      <c r="B351" s="19">
        <v>40.674483688584587</v>
      </c>
      <c r="C351" s="19">
        <v>-7.5744836885845857</v>
      </c>
      <c r="E351" s="19">
        <v>77.898550724637673</v>
      </c>
      <c r="F351" s="19"/>
      <c r="G351" s="19">
        <v>47.7</v>
      </c>
    </row>
    <row r="352" spans="1:7" hidden="1" x14ac:dyDescent="0.2">
      <c r="A352" s="19">
        <v>324</v>
      </c>
      <c r="B352" s="19">
        <v>42.690690140095739</v>
      </c>
      <c r="C352" s="19">
        <v>-0.19069014009573948</v>
      </c>
      <c r="E352" s="19">
        <v>78.140096618357489</v>
      </c>
      <c r="F352" s="19"/>
      <c r="G352" s="19">
        <v>47.9</v>
      </c>
    </row>
    <row r="353" spans="1:7" hidden="1" x14ac:dyDescent="0.2">
      <c r="A353" s="19">
        <v>325</v>
      </c>
      <c r="B353" s="19">
        <v>33.257935997227946</v>
      </c>
      <c r="C353" s="19">
        <v>-1.9579359972279455</v>
      </c>
      <c r="E353" s="19">
        <v>78.381642512077292</v>
      </c>
      <c r="F353" s="19"/>
      <c r="G353" s="19">
        <v>48</v>
      </c>
    </row>
    <row r="354" spans="1:7" hidden="1" x14ac:dyDescent="0.2">
      <c r="A354" s="19">
        <v>326</v>
      </c>
      <c r="B354" s="19">
        <v>40.153908873635146</v>
      </c>
      <c r="C354" s="19">
        <v>-2.0539088736351445</v>
      </c>
      <c r="E354" s="19">
        <v>78.623188405797094</v>
      </c>
      <c r="F354" s="19"/>
      <c r="G354" s="19">
        <v>48</v>
      </c>
    </row>
    <row r="355" spans="1:7" hidden="1" x14ac:dyDescent="0.2">
      <c r="A355" s="19">
        <v>327</v>
      </c>
      <c r="B355" s="19">
        <v>46.611177198946507</v>
      </c>
      <c r="C355" s="19">
        <v>15.488822801053495</v>
      </c>
      <c r="E355" s="19">
        <v>78.864734299516897</v>
      </c>
      <c r="F355" s="19"/>
      <c r="G355" s="19">
        <v>48</v>
      </c>
    </row>
    <row r="356" spans="1:7" hidden="1" x14ac:dyDescent="0.2">
      <c r="A356" s="19">
        <v>328</v>
      </c>
      <c r="B356" s="19">
        <v>43.302600291735871</v>
      </c>
      <c r="C356" s="19">
        <v>-6.6026002917358682</v>
      </c>
      <c r="E356" s="19">
        <v>79.106280193236714</v>
      </c>
      <c r="F356" s="19"/>
      <c r="G356" s="19">
        <v>48.1</v>
      </c>
    </row>
    <row r="357" spans="1:7" hidden="1" x14ac:dyDescent="0.2">
      <c r="A357" s="19">
        <v>329</v>
      </c>
      <c r="B357" s="19">
        <v>35.798281386184385</v>
      </c>
      <c r="C357" s="19">
        <v>-12.198281386184384</v>
      </c>
      <c r="E357" s="19">
        <v>79.347826086956516</v>
      </c>
      <c r="F357" s="19"/>
      <c r="G357" s="19">
        <v>48.1</v>
      </c>
    </row>
    <row r="358" spans="1:7" hidden="1" x14ac:dyDescent="0.2">
      <c r="A358" s="19">
        <v>330</v>
      </c>
      <c r="B358" s="19">
        <v>14.118643300480358</v>
      </c>
      <c r="C358" s="19">
        <v>5.0813566995196418</v>
      </c>
      <c r="E358" s="19">
        <v>79.589371980676319</v>
      </c>
      <c r="F358" s="19"/>
      <c r="G358" s="19">
        <v>48.2</v>
      </c>
    </row>
    <row r="359" spans="1:7" hidden="1" x14ac:dyDescent="0.2">
      <c r="A359" s="19">
        <v>331</v>
      </c>
      <c r="B359" s="19">
        <v>24.409336587098096</v>
      </c>
      <c r="C359" s="19">
        <v>-11.609336587098095</v>
      </c>
      <c r="E359" s="19">
        <v>79.830917874396135</v>
      </c>
      <c r="F359" s="19"/>
      <c r="G359" s="19">
        <v>48.2</v>
      </c>
    </row>
    <row r="360" spans="1:7" hidden="1" x14ac:dyDescent="0.2">
      <c r="A360" s="19">
        <v>332</v>
      </c>
      <c r="B360" s="19">
        <v>11.818282975761917</v>
      </c>
      <c r="C360" s="19">
        <v>3.7817170242380822</v>
      </c>
      <c r="E360" s="19">
        <v>80.072463768115938</v>
      </c>
      <c r="F360" s="19"/>
      <c r="G360" s="19">
        <v>48.5</v>
      </c>
    </row>
    <row r="361" spans="1:7" hidden="1" x14ac:dyDescent="0.2">
      <c r="A361" s="19">
        <v>333</v>
      </c>
      <c r="B361" s="19">
        <v>33.182069880004406</v>
      </c>
      <c r="C361" s="19">
        <v>6.4179301199955958</v>
      </c>
      <c r="E361" s="19">
        <v>80.31400966183574</v>
      </c>
      <c r="F361" s="19"/>
      <c r="G361" s="19">
        <v>48.5</v>
      </c>
    </row>
    <row r="362" spans="1:7" hidden="1" x14ac:dyDescent="0.2">
      <c r="A362" s="19">
        <v>334</v>
      </c>
      <c r="B362" s="19">
        <v>45.267724741110101</v>
      </c>
      <c r="C362" s="19">
        <v>-6.8677247411101021</v>
      </c>
      <c r="E362" s="19">
        <v>80.555555555555557</v>
      </c>
      <c r="F362" s="19"/>
      <c r="G362" s="19">
        <v>48.6</v>
      </c>
    </row>
    <row r="363" spans="1:7" hidden="1" x14ac:dyDescent="0.2">
      <c r="A363" s="19">
        <v>335</v>
      </c>
      <c r="B363" s="19">
        <v>41.02036709718459</v>
      </c>
      <c r="C363" s="19">
        <v>-18.220367097184589</v>
      </c>
      <c r="E363" s="19">
        <v>80.79710144927536</v>
      </c>
      <c r="F363" s="19"/>
      <c r="G363" s="19">
        <v>49</v>
      </c>
    </row>
    <row r="364" spans="1:7" hidden="1" x14ac:dyDescent="0.2">
      <c r="A364" s="19">
        <v>336</v>
      </c>
      <c r="B364" s="19">
        <v>39.617925210060548</v>
      </c>
      <c r="C364" s="19">
        <v>-3.1179252100605481</v>
      </c>
      <c r="E364" s="19">
        <v>81.038647342995162</v>
      </c>
      <c r="F364" s="19"/>
      <c r="G364" s="19">
        <v>49.3</v>
      </c>
    </row>
    <row r="365" spans="1:7" hidden="1" x14ac:dyDescent="0.2">
      <c r="A365" s="19">
        <v>337</v>
      </c>
      <c r="B365" s="19">
        <v>39.299936667332531</v>
      </c>
      <c r="C365" s="19">
        <v>-3.6999366673325298</v>
      </c>
      <c r="E365" s="19">
        <v>81.280193236714965</v>
      </c>
      <c r="F365" s="19"/>
      <c r="G365" s="19">
        <v>49.3</v>
      </c>
    </row>
    <row r="366" spans="1:7" hidden="1" x14ac:dyDescent="0.2">
      <c r="A366" s="19">
        <v>338</v>
      </c>
      <c r="B366" s="19">
        <v>37.258274324801619</v>
      </c>
      <c r="C366" s="19">
        <v>-6.35827432480162</v>
      </c>
      <c r="E366" s="19">
        <v>81.521739130434781</v>
      </c>
      <c r="F366" s="19"/>
      <c r="G366" s="19">
        <v>49.5</v>
      </c>
    </row>
    <row r="367" spans="1:7" hidden="1" x14ac:dyDescent="0.2">
      <c r="A367" s="19">
        <v>339</v>
      </c>
      <c r="B367" s="19">
        <v>43.33152039083916</v>
      </c>
      <c r="C367" s="19">
        <v>-7.0315203908391624</v>
      </c>
      <c r="E367" s="19">
        <v>81.763285024154584</v>
      </c>
      <c r="F367" s="19"/>
      <c r="G367" s="19">
        <v>49.7</v>
      </c>
    </row>
    <row r="368" spans="1:7" hidden="1" x14ac:dyDescent="0.2">
      <c r="A368" s="19">
        <v>340</v>
      </c>
      <c r="B368" s="19">
        <v>49.680241086052433</v>
      </c>
      <c r="C368" s="19">
        <v>0.7197589139475653</v>
      </c>
      <c r="E368" s="19">
        <v>82.004830917874386</v>
      </c>
      <c r="F368" s="19"/>
      <c r="G368" s="19">
        <v>49.8</v>
      </c>
    </row>
    <row r="369" spans="1:7" hidden="1" x14ac:dyDescent="0.2">
      <c r="A369" s="19">
        <v>341</v>
      </c>
      <c r="B369" s="19">
        <v>33.313067705947788</v>
      </c>
      <c r="C369" s="19">
        <v>9.586932294052211</v>
      </c>
      <c r="E369" s="19">
        <v>82.246376811594203</v>
      </c>
      <c r="F369" s="19"/>
      <c r="G369" s="19">
        <v>50</v>
      </c>
    </row>
    <row r="370" spans="1:7" hidden="1" x14ac:dyDescent="0.2">
      <c r="A370" s="19">
        <v>342</v>
      </c>
      <c r="B370" s="19">
        <v>39.220311862016274</v>
      </c>
      <c r="C370" s="19">
        <v>-2.2203118620162741</v>
      </c>
      <c r="E370" s="19">
        <v>82.487922705314006</v>
      </c>
      <c r="F370" s="19"/>
      <c r="G370" s="19">
        <v>50.2</v>
      </c>
    </row>
    <row r="371" spans="1:7" hidden="1" x14ac:dyDescent="0.2">
      <c r="A371" s="19">
        <v>343</v>
      </c>
      <c r="B371" s="19">
        <v>52.331352862261951</v>
      </c>
      <c r="C371" s="19">
        <v>1.1686471377380485</v>
      </c>
      <c r="E371" s="19">
        <v>82.729468599033808</v>
      </c>
      <c r="F371" s="19"/>
      <c r="G371" s="19">
        <v>50.4</v>
      </c>
    </row>
    <row r="372" spans="1:7" hidden="1" x14ac:dyDescent="0.2">
      <c r="A372" s="19">
        <v>344</v>
      </c>
      <c r="B372" s="19">
        <v>43.61263588705765</v>
      </c>
      <c r="C372" s="19">
        <v>2.9873641129423518</v>
      </c>
      <c r="E372" s="19">
        <v>82.971014492753611</v>
      </c>
      <c r="F372" s="19"/>
      <c r="G372" s="19">
        <v>50.5</v>
      </c>
    </row>
    <row r="373" spans="1:7" hidden="1" x14ac:dyDescent="0.2">
      <c r="A373" s="19">
        <v>345</v>
      </c>
      <c r="B373" s="19">
        <v>27.181098852393006</v>
      </c>
      <c r="C373" s="19">
        <v>14.018901147606996</v>
      </c>
      <c r="E373" s="19">
        <v>83.212560386473427</v>
      </c>
      <c r="F373" s="19"/>
      <c r="G373" s="19">
        <v>50.7</v>
      </c>
    </row>
    <row r="374" spans="1:7" hidden="1" x14ac:dyDescent="0.2">
      <c r="A374" s="19">
        <v>346</v>
      </c>
      <c r="B374" s="19">
        <v>42.313487889462522</v>
      </c>
      <c r="C374" s="19">
        <v>-4.4134878894625231</v>
      </c>
      <c r="E374" s="19">
        <v>83.45410628019323</v>
      </c>
      <c r="F374" s="19"/>
      <c r="G374" s="19">
        <v>50.8</v>
      </c>
    </row>
    <row r="375" spans="1:7" hidden="1" x14ac:dyDescent="0.2">
      <c r="A375" s="19">
        <v>347</v>
      </c>
      <c r="B375" s="19">
        <v>33.042802531005805</v>
      </c>
      <c r="C375" s="19">
        <v>-2.242802531005804</v>
      </c>
      <c r="E375" s="19">
        <v>83.695652173913032</v>
      </c>
      <c r="F375" s="19"/>
      <c r="G375" s="19">
        <v>51</v>
      </c>
    </row>
    <row r="376" spans="1:7" hidden="1" x14ac:dyDescent="0.2">
      <c r="A376" s="19">
        <v>348</v>
      </c>
      <c r="B376" s="19">
        <v>9.1007594320642511</v>
      </c>
      <c r="C376" s="19">
        <v>2.0992405679357482</v>
      </c>
      <c r="E376" s="19">
        <v>83.937198067632849</v>
      </c>
      <c r="F376" s="19"/>
      <c r="G376" s="19">
        <v>51</v>
      </c>
    </row>
    <row r="377" spans="1:7" hidden="1" x14ac:dyDescent="0.2">
      <c r="A377" s="19">
        <v>349</v>
      </c>
      <c r="B377" s="19">
        <v>48.762769225709462</v>
      </c>
      <c r="C377" s="19">
        <v>4.9372307742905406</v>
      </c>
      <c r="E377" s="19">
        <v>84.178743961352652</v>
      </c>
      <c r="F377" s="19"/>
      <c r="G377" s="19">
        <v>51.4</v>
      </c>
    </row>
    <row r="378" spans="1:7" hidden="1" x14ac:dyDescent="0.2">
      <c r="A378" s="19">
        <v>350</v>
      </c>
      <c r="B378" s="19">
        <v>45.267724741110101</v>
      </c>
      <c r="C378" s="19">
        <v>1.7322752588898993</v>
      </c>
      <c r="E378" s="19">
        <v>84.420289855072454</v>
      </c>
      <c r="F378" s="19"/>
      <c r="G378" s="19">
        <v>51.6</v>
      </c>
    </row>
    <row r="379" spans="1:7" hidden="1" x14ac:dyDescent="0.2">
      <c r="A379" s="19">
        <v>351</v>
      </c>
      <c r="B379" s="19">
        <v>41.813220639329415</v>
      </c>
      <c r="C379" s="19">
        <v>0.4867793606705817</v>
      </c>
      <c r="E379" s="19">
        <v>84.661835748792271</v>
      </c>
      <c r="F379" s="19"/>
      <c r="G379" s="19">
        <v>51.6</v>
      </c>
    </row>
    <row r="380" spans="1:7" hidden="1" x14ac:dyDescent="0.2">
      <c r="A380" s="19">
        <v>352</v>
      </c>
      <c r="B380" s="19">
        <v>34.512502756896538</v>
      </c>
      <c r="C380" s="19">
        <v>-5.9125027568965365</v>
      </c>
      <c r="E380" s="19">
        <v>84.903381642512073</v>
      </c>
      <c r="F380" s="19"/>
      <c r="G380" s="19">
        <v>51.7</v>
      </c>
    </row>
    <row r="381" spans="1:7" hidden="1" x14ac:dyDescent="0.2">
      <c r="A381" s="19">
        <v>353</v>
      </c>
      <c r="B381" s="19">
        <v>28.135016857665505</v>
      </c>
      <c r="C381" s="19">
        <v>-2.4350168576655058</v>
      </c>
      <c r="E381" s="19">
        <v>85.144927536231876</v>
      </c>
      <c r="F381" s="19"/>
      <c r="G381" s="19">
        <v>51.7</v>
      </c>
    </row>
    <row r="382" spans="1:7" hidden="1" x14ac:dyDescent="0.2">
      <c r="A382" s="19">
        <v>354</v>
      </c>
      <c r="B382" s="19">
        <v>34.56280492702092</v>
      </c>
      <c r="C382" s="19">
        <v>-3.2628049270209196</v>
      </c>
      <c r="E382" s="19">
        <v>85.386473429951678</v>
      </c>
      <c r="F382" s="19"/>
      <c r="G382" s="19">
        <v>51.8</v>
      </c>
    </row>
    <row r="383" spans="1:7" hidden="1" x14ac:dyDescent="0.2">
      <c r="A383" s="19">
        <v>355</v>
      </c>
      <c r="B383" s="19">
        <v>30.530181312076479</v>
      </c>
      <c r="C383" s="19">
        <v>-0.4301813120764777</v>
      </c>
      <c r="E383" s="19">
        <v>85.628019323671495</v>
      </c>
      <c r="F383" s="19"/>
      <c r="G383" s="19">
        <v>51.8</v>
      </c>
    </row>
    <row r="384" spans="1:7" hidden="1" x14ac:dyDescent="0.2">
      <c r="A384" s="19">
        <v>356</v>
      </c>
      <c r="B384" s="19">
        <v>48.484488893127605</v>
      </c>
      <c r="C384" s="19">
        <v>12.215511106872398</v>
      </c>
      <c r="E384" s="19">
        <v>85.869565217391298</v>
      </c>
      <c r="F384" s="19"/>
      <c r="G384" s="19">
        <v>52.2</v>
      </c>
    </row>
    <row r="385" spans="1:7" hidden="1" x14ac:dyDescent="0.2">
      <c r="A385" s="19">
        <v>357</v>
      </c>
      <c r="B385" s="19">
        <v>41.339145890191389</v>
      </c>
      <c r="C385" s="19">
        <v>3.9608541098086079</v>
      </c>
      <c r="E385" s="19">
        <v>86.1111111111111</v>
      </c>
      <c r="F385" s="19"/>
      <c r="G385" s="19">
        <v>52.2</v>
      </c>
    </row>
    <row r="386" spans="1:7" hidden="1" x14ac:dyDescent="0.2">
      <c r="A386" s="19">
        <v>358</v>
      </c>
      <c r="B386" s="19">
        <v>51.418655444934757</v>
      </c>
      <c r="C386" s="19">
        <v>-6.5186554449347582</v>
      </c>
      <c r="E386" s="19">
        <v>86.352657004830917</v>
      </c>
      <c r="F386" s="19"/>
      <c r="G386" s="19">
        <v>52.2</v>
      </c>
    </row>
    <row r="387" spans="1:7" hidden="1" x14ac:dyDescent="0.2">
      <c r="A387" s="19">
        <v>359</v>
      </c>
      <c r="B387" s="19">
        <v>47.607772522619825</v>
      </c>
      <c r="C387" s="19">
        <v>-2.507772522619824</v>
      </c>
      <c r="E387" s="19">
        <v>86.594202898550719</v>
      </c>
      <c r="F387" s="19"/>
      <c r="G387" s="19">
        <v>52.5</v>
      </c>
    </row>
    <row r="388" spans="1:7" hidden="1" x14ac:dyDescent="0.2">
      <c r="A388" s="19">
        <v>360</v>
      </c>
      <c r="B388" s="19">
        <v>27.302951478885348</v>
      </c>
      <c r="C388" s="19">
        <v>-2.6029514788853483</v>
      </c>
      <c r="E388" s="19">
        <v>86.835748792270522</v>
      </c>
      <c r="F388" s="19"/>
      <c r="G388" s="19">
        <v>52.7</v>
      </c>
    </row>
    <row r="389" spans="1:7" hidden="1" x14ac:dyDescent="0.2">
      <c r="A389" s="19">
        <v>361</v>
      </c>
      <c r="B389" s="19">
        <v>48.277189222892503</v>
      </c>
      <c r="C389" s="19">
        <v>-1.1771892228925012</v>
      </c>
      <c r="E389" s="19">
        <v>87.077294685990339</v>
      </c>
      <c r="F389" s="19"/>
      <c r="G389" s="19">
        <v>53</v>
      </c>
    </row>
    <row r="390" spans="1:7" hidden="1" x14ac:dyDescent="0.2">
      <c r="A390" s="19">
        <v>362</v>
      </c>
      <c r="B390" s="19">
        <v>40.563287450068628</v>
      </c>
      <c r="C390" s="19">
        <v>22.736712549931369</v>
      </c>
      <c r="E390" s="19">
        <v>87.318840579710141</v>
      </c>
      <c r="F390" s="19"/>
      <c r="G390" s="19">
        <v>53</v>
      </c>
    </row>
    <row r="391" spans="1:7" hidden="1" x14ac:dyDescent="0.2">
      <c r="A391" s="19">
        <v>363</v>
      </c>
      <c r="B391" s="19">
        <v>43.20749136921745</v>
      </c>
      <c r="C391" s="19">
        <v>-3.2074913692174505</v>
      </c>
      <c r="E391" s="19">
        <v>87.560386473429944</v>
      </c>
      <c r="F391" s="19"/>
      <c r="G391" s="19">
        <v>53.3</v>
      </c>
    </row>
    <row r="392" spans="1:7" hidden="1" x14ac:dyDescent="0.2">
      <c r="A392" s="19">
        <v>364</v>
      </c>
      <c r="B392" s="19">
        <v>48.056538803043168</v>
      </c>
      <c r="C392" s="19">
        <v>-5.6538803043167718E-2</v>
      </c>
      <c r="E392" s="19">
        <v>87.801932367149746</v>
      </c>
      <c r="F392" s="19"/>
      <c r="G392" s="19">
        <v>53.3</v>
      </c>
    </row>
    <row r="393" spans="1:7" hidden="1" x14ac:dyDescent="0.2">
      <c r="A393" s="19">
        <v>365</v>
      </c>
      <c r="B393" s="19">
        <v>41.006509345119298</v>
      </c>
      <c r="C393" s="19">
        <v>-7.9065093451192965</v>
      </c>
      <c r="E393" s="19">
        <v>88.043478260869563</v>
      </c>
      <c r="F393" s="19"/>
      <c r="G393" s="19">
        <v>53.5</v>
      </c>
    </row>
    <row r="394" spans="1:7" hidden="1" x14ac:dyDescent="0.2">
      <c r="A394" s="19">
        <v>366</v>
      </c>
      <c r="B394" s="19">
        <v>31.417000325758977</v>
      </c>
      <c r="C394" s="19">
        <v>-1.9170003257589769</v>
      </c>
      <c r="E394" s="19">
        <v>88.285024154589365</v>
      </c>
      <c r="F394" s="19"/>
      <c r="G394" s="19">
        <v>53.5</v>
      </c>
    </row>
    <row r="395" spans="1:7" hidden="1" x14ac:dyDescent="0.2">
      <c r="A395" s="19">
        <v>367</v>
      </c>
      <c r="B395" s="19">
        <v>27.958944740817401</v>
      </c>
      <c r="C395" s="19">
        <v>-3.1589447408174003</v>
      </c>
      <c r="E395" s="19">
        <v>88.526570048309168</v>
      </c>
      <c r="F395" s="19"/>
      <c r="G395" s="19">
        <v>53.7</v>
      </c>
    </row>
    <row r="396" spans="1:7" hidden="1" x14ac:dyDescent="0.2">
      <c r="A396" s="19">
        <v>368</v>
      </c>
      <c r="B396" s="19">
        <v>32.200519523304592</v>
      </c>
      <c r="C396" s="19">
        <v>-11.300519523304594</v>
      </c>
      <c r="E396" s="19">
        <v>88.768115942028984</v>
      </c>
      <c r="F396" s="19"/>
      <c r="G396" s="19">
        <v>53.9</v>
      </c>
    </row>
    <row r="397" spans="1:7" hidden="1" x14ac:dyDescent="0.2">
      <c r="A397" s="19">
        <v>369</v>
      </c>
      <c r="B397" s="19">
        <v>38.913565807950363</v>
      </c>
      <c r="C397" s="19">
        <v>4.1864341920496386</v>
      </c>
      <c r="E397" s="19">
        <v>89.009661835748787</v>
      </c>
      <c r="F397" s="19"/>
      <c r="G397" s="19">
        <v>54.4</v>
      </c>
    </row>
    <row r="398" spans="1:7" hidden="1" x14ac:dyDescent="0.2">
      <c r="A398" s="19">
        <v>370</v>
      </c>
      <c r="B398" s="19">
        <v>30.13080980868699</v>
      </c>
      <c r="C398" s="19">
        <v>-7.3308098086869897</v>
      </c>
      <c r="E398" s="19">
        <v>89.251207729468589</v>
      </c>
      <c r="F398" s="19"/>
      <c r="G398" s="19">
        <v>54.4</v>
      </c>
    </row>
    <row r="399" spans="1:7" hidden="1" x14ac:dyDescent="0.2">
      <c r="A399" s="19">
        <v>371</v>
      </c>
      <c r="B399" s="19">
        <v>45.917160897299141</v>
      </c>
      <c r="C399" s="19">
        <v>-3.8171608972991393</v>
      </c>
      <c r="E399" s="19">
        <v>89.492753623188406</v>
      </c>
      <c r="F399" s="19"/>
      <c r="G399" s="19">
        <v>54.4</v>
      </c>
    </row>
    <row r="400" spans="1:7" hidden="1" x14ac:dyDescent="0.2">
      <c r="A400" s="19">
        <v>372</v>
      </c>
      <c r="B400" s="19">
        <v>42.810104754459985</v>
      </c>
      <c r="C400" s="19">
        <v>8.8898952455400178</v>
      </c>
      <c r="E400" s="19">
        <v>89.734299516908209</v>
      </c>
      <c r="F400" s="19"/>
      <c r="G400" s="19">
        <v>54.8</v>
      </c>
    </row>
    <row r="401" spans="1:7" hidden="1" x14ac:dyDescent="0.2">
      <c r="A401" s="19">
        <v>373</v>
      </c>
      <c r="B401" s="19">
        <v>40.230735389574306</v>
      </c>
      <c r="C401" s="19">
        <v>1.2692646104256937</v>
      </c>
      <c r="E401" s="19">
        <v>89.975845410628011</v>
      </c>
      <c r="F401" s="19"/>
      <c r="G401" s="19">
        <v>55</v>
      </c>
    </row>
    <row r="402" spans="1:7" hidden="1" x14ac:dyDescent="0.2">
      <c r="A402" s="19">
        <v>374</v>
      </c>
      <c r="B402" s="19">
        <v>43.98762048009246</v>
      </c>
      <c r="C402" s="19">
        <v>8.2123795199075431</v>
      </c>
      <c r="E402" s="19">
        <v>90.217391304347814</v>
      </c>
      <c r="F402" s="19"/>
      <c r="G402" s="19">
        <v>55</v>
      </c>
    </row>
    <row r="403" spans="1:7" hidden="1" x14ac:dyDescent="0.2">
      <c r="A403" s="19">
        <v>375</v>
      </c>
      <c r="B403" s="19">
        <v>47.685161028297671</v>
      </c>
      <c r="C403" s="19">
        <v>1.8148389717023292</v>
      </c>
      <c r="E403" s="19">
        <v>90.45893719806763</v>
      </c>
      <c r="F403" s="19"/>
      <c r="G403" s="19">
        <v>55</v>
      </c>
    </row>
    <row r="404" spans="1:7" hidden="1" x14ac:dyDescent="0.2">
      <c r="A404" s="19">
        <v>376</v>
      </c>
      <c r="B404" s="19">
        <v>29.94518151077807</v>
      </c>
      <c r="C404" s="19">
        <v>-6.1451815107780696</v>
      </c>
      <c r="E404" s="19">
        <v>90.700483091787433</v>
      </c>
      <c r="F404" s="19"/>
      <c r="G404" s="19">
        <v>55.1</v>
      </c>
    </row>
    <row r="405" spans="1:7" hidden="1" x14ac:dyDescent="0.2">
      <c r="A405" s="19">
        <v>377</v>
      </c>
      <c r="B405" s="19">
        <v>32.704859238900326</v>
      </c>
      <c r="C405" s="19">
        <v>-2.2048592389003261</v>
      </c>
      <c r="E405" s="19">
        <v>90.942028985507235</v>
      </c>
      <c r="F405" s="19"/>
      <c r="G405" s="19">
        <v>55.2</v>
      </c>
    </row>
    <row r="406" spans="1:7" hidden="1" x14ac:dyDescent="0.2">
      <c r="A406" s="19">
        <v>378</v>
      </c>
      <c r="B406" s="19">
        <v>48.072232429862765</v>
      </c>
      <c r="C406" s="19">
        <v>8.7277675701372317</v>
      </c>
      <c r="E406" s="19">
        <v>91.183574879227052</v>
      </c>
      <c r="F406" s="19"/>
      <c r="G406" s="19">
        <v>55.3</v>
      </c>
    </row>
    <row r="407" spans="1:7" hidden="1" x14ac:dyDescent="0.2">
      <c r="A407" s="19">
        <v>379</v>
      </c>
      <c r="B407" s="19">
        <v>39.680213984154761</v>
      </c>
      <c r="C407" s="19">
        <v>-2.2802139841547628</v>
      </c>
      <c r="E407" s="19">
        <v>91.425120772946855</v>
      </c>
      <c r="F407" s="19"/>
      <c r="G407" s="19">
        <v>55.3</v>
      </c>
    </row>
    <row r="408" spans="1:7" hidden="1" x14ac:dyDescent="0.2">
      <c r="A408" s="19">
        <v>380</v>
      </c>
      <c r="B408" s="19">
        <v>50.240377977350249</v>
      </c>
      <c r="C408" s="19">
        <v>19.459622022649754</v>
      </c>
      <c r="E408" s="19">
        <v>91.666666666666657</v>
      </c>
      <c r="F408" s="19"/>
      <c r="G408" s="19">
        <v>55.5</v>
      </c>
    </row>
    <row r="409" spans="1:7" hidden="1" x14ac:dyDescent="0.2">
      <c r="A409" s="19">
        <v>381</v>
      </c>
      <c r="B409" s="19">
        <v>46.401211196298277</v>
      </c>
      <c r="C409" s="19">
        <v>6.89878880370172</v>
      </c>
      <c r="E409" s="19">
        <v>91.908212560386474</v>
      </c>
      <c r="F409" s="19"/>
      <c r="G409" s="19">
        <v>55.9</v>
      </c>
    </row>
    <row r="410" spans="1:7" hidden="1" x14ac:dyDescent="0.2">
      <c r="A410" s="19">
        <v>382</v>
      </c>
      <c r="B410" s="19">
        <v>53.615941655340521</v>
      </c>
      <c r="C410" s="19">
        <v>-6.3159416553405237</v>
      </c>
      <c r="E410" s="19">
        <v>92.149758454106276</v>
      </c>
      <c r="F410" s="19"/>
      <c r="G410" s="19">
        <v>56.2</v>
      </c>
    </row>
    <row r="411" spans="1:7" hidden="1" x14ac:dyDescent="0.2">
      <c r="A411" s="19">
        <v>383</v>
      </c>
      <c r="B411" s="19">
        <v>14.529903838267842</v>
      </c>
      <c r="C411" s="19">
        <v>14.770096161732159</v>
      </c>
      <c r="E411" s="19">
        <v>92.391304347826079</v>
      </c>
      <c r="F411" s="19"/>
      <c r="G411" s="19">
        <v>56.3</v>
      </c>
    </row>
    <row r="412" spans="1:7" hidden="1" x14ac:dyDescent="0.2">
      <c r="A412" s="19">
        <v>384</v>
      </c>
      <c r="B412" s="19">
        <v>39.465732514417709</v>
      </c>
      <c r="C412" s="19">
        <v>0.8342674855822878</v>
      </c>
      <c r="E412" s="19">
        <v>92.632850241545881</v>
      </c>
      <c r="F412" s="19"/>
      <c r="G412" s="19">
        <v>56.8</v>
      </c>
    </row>
    <row r="413" spans="1:7" hidden="1" x14ac:dyDescent="0.2">
      <c r="A413" s="19">
        <v>385</v>
      </c>
      <c r="B413" s="19">
        <v>14.986079274730173</v>
      </c>
      <c r="C413" s="19">
        <v>-2.0860792747301726</v>
      </c>
      <c r="E413" s="19">
        <v>92.874396135265698</v>
      </c>
      <c r="F413" s="19"/>
      <c r="G413" s="19">
        <v>56.8</v>
      </c>
    </row>
    <row r="414" spans="1:7" hidden="1" x14ac:dyDescent="0.2">
      <c r="A414" s="19">
        <v>386</v>
      </c>
      <c r="B414" s="19">
        <v>52.22187000587553</v>
      </c>
      <c r="C414" s="19">
        <v>-5.6218700058755289</v>
      </c>
      <c r="E414" s="19">
        <v>93.115942028985501</v>
      </c>
      <c r="F414" s="19"/>
      <c r="G414" s="19">
        <v>57.1</v>
      </c>
    </row>
    <row r="415" spans="1:7" hidden="1" x14ac:dyDescent="0.2">
      <c r="A415" s="19">
        <v>387</v>
      </c>
      <c r="B415" s="19">
        <v>42.313487889462522</v>
      </c>
      <c r="C415" s="19">
        <v>12.986512110537475</v>
      </c>
      <c r="E415" s="19">
        <v>93.357487922705303</v>
      </c>
      <c r="F415" s="19"/>
      <c r="G415" s="19">
        <v>57.4</v>
      </c>
    </row>
    <row r="416" spans="1:7" hidden="1" x14ac:dyDescent="0.2">
      <c r="A416" s="19">
        <v>388</v>
      </c>
      <c r="B416" s="19">
        <v>30.870593402114991</v>
      </c>
      <c r="C416" s="19">
        <v>-5.2705934021149901</v>
      </c>
      <c r="E416" s="19">
        <v>93.59903381642512</v>
      </c>
      <c r="F416" s="19"/>
      <c r="G416" s="19">
        <v>57.8</v>
      </c>
    </row>
    <row r="417" spans="1:7" hidden="1" x14ac:dyDescent="0.2">
      <c r="A417" s="19">
        <v>389</v>
      </c>
      <c r="B417" s="19">
        <v>32.767760939959885</v>
      </c>
      <c r="C417" s="19">
        <v>-5.4677609399598843</v>
      </c>
      <c r="E417" s="19">
        <v>93.840579710144922</v>
      </c>
      <c r="F417" s="19"/>
      <c r="G417" s="19">
        <v>58</v>
      </c>
    </row>
    <row r="418" spans="1:7" hidden="1" x14ac:dyDescent="0.2">
      <c r="A418" s="19">
        <v>390</v>
      </c>
      <c r="B418" s="19">
        <v>39.963130538774863</v>
      </c>
      <c r="C418" s="19">
        <v>27.73686946122514</v>
      </c>
      <c r="E418" s="19">
        <v>94.082125603864725</v>
      </c>
      <c r="F418" s="19"/>
      <c r="G418" s="19">
        <v>58.1</v>
      </c>
    </row>
    <row r="419" spans="1:7" hidden="1" x14ac:dyDescent="0.2">
      <c r="A419" s="19">
        <v>391</v>
      </c>
      <c r="B419" s="19">
        <v>43.146129000346377</v>
      </c>
      <c r="C419" s="19">
        <v>-4.5461290003463759</v>
      </c>
      <c r="E419" s="19">
        <v>94.323671497584542</v>
      </c>
      <c r="F419" s="19"/>
      <c r="G419" s="19">
        <v>58.1</v>
      </c>
    </row>
    <row r="420" spans="1:7" hidden="1" x14ac:dyDescent="0.2">
      <c r="A420" s="19">
        <v>392</v>
      </c>
      <c r="B420" s="19">
        <v>29.516026101666512</v>
      </c>
      <c r="C420" s="19">
        <v>1.783973898333489</v>
      </c>
      <c r="E420" s="19">
        <v>94.565217391304344</v>
      </c>
      <c r="F420" s="19"/>
      <c r="G420" s="19">
        <v>58.8</v>
      </c>
    </row>
    <row r="421" spans="1:7" hidden="1" x14ac:dyDescent="0.2">
      <c r="A421" s="19">
        <v>393</v>
      </c>
      <c r="B421" s="19">
        <v>38.596038514224688</v>
      </c>
      <c r="C421" s="19">
        <v>-3.2960385142246906</v>
      </c>
      <c r="E421" s="19">
        <v>94.806763285024147</v>
      </c>
      <c r="F421" s="19"/>
      <c r="G421" s="19">
        <v>59</v>
      </c>
    </row>
    <row r="422" spans="1:7" hidden="1" x14ac:dyDescent="0.2">
      <c r="A422" s="19">
        <v>394</v>
      </c>
      <c r="B422" s="19">
        <v>43.261274735773213</v>
      </c>
      <c r="C422" s="19">
        <v>-2.9612747357732161</v>
      </c>
      <c r="E422" s="19">
        <v>95.048309178743949</v>
      </c>
      <c r="F422" s="19"/>
      <c r="G422" s="19">
        <v>59.5</v>
      </c>
    </row>
    <row r="423" spans="1:7" hidden="1" x14ac:dyDescent="0.2">
      <c r="A423" s="19">
        <v>395</v>
      </c>
      <c r="B423" s="19">
        <v>14.435713349401794</v>
      </c>
      <c r="C423" s="19">
        <v>10.264286650598205</v>
      </c>
      <c r="E423" s="19">
        <v>95.289855072463766</v>
      </c>
      <c r="F423" s="19"/>
      <c r="G423" s="19">
        <v>59.6</v>
      </c>
    </row>
    <row r="424" spans="1:7" hidden="1" x14ac:dyDescent="0.2">
      <c r="A424" s="19">
        <v>396</v>
      </c>
      <c r="B424" s="19">
        <v>40.508375800042813</v>
      </c>
      <c r="C424" s="19">
        <v>1.9916241999571866</v>
      </c>
      <c r="E424" s="19">
        <v>95.531400966183568</v>
      </c>
      <c r="F424" s="19"/>
      <c r="G424" s="19">
        <v>60.7</v>
      </c>
    </row>
    <row r="425" spans="1:7" hidden="1" x14ac:dyDescent="0.2">
      <c r="A425" s="19">
        <v>397</v>
      </c>
      <c r="B425" s="19">
        <v>30.438381754970692</v>
      </c>
      <c r="C425" s="19">
        <v>1.4616182450293067</v>
      </c>
      <c r="E425" s="19">
        <v>95.772946859903371</v>
      </c>
      <c r="F425" s="19"/>
      <c r="G425" s="19">
        <v>60.7</v>
      </c>
    </row>
    <row r="426" spans="1:7" hidden="1" x14ac:dyDescent="0.2">
      <c r="A426" s="19">
        <v>398</v>
      </c>
      <c r="B426" s="19">
        <v>44.117667620904854</v>
      </c>
      <c r="C426" s="19">
        <v>-11.917667620904851</v>
      </c>
      <c r="E426" s="19">
        <v>96.014492753623188</v>
      </c>
      <c r="F426" s="19"/>
      <c r="G426" s="19">
        <v>61.5</v>
      </c>
    </row>
    <row r="427" spans="1:7" hidden="1" x14ac:dyDescent="0.2">
      <c r="A427" s="19">
        <v>399</v>
      </c>
      <c r="B427" s="19">
        <v>32.704859238900326</v>
      </c>
      <c r="C427" s="19">
        <v>-9.7048592389003261</v>
      </c>
      <c r="E427" s="19">
        <v>96.25603864734299</v>
      </c>
      <c r="F427" s="19"/>
      <c r="G427" s="19">
        <v>61.9</v>
      </c>
    </row>
    <row r="428" spans="1:7" hidden="1" x14ac:dyDescent="0.2">
      <c r="A428" s="19">
        <v>400</v>
      </c>
      <c r="B428" s="19">
        <v>40.761522143869911</v>
      </c>
      <c r="C428" s="19">
        <v>-3.4615221438699137</v>
      </c>
      <c r="E428" s="19">
        <v>96.497584541062793</v>
      </c>
      <c r="F428" s="19"/>
      <c r="G428" s="19">
        <v>62.1</v>
      </c>
    </row>
    <row r="429" spans="1:7" hidden="1" x14ac:dyDescent="0.2">
      <c r="A429" s="19">
        <v>401</v>
      </c>
      <c r="B429" s="19">
        <v>40.369166858054768</v>
      </c>
      <c r="C429" s="19">
        <v>-4.8691668580547685</v>
      </c>
      <c r="E429" s="19">
        <v>96.739130434782609</v>
      </c>
      <c r="F429" s="19"/>
      <c r="G429" s="19">
        <v>62.2</v>
      </c>
    </row>
    <row r="430" spans="1:7" hidden="1" x14ac:dyDescent="0.2">
      <c r="A430" s="19">
        <v>402</v>
      </c>
      <c r="B430" s="19">
        <v>33.520422832810141</v>
      </c>
      <c r="C430" s="19">
        <v>-5.8204228328101415</v>
      </c>
      <c r="E430" s="19">
        <v>96.980676328502412</v>
      </c>
      <c r="F430" s="19"/>
      <c r="G430" s="19">
        <v>62.9</v>
      </c>
    </row>
    <row r="431" spans="1:7" hidden="1" x14ac:dyDescent="0.2">
      <c r="A431" s="19">
        <v>403</v>
      </c>
      <c r="B431" s="19">
        <v>40.72826705514035</v>
      </c>
      <c r="C431" s="19">
        <v>-12.22826705514035</v>
      </c>
      <c r="E431" s="19">
        <v>97.222222222222214</v>
      </c>
      <c r="F431" s="19"/>
      <c r="G431" s="19">
        <v>63.2</v>
      </c>
    </row>
    <row r="432" spans="1:7" x14ac:dyDescent="0.2">
      <c r="A432" s="19">
        <v>404</v>
      </c>
      <c r="B432" s="19">
        <v>47.464492611091828</v>
      </c>
      <c r="C432" s="19">
        <v>-7.7644926110918249</v>
      </c>
      <c r="E432" s="19">
        <v>97.463768115942017</v>
      </c>
      <c r="F432" s="19"/>
      <c r="G432" s="19">
        <v>63.3</v>
      </c>
    </row>
    <row r="433" spans="1:7" x14ac:dyDescent="0.2">
      <c r="A433" s="19">
        <v>405</v>
      </c>
      <c r="B433" s="19">
        <v>45.782702480910189</v>
      </c>
      <c r="C433" s="19">
        <v>-4.5827024809101857</v>
      </c>
      <c r="E433" s="19">
        <v>97.705314009661834</v>
      </c>
      <c r="F433" s="19"/>
      <c r="G433" s="19">
        <v>63.3</v>
      </c>
    </row>
    <row r="434" spans="1:7" x14ac:dyDescent="0.2">
      <c r="A434" s="19">
        <v>406</v>
      </c>
      <c r="B434" s="19">
        <v>39.851433837095215</v>
      </c>
      <c r="C434" s="19">
        <v>-2.6514338370952117</v>
      </c>
      <c r="E434" s="19">
        <v>97.946859903381636</v>
      </c>
      <c r="F434" s="19"/>
      <c r="G434" s="19">
        <v>63.9</v>
      </c>
    </row>
    <row r="435" spans="1:7" x14ac:dyDescent="0.2">
      <c r="A435" s="19">
        <v>407</v>
      </c>
      <c r="B435" s="19">
        <v>49.516778287416741</v>
      </c>
      <c r="C435" s="19">
        <v>-9.0167782874167415</v>
      </c>
      <c r="E435" s="19">
        <v>98.188405797101439</v>
      </c>
      <c r="F435" s="19"/>
      <c r="G435" s="19">
        <v>67.7</v>
      </c>
    </row>
    <row r="436" spans="1:7" x14ac:dyDescent="0.2">
      <c r="A436" s="19">
        <v>408</v>
      </c>
      <c r="B436" s="19">
        <v>27.410518211995964</v>
      </c>
      <c r="C436" s="19">
        <v>-5.1105182119959629</v>
      </c>
      <c r="E436" s="19">
        <v>98.429951690821255</v>
      </c>
      <c r="F436" s="19"/>
      <c r="G436" s="19">
        <v>69.7</v>
      </c>
    </row>
    <row r="437" spans="1:7" x14ac:dyDescent="0.2">
      <c r="A437" s="19">
        <v>409</v>
      </c>
      <c r="B437" s="19">
        <v>30.646488763549542</v>
      </c>
      <c r="C437" s="19">
        <v>-2.5464887635495401</v>
      </c>
      <c r="E437" s="19">
        <v>98.671497584541058</v>
      </c>
      <c r="F437" s="19"/>
      <c r="G437" s="19">
        <v>70.099999999999994</v>
      </c>
    </row>
    <row r="438" spans="1:7" x14ac:dyDescent="0.2">
      <c r="A438" s="19">
        <v>410</v>
      </c>
      <c r="B438" s="19">
        <v>15.22509691079415</v>
      </c>
      <c r="C438" s="19">
        <v>0.17490308920585029</v>
      </c>
      <c r="E438" s="19">
        <v>98.91304347826086</v>
      </c>
      <c r="F438" s="19"/>
      <c r="G438" s="19">
        <v>71</v>
      </c>
    </row>
    <row r="439" spans="1:7" x14ac:dyDescent="0.2">
      <c r="A439" s="19">
        <v>411</v>
      </c>
      <c r="B439" s="19">
        <v>52.358244545539378</v>
      </c>
      <c r="C439" s="19">
        <v>-2.3582445455393781</v>
      </c>
      <c r="E439" s="19">
        <v>99.154589371980677</v>
      </c>
      <c r="F439" s="19"/>
      <c r="G439" s="19">
        <v>73.599999999999994</v>
      </c>
    </row>
    <row r="440" spans="1:7" x14ac:dyDescent="0.2">
      <c r="A440" s="19">
        <v>412</v>
      </c>
      <c r="B440" s="19">
        <v>46.392936393071636</v>
      </c>
      <c r="C440" s="19">
        <v>-5.7929363930716349</v>
      </c>
      <c r="E440" s="19">
        <v>99.39613526570048</v>
      </c>
      <c r="F440" s="19"/>
      <c r="G440" s="19">
        <v>78</v>
      </c>
    </row>
    <row r="441" spans="1:7" x14ac:dyDescent="0.2">
      <c r="A441" s="19">
        <v>413</v>
      </c>
      <c r="B441" s="19">
        <v>45.187049691276911</v>
      </c>
      <c r="C441" s="19">
        <v>7.3129503087230887</v>
      </c>
      <c r="E441" s="19">
        <v>99.637681159420282</v>
      </c>
      <c r="F441" s="19"/>
      <c r="G441" s="19">
        <v>78.3</v>
      </c>
    </row>
    <row r="442" spans="1:7" ht="15" thickBot="1" x14ac:dyDescent="0.25">
      <c r="A442" s="21">
        <v>414</v>
      </c>
      <c r="B442" s="21">
        <v>52.11621939603981</v>
      </c>
      <c r="C442" s="21">
        <v>11.783780603960189</v>
      </c>
      <c r="E442" s="21">
        <v>99.879227053140085</v>
      </c>
      <c r="F442" s="21"/>
      <c r="G442" s="21">
        <v>117.5</v>
      </c>
    </row>
  </sheetData>
  <sortState xmlns:xlrd2="http://schemas.microsoft.com/office/spreadsheetml/2017/richdata2" ref="G29:G442">
    <sortCondition ref="G29"/>
  </sortState>
  <conditionalFormatting sqref="M40:R45">
    <cfRule type="cellIs" dxfId="0" priority="3" operator="equal">
      <formula>1</formula>
    </cfRule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AE7726-9C2D-42C4-A92B-A7298BAF37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data</vt:lpstr>
      <vt:lpstr>descriptive stats</vt:lpstr>
      <vt:lpstr>Regression model results</vt:lpstr>
      <vt:lpstr>Distance_to_the_nearest_MRT_station</vt:lpstr>
      <vt:lpstr>dp</vt:lpstr>
      <vt:lpstr>House_Age</vt:lpstr>
      <vt:lpstr>House_price_of_Unit_Area</vt:lpstr>
      <vt:lpstr>Indp</vt:lpstr>
      <vt:lpstr>Latitude</vt:lpstr>
      <vt:lpstr>Longitude</vt:lpstr>
      <vt:lpstr>Number_of_convenience_stores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Aboagye</dc:creator>
  <cp:lastModifiedBy>Michael Aboagye</cp:lastModifiedBy>
  <dcterms:created xsi:type="dcterms:W3CDTF">2015-06-05T18:17:20Z</dcterms:created>
  <dcterms:modified xsi:type="dcterms:W3CDTF">2024-09-19T14:00:56Z</dcterms:modified>
</cp:coreProperties>
</file>