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my-data-science-and-machine-learning-portfolio\data analysis and visualization\"/>
    </mc:Choice>
  </mc:AlternateContent>
  <xr:revisionPtr revIDLastSave="0" documentId="13_ncr:1_{6DAC1249-3AC9-4329-B392-4FF45373D242}" xr6:coauthVersionLast="36" xr6:coauthVersionMax="36" xr10:uidLastSave="{00000000-0000-0000-0000-000000000000}"/>
  <workbookProtection workbookAlgorithmName="SHA-512" workbookHashValue="T0P8EEvjiTeR8Nq6OSR813xgdn7rQzssihQ/Zede0jKvf2UDqr9Yyudq4o6xlUESeLQNvUrqApNj5SSA2FFTvw==" workbookSaltValue="1m8HwXYXAufMgXaFHimQuQ==" workbookSpinCount="100000" lockStructure="1"/>
  <bookViews>
    <workbookView xWindow="0" yWindow="0" windowWidth="16380" windowHeight="8190" tabRatio="500" xr2:uid="{00000000-000D-0000-FFFF-FFFF00000000}"/>
  </bookViews>
  <sheets>
    <sheet name="main" sheetId="1" r:id="rId1"/>
    <sheet name="monthly income graph" sheetId="2" r:id="rId2"/>
    <sheet name="monthly expenses graph" sheetId="3" r:id="rId3"/>
    <sheet name="bank commitments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8" i="1" l="1"/>
  <c r="N19" i="1" l="1"/>
  <c r="M19" i="1"/>
  <c r="L19" i="1"/>
  <c r="K19" i="1"/>
  <c r="J19" i="1"/>
  <c r="I19" i="1"/>
  <c r="H19" i="1"/>
  <c r="G19" i="1"/>
  <c r="F19" i="1"/>
  <c r="E19" i="1"/>
  <c r="D19" i="1"/>
  <c r="C19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7" i="1"/>
  <c r="N15" i="1" s="1"/>
  <c r="M7" i="1"/>
  <c r="M15" i="1" s="1"/>
  <c r="L7" i="1"/>
  <c r="L15" i="1" s="1"/>
  <c r="K7" i="1"/>
  <c r="K15" i="1" s="1"/>
  <c r="J7" i="1"/>
  <c r="J15" i="1" s="1"/>
  <c r="I7" i="1"/>
  <c r="I15" i="1" s="1"/>
  <c r="H7" i="1"/>
  <c r="H15" i="1" s="1"/>
  <c r="G7" i="1"/>
  <c r="G15" i="1" s="1"/>
  <c r="F7" i="1"/>
  <c r="F15" i="1" s="1"/>
  <c r="E7" i="1"/>
  <c r="E15" i="1" s="1"/>
  <c r="D7" i="1"/>
  <c r="D15" i="1" s="1"/>
  <c r="C7" i="1"/>
  <c r="C15" i="1" s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<sst xmlns="http://schemas.openxmlformats.org/spreadsheetml/2006/main" count="32" uniqueCount="30">
  <si>
    <t>INCOME</t>
  </si>
  <si>
    <t>PROJECTED 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</si>
  <si>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</si>
  <si>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</si>
  <si>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</si>
  <si>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</si>
  <si>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</si>
  <si>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</si>
  <si>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</si>
  <si>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</si>
  <si>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</si>
  <si>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</si>
  <si>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</si>
  <si>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</si>
  <si>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Stream 1</t>
  </si>
  <si>
    <t>Stream 2</t>
  </si>
  <si>
    <t>TOTAL</t>
  </si>
  <si>
    <t>EXPENSES</t>
  </si>
  <si>
    <t>MONTHLY BUDGET</t>
  </si>
  <si>
    <t>Threads</t>
  </si>
  <si>
    <t>Bills</t>
  </si>
  <si>
    <t>Health &amp; Fitness</t>
  </si>
  <si>
    <t>Food &amp; Grocery</t>
  </si>
  <si>
    <t>BANK ACCOUNT</t>
  </si>
  <si>
    <t>Bank Deposit</t>
  </si>
  <si>
    <t>Savings</t>
  </si>
  <si>
    <t>Emergency Fund</t>
  </si>
  <si>
    <t>Maximum Amount</t>
  </si>
  <si>
    <t>Others/ Fun</t>
  </si>
  <si>
    <t>Click on the sheets below to view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</si>
</sst>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GH₵]#,##0.00;[Red]\-[$GH₵]#,##0.00"/>
  </numFmts>
  <fonts count="7" x14ac:knownFonts="1">
    <font>
      <sz val="12"/>
      <color rgb="FF000000"/>
      <name val="Arial"/>
      <family val="2"/>
      <charset val="1"/>
    </font>
    <font>
      <sz val="24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sz val="28"/>
      <color rgb="FF000000"/>
      <name val="Arial"/>
      <family val="2"/>
      <charset val="1"/>
    </font>
    <font>
      <sz val="12"/>
      <color theme="0"/>
      <name val="Arial"/>
      <family val="2"/>
      <charset val="1"/>
    </font>
    <font>
      <b/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993366"/>
      </patternFill>
    </fill>
    <fill>
      <patternFill patternType="solid">
        <fgColor theme="4" tint="-0.249977111117893"/>
        <bgColor rgb="FF008080"/>
      </patternFill>
    </fill>
    <fill>
      <patternFill patternType="solid">
        <fgColor rgb="FFFFB9B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3" borderId="0" xfId="0" applyFont="1" applyFill="1"/>
    <xf numFmtId="164" fontId="0" fillId="4" borderId="1" xfId="0" applyNumberFormat="1" applyFill="1" applyBorder="1"/>
    <xf numFmtId="0" fontId="6" fillId="0" borderId="0" xfId="0" applyFont="1"/>
    <xf numFmtId="164" fontId="5" fillId="0" borderId="0" xfId="0" applyNumberFormat="1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1191E5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0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1600" b="0" strike="noStrike" spc="-1">
                <a:solidFill>
                  <a:srgbClr val="595959"/>
                </a:solidFill>
                <a:latin typeface="Arial"/>
              </a:rPr>
              <a:t>Total Income by each Month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main!$C$5:$N$5</c:f>
              <c:numCache>
                <c:formatCode>[$GH₵]#,##0.00;[Red]\-[$GH₵]#,##0.00</c:formatCode>
                <c:ptCount val="12"/>
                <c:pt idx="0">
                  <c:v>2999</c:v>
                </c:pt>
                <c:pt idx="1">
                  <c:v>3001</c:v>
                </c:pt>
                <c:pt idx="2">
                  <c:v>3003</c:v>
                </c:pt>
                <c:pt idx="3">
                  <c:v>3005</c:v>
                </c:pt>
                <c:pt idx="4">
                  <c:v>3007</c:v>
                </c:pt>
                <c:pt idx="5">
                  <c:v>3009</c:v>
                </c:pt>
                <c:pt idx="6">
                  <c:v>3011</c:v>
                </c:pt>
                <c:pt idx="7">
                  <c:v>3013</c:v>
                </c:pt>
                <c:pt idx="8">
                  <c:v>3015</c:v>
                </c:pt>
                <c:pt idx="9">
                  <c:v>3017</c:v>
                </c:pt>
                <c:pt idx="10">
                  <c:v>3019</c:v>
                </c:pt>
                <c:pt idx="11">
                  <c:v>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A-43B4-8347-12603488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177174"/>
        <c:axId val="84541118"/>
      </c:barChart>
      <c:catAx>
        <c:axId val="48177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541118"/>
        <c:crosses val="autoZero"/>
        <c:auto val="1"/>
        <c:lblAlgn val="ctr"/>
        <c:lblOffset val="100"/>
        <c:noMultiLvlLbl val="0"/>
      </c:catAx>
      <c:valAx>
        <c:axId val="84541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17717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0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1600" b="0" strike="noStrike" spc="-1">
                <a:solidFill>
                  <a:srgbClr val="595959"/>
                </a:solidFill>
                <a:latin typeface="Arial"/>
              </a:rPr>
              <a:t>Total Expenses by each Month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main!$C$7:$N$7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main!$C$13:$N$13</c:f>
              <c:numCache>
                <c:formatCode>[$GH₵]#,##0.00;[Red]\-[$GH₵]#,##0.00</c:formatCode>
                <c:ptCount val="12"/>
                <c:pt idx="0">
                  <c:v>940</c:v>
                </c:pt>
                <c:pt idx="1">
                  <c:v>282</c:v>
                </c:pt>
                <c:pt idx="2">
                  <c:v>364</c:v>
                </c:pt>
                <c:pt idx="3">
                  <c:v>1486</c:v>
                </c:pt>
                <c:pt idx="4">
                  <c:v>768</c:v>
                </c:pt>
                <c:pt idx="5">
                  <c:v>290</c:v>
                </c:pt>
                <c:pt idx="6">
                  <c:v>292</c:v>
                </c:pt>
                <c:pt idx="7">
                  <c:v>294</c:v>
                </c:pt>
                <c:pt idx="8">
                  <c:v>326</c:v>
                </c:pt>
                <c:pt idx="9">
                  <c:v>298</c:v>
                </c:pt>
                <c:pt idx="10">
                  <c:v>350</c:v>
                </c:pt>
                <c:pt idx="11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4EB2-9BD7-76323A36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59257"/>
        <c:axId val="70344315"/>
      </c:barChart>
      <c:catAx>
        <c:axId val="324592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344315"/>
        <c:crosses val="autoZero"/>
        <c:auto val="1"/>
        <c:lblAlgn val="ctr"/>
        <c:lblOffset val="100"/>
        <c:noMultiLvlLbl val="0"/>
      </c:catAx>
      <c:valAx>
        <c:axId val="703443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45925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0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1600" b="0" strike="noStrike" spc="-1">
                <a:solidFill>
                  <a:srgbClr val="595959"/>
                </a:solidFill>
                <a:latin typeface="Arial"/>
              </a:rPr>
              <a:t>Monthly Bank Commitments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main!$C$19:$N$19</c:f>
              <c:numCache>
                <c:formatCode>[$GH₵]#,##0.00;[Red]\-[$GH₵]#,##0.00</c:formatCode>
                <c:ptCount val="12"/>
                <c:pt idx="0">
                  <c:v>950</c:v>
                </c:pt>
                <c:pt idx="1">
                  <c:v>611</c:v>
                </c:pt>
                <c:pt idx="2">
                  <c:v>842</c:v>
                </c:pt>
                <c:pt idx="3">
                  <c:v>1103</c:v>
                </c:pt>
                <c:pt idx="4">
                  <c:v>1066</c:v>
                </c:pt>
                <c:pt idx="5">
                  <c:v>2505</c:v>
                </c:pt>
                <c:pt idx="6">
                  <c:v>506</c:v>
                </c:pt>
                <c:pt idx="7">
                  <c:v>1069</c:v>
                </c:pt>
                <c:pt idx="8">
                  <c:v>508</c:v>
                </c:pt>
                <c:pt idx="9">
                  <c:v>509</c:v>
                </c:pt>
                <c:pt idx="10">
                  <c:v>5843</c:v>
                </c:pt>
                <c:pt idx="11">
                  <c:v>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4-45B9-BF25-B3A5895E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49107"/>
        <c:axId val="4409952"/>
      </c:barChart>
      <c:catAx>
        <c:axId val="559491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09952"/>
        <c:crosses val="autoZero"/>
        <c:auto val="1"/>
        <c:lblAlgn val="ctr"/>
        <c:lblOffset val="100"/>
        <c:noMultiLvlLbl val="0"/>
      </c:catAx>
      <c:valAx>
        <c:axId val="4409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94910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20</xdr:row>
      <xdr:rowOff>114300</xdr:rowOff>
    </xdr:from>
    <xdr:ext cx="3638550" cy="4476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75B6F5-0CD7-4D29-B4C4-8CFAF9141DFF}"/>
            </a:ext>
          </a:extLst>
        </xdr:cNvPr>
        <xdr:cNvSpPr txBox="1"/>
      </xdr:nvSpPr>
      <xdr:spPr>
        <a:xfrm>
          <a:off x="4143375" y="5648325"/>
          <a:ext cx="3638550" cy="4476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Red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cell color shows that the you have spend beyond your budget.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1</xdr:col>
      <xdr:colOff>1756834</xdr:colOff>
      <xdr:row>25</xdr:row>
      <xdr:rowOff>74084</xdr:rowOff>
    </xdr:from>
    <xdr:to>
      <xdr:col>2</xdr:col>
      <xdr:colOff>550334</xdr:colOff>
      <xdr:row>32</xdr:row>
      <xdr:rowOff>63501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BF59CB94-A25B-4817-9C30-0F071B5CDC28}"/>
            </a:ext>
          </a:extLst>
        </xdr:cNvPr>
        <xdr:cNvSpPr/>
      </xdr:nvSpPr>
      <xdr:spPr>
        <a:xfrm>
          <a:off x="3693584" y="6021917"/>
          <a:ext cx="730250" cy="1322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275167</xdr:colOff>
      <xdr:row>25</xdr:row>
      <xdr:rowOff>95250</xdr:rowOff>
    </xdr:from>
    <xdr:to>
      <xdr:col>3</xdr:col>
      <xdr:colOff>1005417</xdr:colOff>
      <xdr:row>32</xdr:row>
      <xdr:rowOff>84667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1155B351-D2E3-4BE1-AE09-88B95B1CE17A}"/>
            </a:ext>
          </a:extLst>
        </xdr:cNvPr>
        <xdr:cNvSpPr/>
      </xdr:nvSpPr>
      <xdr:spPr>
        <a:xfrm>
          <a:off x="5344584" y="6043083"/>
          <a:ext cx="730250" cy="1322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84668</xdr:colOff>
      <xdr:row>25</xdr:row>
      <xdr:rowOff>63500</xdr:rowOff>
    </xdr:from>
    <xdr:to>
      <xdr:col>1</xdr:col>
      <xdr:colOff>814918</xdr:colOff>
      <xdr:row>32</xdr:row>
      <xdr:rowOff>52917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8D0D7224-4AE9-44B0-BE7C-16E34120000F}"/>
            </a:ext>
          </a:extLst>
        </xdr:cNvPr>
        <xdr:cNvSpPr/>
      </xdr:nvSpPr>
      <xdr:spPr>
        <a:xfrm>
          <a:off x="2021418" y="6159500"/>
          <a:ext cx="730250" cy="1322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635000</xdr:colOff>
      <xdr:row>41</xdr:row>
      <xdr:rowOff>124560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42332</xdr:colOff>
      <xdr:row>38</xdr:row>
      <xdr:rowOff>56880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486832</xdr:colOff>
      <xdr:row>38</xdr:row>
      <xdr:rowOff>56880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5"/>
  <sheetViews>
    <sheetView showGridLines="0" tabSelected="1" zoomScale="90" zoomScaleNormal="90" workbookViewId="0">
      <selection activeCell="H29" sqref="H29"/>
    </sheetView>
  </sheetViews>
  <sheetFormatPr defaultColWidth="17.44140625" defaultRowHeight="15" x14ac:dyDescent="0.2"/>
  <cols>
    <col min="1" max="2" width="22.5546875" customWidth="1"/>
    <col min="3" max="14" width="13.88671875" customWidth="1"/>
    <col min="1024" max="1024" width="9.5546875" customWidth="1"/>
  </cols>
  <sheetData>
    <row r="1" spans="1:14" ht="15.95" customHeight="1" x14ac:dyDescent="0.4">
      <c r="A1" s="1"/>
    </row>
    <row r="2" spans="1:14" ht="17.649999999999999" customHeight="1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</row>
    <row r="3" spans="1:14" ht="15.75" x14ac:dyDescent="0.25">
      <c r="A3" s="5" t="s">
        <v>14</v>
      </c>
      <c r="B3" s="6">
        <v>2500</v>
      </c>
      <c r="C3" s="7">
        <v>2500</v>
      </c>
      <c r="D3" s="7">
        <v>2501</v>
      </c>
      <c r="E3" s="7">
        <v>2502</v>
      </c>
      <c r="F3" s="7">
        <v>2503</v>
      </c>
      <c r="G3" s="7">
        <v>2504</v>
      </c>
      <c r="H3" s="7">
        <v>2505</v>
      </c>
      <c r="I3" s="7">
        <v>2506</v>
      </c>
      <c r="J3" s="7">
        <v>2507</v>
      </c>
      <c r="K3" s="7">
        <v>2508</v>
      </c>
      <c r="L3" s="7">
        <v>2509</v>
      </c>
      <c r="M3" s="7">
        <v>2510</v>
      </c>
      <c r="N3" s="7">
        <v>2500</v>
      </c>
    </row>
    <row r="4" spans="1:14" ht="15.75" x14ac:dyDescent="0.25">
      <c r="A4" s="5" t="s">
        <v>15</v>
      </c>
      <c r="B4" s="6">
        <v>500</v>
      </c>
      <c r="C4" s="7">
        <v>499</v>
      </c>
      <c r="D4" s="7">
        <v>500</v>
      </c>
      <c r="E4" s="7">
        <v>501</v>
      </c>
      <c r="F4" s="7">
        <v>502</v>
      </c>
      <c r="G4" s="7">
        <v>503</v>
      </c>
      <c r="H4" s="7">
        <v>504</v>
      </c>
      <c r="I4" s="7">
        <v>505</v>
      </c>
      <c r="J4" s="7">
        <v>506</v>
      </c>
      <c r="K4" s="7">
        <v>507</v>
      </c>
      <c r="L4" s="7">
        <v>508</v>
      </c>
      <c r="M4" s="7">
        <v>509</v>
      </c>
      <c r="N4" s="7">
        <v>510</v>
      </c>
    </row>
    <row r="5" spans="1:14" ht="15.75" x14ac:dyDescent="0.25">
      <c r="A5" s="3" t="s">
        <v>16</v>
      </c>
      <c r="B5" s="4">
        <f t="shared" ref="B5:N5" si="0">SUM(B3:B4)</f>
        <v>3000</v>
      </c>
      <c r="C5" s="4">
        <f t="shared" si="0"/>
        <v>2999</v>
      </c>
      <c r="D5" s="4">
        <f t="shared" si="0"/>
        <v>3001</v>
      </c>
      <c r="E5" s="4">
        <f t="shared" si="0"/>
        <v>3003</v>
      </c>
      <c r="F5" s="4">
        <f t="shared" si="0"/>
        <v>3005</v>
      </c>
      <c r="G5" s="4">
        <f t="shared" si="0"/>
        <v>3007</v>
      </c>
      <c r="H5" s="4">
        <f t="shared" si="0"/>
        <v>3009</v>
      </c>
      <c r="I5" s="4">
        <f t="shared" si="0"/>
        <v>3011</v>
      </c>
      <c r="J5" s="4">
        <f t="shared" si="0"/>
        <v>3013</v>
      </c>
      <c r="K5" s="4">
        <f t="shared" si="0"/>
        <v>3015</v>
      </c>
      <c r="L5" s="4">
        <f t="shared" si="0"/>
        <v>3017</v>
      </c>
      <c r="M5" s="4">
        <f t="shared" si="0"/>
        <v>3019</v>
      </c>
      <c r="N5" s="4">
        <f t="shared" si="0"/>
        <v>3010</v>
      </c>
    </row>
    <row r="6" spans="1:14" ht="51" customHeight="1" x14ac:dyDescent="0.45">
      <c r="A6" s="2"/>
    </row>
    <row r="7" spans="1:14" ht="13.9" customHeight="1" x14ac:dyDescent="0.25">
      <c r="A7" s="8" t="s">
        <v>17</v>
      </c>
      <c r="B7" s="8" t="s">
        <v>18</v>
      </c>
      <c r="C7" s="8" t="str">
        <f t="shared" ref="C7:N7" si="1">C2</f>
        <v>Jan</v>
      </c>
      <c r="D7" s="8" t="str">
        <f t="shared" si="1"/>
        <v>Feb</v>
      </c>
      <c r="E7" s="8" t="str">
        <f t="shared" si="1"/>
        <v>Mar</v>
      </c>
      <c r="F7" s="8" t="str">
        <f t="shared" si="1"/>
        <v>Apr</v>
      </c>
      <c r="G7" s="8" t="str">
        <f t="shared" si="1"/>
        <v>May</v>
      </c>
      <c r="H7" s="8" t="str">
        <f t="shared" si="1"/>
        <v>Jun</v>
      </c>
      <c r="I7" s="8" t="str">
        <f t="shared" si="1"/>
        <v>Jul</v>
      </c>
      <c r="J7" s="8" t="str">
        <f t="shared" si="1"/>
        <v>Aug</v>
      </c>
      <c r="K7" s="8" t="str">
        <f t="shared" si="1"/>
        <v>Sep</v>
      </c>
      <c r="L7" s="8" t="str">
        <f t="shared" si="1"/>
        <v>Oct</v>
      </c>
      <c r="M7" s="8" t="str">
        <f t="shared" si="1"/>
        <v>Nov</v>
      </c>
      <c r="N7" s="8" t="str">
        <f t="shared" si="1"/>
        <v>Dec</v>
      </c>
    </row>
    <row r="8" spans="1:14" ht="15.75" x14ac:dyDescent="0.25">
      <c r="A8" s="5" t="s">
        <v>19</v>
      </c>
      <c r="B8" s="6">
        <v>200</v>
      </c>
      <c r="C8" s="7">
        <v>500</v>
      </c>
      <c r="D8" s="7"/>
      <c r="E8" s="7"/>
      <c r="F8" s="7"/>
      <c r="G8" s="7">
        <v>430</v>
      </c>
      <c r="H8" s="7"/>
      <c r="I8" s="7"/>
      <c r="J8" s="7"/>
      <c r="K8" s="7"/>
      <c r="L8" s="7"/>
      <c r="M8" s="7"/>
      <c r="N8" s="7"/>
    </row>
    <row r="9" spans="1:14" ht="15.75" x14ac:dyDescent="0.25">
      <c r="A9" s="5" t="s">
        <v>20</v>
      </c>
      <c r="B9" s="6">
        <v>200</v>
      </c>
      <c r="C9" s="7">
        <v>200</v>
      </c>
      <c r="D9" s="7">
        <v>201</v>
      </c>
      <c r="E9" s="7">
        <v>202</v>
      </c>
      <c r="F9" s="7">
        <v>203</v>
      </c>
      <c r="G9" s="7">
        <v>204</v>
      </c>
      <c r="H9" s="7">
        <v>205</v>
      </c>
      <c r="I9" s="7">
        <v>206</v>
      </c>
      <c r="J9" s="7">
        <v>207</v>
      </c>
      <c r="K9" s="7">
        <v>208</v>
      </c>
      <c r="L9" s="7">
        <v>209</v>
      </c>
      <c r="M9" s="7">
        <v>210</v>
      </c>
      <c r="N9" s="7">
        <v>211</v>
      </c>
    </row>
    <row r="10" spans="1:14" ht="15.75" x14ac:dyDescent="0.25">
      <c r="A10" s="5" t="s">
        <v>21</v>
      </c>
      <c r="B10" s="6">
        <v>500</v>
      </c>
      <c r="C10" s="7">
        <v>160</v>
      </c>
      <c r="D10" s="7"/>
      <c r="E10" s="7">
        <v>80</v>
      </c>
      <c r="F10" s="7">
        <v>600</v>
      </c>
      <c r="G10" s="7">
        <v>50</v>
      </c>
      <c r="H10" s="7"/>
      <c r="I10" s="7"/>
      <c r="J10" s="7"/>
      <c r="K10" s="7"/>
      <c r="L10" s="7"/>
      <c r="M10" s="7"/>
      <c r="N10" s="7">
        <v>100</v>
      </c>
    </row>
    <row r="11" spans="1:14" ht="15.75" x14ac:dyDescent="0.25">
      <c r="A11" s="5" t="s">
        <v>22</v>
      </c>
      <c r="B11" s="6">
        <v>200</v>
      </c>
      <c r="C11" s="7">
        <v>80</v>
      </c>
      <c r="D11" s="7">
        <v>81</v>
      </c>
      <c r="E11" s="7">
        <v>82</v>
      </c>
      <c r="F11" s="7">
        <v>83</v>
      </c>
      <c r="G11" s="7">
        <v>84</v>
      </c>
      <c r="H11" s="7">
        <v>85</v>
      </c>
      <c r="I11" s="7">
        <v>86</v>
      </c>
      <c r="J11" s="7">
        <v>87</v>
      </c>
      <c r="K11" s="7">
        <v>88</v>
      </c>
      <c r="L11" s="7">
        <v>89</v>
      </c>
      <c r="M11" s="7">
        <v>90</v>
      </c>
      <c r="N11" s="7">
        <v>91</v>
      </c>
    </row>
    <row r="12" spans="1:14" ht="15.75" x14ac:dyDescent="0.25">
      <c r="A12" s="5" t="s">
        <v>28</v>
      </c>
      <c r="B12" s="6">
        <v>150</v>
      </c>
      <c r="C12" s="7"/>
      <c r="D12" s="7"/>
      <c r="E12" s="7"/>
      <c r="F12" s="7">
        <v>600</v>
      </c>
      <c r="G12" s="7"/>
      <c r="H12" s="7"/>
      <c r="I12" s="7"/>
      <c r="J12" s="7"/>
      <c r="K12" s="7">
        <v>30</v>
      </c>
      <c r="L12" s="7"/>
      <c r="M12" s="7">
        <v>50</v>
      </c>
      <c r="N12" s="7">
        <v>100</v>
      </c>
    </row>
    <row r="13" spans="1:14" ht="15.75" x14ac:dyDescent="0.25">
      <c r="A13" s="3" t="s">
        <v>16</v>
      </c>
      <c r="B13" s="4">
        <f t="shared" ref="B13:N13" si="2">SUM(B8:B12)</f>
        <v>1250</v>
      </c>
      <c r="C13" s="4">
        <f t="shared" si="2"/>
        <v>940</v>
      </c>
      <c r="D13" s="4">
        <f t="shared" si="2"/>
        <v>282</v>
      </c>
      <c r="E13" s="4">
        <f t="shared" si="2"/>
        <v>364</v>
      </c>
      <c r="F13" s="4">
        <f t="shared" si="2"/>
        <v>1486</v>
      </c>
      <c r="G13" s="4">
        <f t="shared" si="2"/>
        <v>768</v>
      </c>
      <c r="H13" s="4">
        <f t="shared" si="2"/>
        <v>290</v>
      </c>
      <c r="I13" s="4">
        <f t="shared" si="2"/>
        <v>292</v>
      </c>
      <c r="J13" s="4">
        <f t="shared" si="2"/>
        <v>294</v>
      </c>
      <c r="K13" s="4">
        <f t="shared" si="2"/>
        <v>326</v>
      </c>
      <c r="L13" s="4">
        <f t="shared" si="2"/>
        <v>298</v>
      </c>
      <c r="M13" s="4">
        <f t="shared" si="2"/>
        <v>350</v>
      </c>
      <c r="N13" s="4">
        <f t="shared" si="2"/>
        <v>502</v>
      </c>
    </row>
    <row r="14" spans="1:14" ht="51" customHeight="1" x14ac:dyDescent="0.2"/>
    <row r="15" spans="1:14" ht="15.95" customHeight="1" x14ac:dyDescent="0.25">
      <c r="A15" s="8" t="s">
        <v>23</v>
      </c>
      <c r="B15" s="8" t="s">
        <v>27</v>
      </c>
      <c r="C15" s="8" t="str">
        <f t="shared" ref="C15:N15" si="3">C7</f>
        <v>Jan</v>
      </c>
      <c r="D15" s="8" t="str">
        <f t="shared" si="3"/>
        <v>Feb</v>
      </c>
      <c r="E15" s="8" t="str">
        <f t="shared" si="3"/>
        <v>Mar</v>
      </c>
      <c r="F15" s="8" t="str">
        <f t="shared" si="3"/>
        <v>Apr</v>
      </c>
      <c r="G15" s="8" t="str">
        <f t="shared" si="3"/>
        <v>May</v>
      </c>
      <c r="H15" s="8" t="str">
        <f t="shared" si="3"/>
        <v>Jun</v>
      </c>
      <c r="I15" s="8" t="str">
        <f t="shared" si="3"/>
        <v>Jul</v>
      </c>
      <c r="J15" s="8" t="str">
        <f t="shared" si="3"/>
        <v>Aug</v>
      </c>
      <c r="K15" s="8" t="str">
        <f t="shared" si="3"/>
        <v>Sep</v>
      </c>
      <c r="L15" s="8" t="str">
        <f t="shared" si="3"/>
        <v>Oct</v>
      </c>
      <c r="M15" s="8" t="str">
        <f t="shared" si="3"/>
        <v>Nov</v>
      </c>
      <c r="N15" s="8" t="str">
        <f t="shared" si="3"/>
        <v>Dec</v>
      </c>
    </row>
    <row r="16" spans="1:14" ht="15.75" x14ac:dyDescent="0.25">
      <c r="A16" s="5" t="s">
        <v>24</v>
      </c>
      <c r="B16" s="6">
        <v>1000</v>
      </c>
      <c r="C16" s="7">
        <v>450</v>
      </c>
      <c r="D16" s="7">
        <v>110</v>
      </c>
      <c r="E16" s="7">
        <v>340</v>
      </c>
      <c r="F16" s="7"/>
      <c r="G16" s="7">
        <v>562</v>
      </c>
      <c r="H16" s="7">
        <v>2000</v>
      </c>
      <c r="I16" s="7"/>
      <c r="J16" s="7">
        <v>562</v>
      </c>
      <c r="K16" s="7"/>
      <c r="L16" s="7"/>
      <c r="M16" s="7">
        <v>333</v>
      </c>
      <c r="N16" s="7"/>
    </row>
    <row r="17" spans="1:15" ht="15.75" x14ac:dyDescent="0.25">
      <c r="A17" s="5" t="s">
        <v>25</v>
      </c>
      <c r="B17" s="6">
        <v>500</v>
      </c>
      <c r="C17" s="7">
        <v>500</v>
      </c>
      <c r="D17" s="7">
        <v>501</v>
      </c>
      <c r="E17" s="7">
        <v>502</v>
      </c>
      <c r="F17" s="7">
        <v>503</v>
      </c>
      <c r="G17" s="7">
        <v>504</v>
      </c>
      <c r="H17" s="7">
        <v>505</v>
      </c>
      <c r="I17" s="7">
        <v>506</v>
      </c>
      <c r="J17" s="7">
        <v>507</v>
      </c>
      <c r="K17" s="7">
        <v>508</v>
      </c>
      <c r="L17" s="7">
        <v>509</v>
      </c>
      <c r="M17" s="7">
        <v>510</v>
      </c>
      <c r="N17" s="7">
        <v>511</v>
      </c>
    </row>
    <row r="18" spans="1:15" ht="15.75" x14ac:dyDescent="0.25">
      <c r="A18" s="5" t="s">
        <v>26</v>
      </c>
      <c r="B18" s="6">
        <v>10000</v>
      </c>
      <c r="C18" s="7"/>
      <c r="D18" s="7"/>
      <c r="E18" s="7"/>
      <c r="F18" s="7">
        <v>600</v>
      </c>
      <c r="G18" s="7"/>
      <c r="H18" s="7"/>
      <c r="I18" s="7"/>
      <c r="J18" s="7"/>
      <c r="K18" s="7"/>
      <c r="L18" s="7"/>
      <c r="M18" s="7">
        <v>5000</v>
      </c>
      <c r="N18" s="7">
        <v>700</v>
      </c>
      <c r="O18" s="11">
        <f>SUM(C18:N18)</f>
        <v>6300</v>
      </c>
    </row>
    <row r="19" spans="1:15" ht="15.75" x14ac:dyDescent="0.25">
      <c r="A19" s="3" t="s">
        <v>16</v>
      </c>
      <c r="B19" s="4"/>
      <c r="C19" s="4">
        <f t="shared" ref="C19:N19" si="4">SUM(C16:C18)</f>
        <v>950</v>
      </c>
      <c r="D19" s="4">
        <f t="shared" si="4"/>
        <v>611</v>
      </c>
      <c r="E19" s="4">
        <f t="shared" si="4"/>
        <v>842</v>
      </c>
      <c r="F19" s="4">
        <f t="shared" si="4"/>
        <v>1103</v>
      </c>
      <c r="G19" s="4">
        <f t="shared" si="4"/>
        <v>1066</v>
      </c>
      <c r="H19" s="4">
        <f t="shared" si="4"/>
        <v>2505</v>
      </c>
      <c r="I19" s="4">
        <f t="shared" si="4"/>
        <v>506</v>
      </c>
      <c r="J19" s="4">
        <f t="shared" si="4"/>
        <v>1069</v>
      </c>
      <c r="K19" s="4">
        <f t="shared" si="4"/>
        <v>508</v>
      </c>
      <c r="L19" s="4">
        <f t="shared" si="4"/>
        <v>509</v>
      </c>
      <c r="M19" s="4">
        <f t="shared" si="4"/>
        <v>5843</v>
      </c>
      <c r="N19" s="4">
        <f t="shared" si="4"/>
        <v>1211</v>
      </c>
    </row>
    <row r="20" spans="1:15" ht="23.25" customHeight="1" x14ac:dyDescent="0.2"/>
    <row r="22" spans="1:15" x14ac:dyDescent="0.2">
      <c r="B22" s="9"/>
    </row>
    <row r="25" spans="1:15" ht="26.25" x14ac:dyDescent="0.4">
      <c r="B25" s="10" t="s">
        <v>29</v>
      </c>
    </row>
  </sheetData>
  <conditionalFormatting sqref="C3:N4">
    <cfRule type="cellIs" dxfId="12" priority="13" operator="greaterThan">
      <formula>VALUE($B$3:$B$4)</formula>
    </cfRule>
    <cfRule type="cellIs" dxfId="11" priority="19" operator="greaterThan">
      <formula>$B$3</formula>
    </cfRule>
  </conditionalFormatting>
  <conditionalFormatting sqref="C3:N3">
    <cfRule type="cellIs" dxfId="10" priority="15" operator="greaterThan">
      <formula>2500</formula>
    </cfRule>
    <cfRule type="cellIs" dxfId="9" priority="18" operator="greaterThan">
      <formula>"GH₵2,505.00"</formula>
    </cfRule>
  </conditionalFormatting>
  <conditionalFormatting sqref="C4:N4">
    <cfRule type="cellIs" dxfId="8" priority="16" operator="greaterThan">
      <formula>500</formula>
    </cfRule>
    <cfRule type="cellIs" dxfId="7" priority="17" operator="greaterThan">
      <formula>"GH₵500"</formula>
    </cfRule>
  </conditionalFormatting>
  <conditionalFormatting sqref="C8:N12">
    <cfRule type="cellIs" dxfId="6" priority="14" operator="greaterThan">
      <formula>VALUE($B$8:$B$12)</formula>
    </cfRule>
  </conditionalFormatting>
  <conditionalFormatting sqref="C16:N17">
    <cfRule type="cellIs" dxfId="5" priority="12" operator="greaterThan">
      <formula>VALUE($B$16:$B$17)</formula>
    </cfRule>
  </conditionalFormatting>
  <conditionalFormatting sqref="B18">
    <cfRule type="cellIs" dxfId="4" priority="5" operator="lessThan">
      <formula>$O$18</formula>
    </cfRule>
  </conditionalFormatting>
  <conditionalFormatting sqref="B22">
    <cfRule type="cellIs" dxfId="3" priority="1" operator="greaterThan">
      <formula>VALUE($B$3:$B$4)</formula>
    </cfRule>
    <cfRule type="cellIs" dxfId="2" priority="4" operator="greaterThan">
      <formula>$B$3</formula>
    </cfRule>
  </conditionalFormatting>
  <conditionalFormatting sqref="B22">
    <cfRule type="cellIs" dxfId="1" priority="2" operator="greaterThan">
      <formula>2500</formula>
    </cfRule>
    <cfRule type="cellIs" dxfId="0" priority="3" operator="greaterThan">
      <formula>"GH₵2,505.00"</formula>
    </cfRule>
  </conditionalFormatting>
  <dataValidations count="3">
    <dataValidation type="decimal" operator="greaterThan" allowBlank="1" showErrorMessage="1" error="1. inputs must be numeric values _x000a_2. they must be greater than or equal to 0" sqref="C16:N18" xr:uid="{00000000-0002-0000-0000-000000000000}">
      <formula1>0</formula1>
      <formula2>0</formula2>
    </dataValidation>
    <dataValidation type="decimal" operator="greaterThanOrEqual" allowBlank="1" showErrorMessage="1" prompt="1. inputs must be numeric values _x000a_2. they must be greater than or equal to 0" sqref="C3:N4" xr:uid="{00000000-0002-0000-0000-000001000000}">
      <formula1>0</formula1>
      <formula2>0</formula2>
    </dataValidation>
    <dataValidation type="decimal" operator="greaterThanOrEqual" allowBlank="1" showErrorMessage="1" error="1. inputs must be numeric values _x000a_2. they must be greater than or equal to 0" sqref="C8:N12" xr:uid="{00000000-0002-0000-0000-000002000000}">
      <formula1>0</formula1>
      <formula2>0</formula2>
    </dataValidation>
  </dataValidations>
  <pageMargins left="0.25" right="0.25" top="0.75" bottom="0.75" header="0.51180555555555496" footer="0.51180555555555496"/>
  <pageSetup firstPageNumber="0" orientation="landscape" horizontalDpi="300" verticalDpi="300" r:id="rId1"/>
  <ignoredErrors>
    <ignoredError sqref="O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499984740745262"/>
    <pageSetUpPr fitToPage="1"/>
  </sheetPr>
  <dimension ref="A1"/>
  <sheetViews>
    <sheetView showGridLines="0" zoomScale="70" zoomScaleNormal="70" workbookViewId="0">
      <selection activeCell="Q17" sqref="Q17"/>
    </sheetView>
  </sheetViews>
  <sheetFormatPr defaultColWidth="8.5546875" defaultRowHeight="15" x14ac:dyDescent="0.2"/>
  <sheetData/>
  <sheetProtection algorithmName="SHA-512" hashValue="RlOUKVlRV2TJO6yJKV0QMJMsJDnBTTE/dc9OSSiJVUFDvk9gVq0n7D/BAEIPo8amVqP3jhcCZZ8RiLcYEsqpeg==" saltValue="5rVPEdb/HLIV92jUpdnZRg==" spinCount="100000" sheet="1" objects="1" scenarios="1"/>
  <pageMargins left="0.7" right="0.7" top="0.75" bottom="0.75" header="0.51180555555555496" footer="0.51180555555555496"/>
  <pageSetup paperSize="75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499984740745262"/>
    <pageSetUpPr fitToPage="1"/>
  </sheetPr>
  <dimension ref="A1"/>
  <sheetViews>
    <sheetView showGridLines="0" zoomScale="90" zoomScaleNormal="90" workbookViewId="0">
      <selection activeCell="Q17" sqref="Q17"/>
    </sheetView>
  </sheetViews>
  <sheetFormatPr defaultColWidth="8.5546875" defaultRowHeight="15" x14ac:dyDescent="0.2"/>
  <sheetData/>
  <sheetProtection algorithmName="SHA-512" hashValue="tMgmVujKu8faVUwS+3t6bieLcLHQ06Y2rSoUnA3hj0YSafGozCkBnXkuXJqEXeNeYibmhyQoKYV/PvhYc9Nl3w==" saltValue="OZ7r+c8bY5crJmDAVelIaA==" spinCount="100000" sheet="1" objects="1" scenarios="1"/>
  <pageMargins left="0.7" right="0.7" top="0.75" bottom="0.75" header="0.51180555555555496" footer="0.51180555555555496"/>
  <pageSetup paperSize="75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-0.499984740745262"/>
    <pageSetUpPr fitToPage="1"/>
  </sheetPr>
  <dimension ref="A1"/>
  <sheetViews>
    <sheetView showGridLines="0" zoomScale="90" zoomScaleNormal="90" workbookViewId="0">
      <selection activeCell="Q17" sqref="Q17"/>
    </sheetView>
  </sheetViews>
  <sheetFormatPr defaultColWidth="8.5546875" defaultRowHeight="15" x14ac:dyDescent="0.2"/>
  <sheetData/>
  <sheetProtection algorithmName="SHA-512" hashValue="4Xzmy0xUef5hCInXSSwDrHrPmO3GLO+hh2xTpP7poLsYQRGT21dVePNEWINvD8mzcL8E2BzMq+qgc3TJf0rafA==" saltValue="X1epbdw5tb5h/aJKbxku9A==" spinCount="100000" sheet="1" objects="1" scenarios="1"/>
  <pageMargins left="0.7" right="0.7" top="0.75" bottom="0.75" header="0.51180555555555496" footer="0.51180555555555496"/>
  <pageSetup paperSize="75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monthly income graph</vt:lpstr>
      <vt:lpstr>monthly expenses graph</vt:lpstr>
      <vt:lpstr>bank commitments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dc:description/>
  <cp:lastModifiedBy>T470s</cp:lastModifiedBy>
  <cp:revision>5</cp:revision>
  <cp:lastPrinted>2021-08-06T19:52:20Z</cp:lastPrinted>
  <dcterms:created xsi:type="dcterms:W3CDTF">2021-08-06T00:35:35Z</dcterms:created>
  <dcterms:modified xsi:type="dcterms:W3CDTF">2021-11-17T16:18:48Z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