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mabbate/michael-abbate/"/>
    </mc:Choice>
  </mc:AlternateContent>
  <xr:revisionPtr revIDLastSave="0" documentId="8_{2F1FBA50-4920-3C48-ACAE-79D0104FB5D6}" xr6:coauthVersionLast="47" xr6:coauthVersionMax="47" xr10:uidLastSave="{00000000-0000-0000-0000-000000000000}"/>
  <bookViews>
    <workbookView xWindow="-18340" yWindow="-19540" windowWidth="28040" windowHeight="16880" activeTab="1" xr2:uid="{68EA9F70-6F31-904F-8627-96A4732578C0}"/>
  </bookViews>
  <sheets>
    <sheet name="Sheet1" sheetId="1" r:id="rId1"/>
    <sheet name=" F-test and Rsquared"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7" i="1" l="1"/>
  <c r="K15" i="1"/>
  <c r="K21" i="1"/>
  <c r="K22" i="1"/>
  <c r="K23" i="1"/>
  <c r="K24" i="1"/>
  <c r="K20" i="1"/>
  <c r="J19" i="1"/>
  <c r="I19" i="1"/>
  <c r="I21" i="1"/>
  <c r="I22" i="1"/>
  <c r="I23" i="1"/>
  <c r="I24" i="1"/>
  <c r="I20" i="1"/>
  <c r="J14" i="1"/>
  <c r="I25" i="1" l="1"/>
  <c r="K25" i="1"/>
</calcChain>
</file>

<file path=xl/sharedStrings.xml><?xml version="1.0" encoding="utf-8"?>
<sst xmlns="http://schemas.openxmlformats.org/spreadsheetml/2006/main" count="37" uniqueCount="37">
  <si>
    <t>Linear Regression Explained</t>
  </si>
  <si>
    <t>Formula: y=mx+b</t>
  </si>
  <si>
    <t>Formula: degree_of_need = adhd_subtype + years_of_teaching + student_gender + teacher_knowledge</t>
  </si>
  <si>
    <t>When using formula above we can look at variables together or independently</t>
  </si>
  <si>
    <t>To analyze them together, we look at our R^2 which shows the percent of variance from the independent variables when predicting the dependent variable. We can also look at the F-value and you could run an F-test.</t>
  </si>
  <si>
    <t>To analyze them individually we look at the p-values associated to each coefficient</t>
  </si>
  <si>
    <t xml:space="preserve">When analyzing variables independantly, we look at their p-values and compare them to 0.05. This 0.05 value comes from us using a 95% confidence interval. </t>
  </si>
  <si>
    <t>Variables</t>
  </si>
  <si>
    <t>subtype</t>
  </si>
  <si>
    <t>&lt;5</t>
  </si>
  <si>
    <t>&gt;10</t>
  </si>
  <si>
    <t>student gen</t>
  </si>
  <si>
    <t>teach knowl</t>
  </si>
  <si>
    <t>Coef</t>
  </si>
  <si>
    <t>Variables we cant see: years of teaching [5-10], adhd subtype [combined], student gender [female]</t>
  </si>
  <si>
    <t>y=mx+b</t>
  </si>
  <si>
    <t>intercept=b</t>
  </si>
  <si>
    <t>Input ex 1</t>
  </si>
  <si>
    <t>Output ex 1</t>
  </si>
  <si>
    <t>degree of need predicted</t>
  </si>
  <si>
    <t>Input ex 2</t>
  </si>
  <si>
    <t>Output ex 2</t>
  </si>
  <si>
    <t>Example 2 written out</t>
  </si>
  <si>
    <t>Combined vignette, 7 years of teaching, female student and scored a 12</t>
  </si>
  <si>
    <r>
      <t xml:space="preserve">Explanation for adhd_subtype </t>
    </r>
    <r>
      <rPr>
        <b/>
        <sz val="12"/>
        <color theme="1"/>
        <rFont val="Calibri"/>
        <family val="2"/>
        <scheme val="minor"/>
      </rPr>
      <t>not</t>
    </r>
    <r>
      <rPr>
        <sz val="12"/>
        <color theme="1"/>
        <rFont val="Calibri"/>
        <family val="2"/>
        <scheme val="minor"/>
      </rPr>
      <t xml:space="preserve"> being significant:</t>
    </r>
  </si>
  <si>
    <t>We have sufficient evidence to conclude that adhd subtype is not statistically significant meaning that there is no significant difference in weights between the inattentive and combined groups when predicting degree of need, holding other variables constant.</t>
  </si>
  <si>
    <t>Explanation for years of teaching</t>
  </si>
  <si>
    <t>All levels add up to 0 (example for years of teaching)</t>
  </si>
  <si>
    <t>For teacher knowledge, the degree of need is decreased by -0.1273 for ever unit increase in teacher knowledge, holding all variables constant.</t>
  </si>
  <si>
    <t>F-statistic</t>
  </si>
  <si>
    <t>A test for join significance - looking at all variables together in predicting degree of need</t>
  </si>
  <si>
    <t xml:space="preserve">p-value </t>
  </si>
  <si>
    <t>The F-value is low and p-value is greater than 0.05 indicating that a small proportion of variablility in degree of need is explained by the linear regression model. When comparing our p-value of 0.204 to 0.05, we therefore fail to reject the null hypothesis that all  coefficients are equal to 0. In this case we do not have sufficient evidence in concluding that the variables are jointly significant in predicting degree of need.</t>
  </si>
  <si>
    <t>R^2</t>
  </si>
  <si>
    <t>r^2 is called the coefficient of determination</t>
  </si>
  <si>
    <t>It is the percent of variability in degree of need that is explained by using the independent variables in a stright line equation</t>
  </si>
  <si>
    <t xml:space="preserve">R^2 of 0.147 is low. It means that 14.7% of variability in y is explained by 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</si>
</sst>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FF0000"/>
      <name val="Calibri"/>
      <family val="2"/>
      <scheme val="minor"/>
    </font>
    <font>
      <b/>
      <sz val="12"/>
      <color theme="1"/>
      <name val="Calibri"/>
      <family val="2"/>
      <scheme val="minor"/>
    </font>
    <font>
      <i/>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wrapText="1"/>
    </xf>
    <xf numFmtId="0" fontId="0" fillId="0" borderId="0" xfId="0" applyAlignment="1">
      <alignment horizontal="left" wrapText="1"/>
    </xf>
    <xf numFmtId="0" fontId="3" fillId="0" borderId="0" xfId="0" applyFont="1"/>
    <xf numFmtId="0" fontId="1" fillId="0" borderId="0" xfId="0" applyFont="1"/>
    <xf numFmtId="0" fontId="2" fillId="0" borderId="0" xfId="0" applyFont="1"/>
    <xf numFmtId="0" fontId="2" fillId="0" borderId="0" xfId="0" applyFont="1" applyAlignment="1">
      <alignment horizontal="center" wrapText="1"/>
    </xf>
    <xf numFmtId="0" fontId="0" fillId="0" borderId="0" xfId="0" applyFont="1"/>
    <xf numFmtId="0" fontId="0" fillId="0" borderId="0" xfId="0" applyAlignment="1">
      <alignment horizontal="center" vertical="top" wrapText="1"/>
    </xf>
    <xf numFmtId="0" fontId="2"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2</xdr:col>
      <xdr:colOff>479657</xdr:colOff>
      <xdr:row>15</xdr:row>
      <xdr:rowOff>112761</xdr:rowOff>
    </xdr:to>
    <xdr:pic>
      <xdr:nvPicPr>
        <xdr:cNvPr id="2" name="Picture 1">
          <a:extLst>
            <a:ext uri="{FF2B5EF4-FFF2-40B4-BE49-F238E27FC236}">
              <a16:creationId xmlns:a16="http://schemas.microsoft.com/office/drawing/2014/main" id="{1EA69DAE-0C3F-0154-4856-6CE9C4C953C4}"/>
            </a:ext>
          </a:extLst>
        </xdr:cNvPr>
        <xdr:cNvPicPr>
          <a:picLocks noChangeAspect="1"/>
        </xdr:cNvPicPr>
      </xdr:nvPicPr>
      <xdr:blipFill>
        <a:blip xmlns:r="http://schemas.openxmlformats.org/officeDocument/2006/relationships" r:embed="rId1"/>
        <a:stretch>
          <a:fillRect/>
        </a:stretch>
      </xdr:blipFill>
      <xdr:spPr>
        <a:xfrm>
          <a:off x="0" y="2109399"/>
          <a:ext cx="2125751" cy="1322804"/>
        </a:xfrm>
        <a:prstGeom prst="rect">
          <a:avLst/>
        </a:prstGeom>
      </xdr:spPr>
    </xdr:pic>
    <xdr:clientData/>
  </xdr:twoCellAnchor>
  <xdr:twoCellAnchor editAs="oneCell">
    <xdr:from>
      <xdr:col>0</xdr:col>
      <xdr:colOff>0</xdr:colOff>
      <xdr:row>16</xdr:row>
      <xdr:rowOff>204610</xdr:rowOff>
    </xdr:from>
    <xdr:to>
      <xdr:col>4</xdr:col>
      <xdr:colOff>323026</xdr:colOff>
      <xdr:row>24</xdr:row>
      <xdr:rowOff>70555</xdr:rowOff>
    </xdr:to>
    <xdr:pic>
      <xdr:nvPicPr>
        <xdr:cNvPr id="3" name="Picture 2">
          <a:extLst>
            <a:ext uri="{FF2B5EF4-FFF2-40B4-BE49-F238E27FC236}">
              <a16:creationId xmlns:a16="http://schemas.microsoft.com/office/drawing/2014/main" id="{FC553E9A-E7A7-4930-7612-F7FA729334E9}"/>
            </a:ext>
          </a:extLst>
        </xdr:cNvPr>
        <xdr:cNvPicPr>
          <a:picLocks noChangeAspect="1"/>
        </xdr:cNvPicPr>
      </xdr:nvPicPr>
      <xdr:blipFill>
        <a:blip xmlns:r="http://schemas.openxmlformats.org/officeDocument/2006/relationships" r:embed="rId2"/>
        <a:stretch>
          <a:fillRect/>
        </a:stretch>
      </xdr:blipFill>
      <xdr:spPr>
        <a:xfrm>
          <a:off x="0" y="3767666"/>
          <a:ext cx="3625026" cy="15028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584200</xdr:colOff>
      <xdr:row>1</xdr:row>
      <xdr:rowOff>63500</xdr:rowOff>
    </xdr:from>
    <xdr:to>
      <xdr:col>7</xdr:col>
      <xdr:colOff>76200</xdr:colOff>
      <xdr:row>17</xdr:row>
      <xdr:rowOff>112070</xdr:rowOff>
    </xdr:to>
    <xdr:pic>
      <xdr:nvPicPr>
        <xdr:cNvPr id="2" name="Picture 1">
          <a:extLst>
            <a:ext uri="{FF2B5EF4-FFF2-40B4-BE49-F238E27FC236}">
              <a16:creationId xmlns:a16="http://schemas.microsoft.com/office/drawing/2014/main" id="{ED82C804-6F7A-764C-B951-5D6197EC1D51}"/>
            </a:ext>
          </a:extLst>
        </xdr:cNvPr>
        <xdr:cNvPicPr>
          <a:picLocks noChangeAspect="1"/>
        </xdr:cNvPicPr>
      </xdr:nvPicPr>
      <xdr:blipFill>
        <a:blip xmlns:r="http://schemas.openxmlformats.org/officeDocument/2006/relationships" r:embed="rId1"/>
        <a:stretch>
          <a:fillRect/>
        </a:stretch>
      </xdr:blipFill>
      <xdr:spPr>
        <a:xfrm>
          <a:off x="584200" y="266700"/>
          <a:ext cx="5270500" cy="32997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D299F-98E0-D348-89D0-38BCE67638EF}">
  <dimension ref="A1:K44"/>
  <sheetViews>
    <sheetView topLeftCell="A13" zoomScale="200" workbookViewId="0">
      <selection activeCell="H27" sqref="H27"/>
    </sheetView>
  </sheetViews>
  <sheetFormatPr baseColWidth="10" defaultRowHeight="16" x14ac:dyDescent="0.2"/>
  <cols>
    <col min="9" max="9" width="10.6640625" bestFit="1" customWidth="1"/>
    <col min="10" max="10" width="11" customWidth="1"/>
  </cols>
  <sheetData>
    <row r="1" spans="1:11" x14ac:dyDescent="0.2">
      <c r="A1" t="s">
        <v>0</v>
      </c>
    </row>
    <row r="3" spans="1:11" x14ac:dyDescent="0.2">
      <c r="A3" t="s">
        <v>1</v>
      </c>
    </row>
    <row r="5" spans="1:11" x14ac:dyDescent="0.2">
      <c r="A5" t="s">
        <v>2</v>
      </c>
    </row>
    <row r="7" spans="1:11" x14ac:dyDescent="0.2">
      <c r="A7" t="s">
        <v>3</v>
      </c>
    </row>
    <row r="8" spans="1:11" ht="16" customHeight="1" x14ac:dyDescent="0.2">
      <c r="A8" s="2" t="s">
        <v>4</v>
      </c>
      <c r="B8" s="2"/>
      <c r="C8" s="2"/>
      <c r="D8" s="2"/>
      <c r="E8" s="2"/>
      <c r="F8" s="2"/>
      <c r="G8" s="2"/>
      <c r="H8" s="2"/>
    </row>
    <row r="9" spans="1:11" ht="39" customHeight="1" x14ac:dyDescent="0.2">
      <c r="A9" s="2"/>
      <c r="B9" s="2"/>
      <c r="C9" s="2"/>
      <c r="D9" s="2"/>
      <c r="E9" s="2"/>
      <c r="F9" s="2"/>
      <c r="G9" s="2"/>
      <c r="H9" s="2"/>
    </row>
    <row r="13" spans="1:11" x14ac:dyDescent="0.2">
      <c r="H13" t="s">
        <v>15</v>
      </c>
    </row>
    <row r="14" spans="1:11" x14ac:dyDescent="0.2">
      <c r="H14" t="s">
        <v>19</v>
      </c>
      <c r="J14" s="5">
        <f>I19+G20*H20+G21*H21+G22*H22+G23*H23+G24*H24</f>
        <v>5.7421999999999995</v>
      </c>
    </row>
    <row r="15" spans="1:11" x14ac:dyDescent="0.2">
      <c r="H15" t="s">
        <v>27</v>
      </c>
      <c r="K15">
        <f>(G21+G22)*-1</f>
        <v>3.0448</v>
      </c>
    </row>
    <row r="17" spans="1:11" x14ac:dyDescent="0.2">
      <c r="A17" t="s">
        <v>5</v>
      </c>
    </row>
    <row r="18" spans="1:11" x14ac:dyDescent="0.2">
      <c r="F18" t="s">
        <v>7</v>
      </c>
      <c r="G18" t="s">
        <v>13</v>
      </c>
      <c r="H18" t="s">
        <v>17</v>
      </c>
      <c r="I18" t="s">
        <v>18</v>
      </c>
      <c r="J18" t="s">
        <v>20</v>
      </c>
      <c r="K18" t="s">
        <v>21</v>
      </c>
    </row>
    <row r="19" spans="1:11" x14ac:dyDescent="0.2">
      <c r="F19" s="3" t="s">
        <v>16</v>
      </c>
      <c r="G19">
        <v>10.414999999999999</v>
      </c>
      <c r="I19">
        <f>G19</f>
        <v>10.414999999999999</v>
      </c>
      <c r="J19">
        <f>G19</f>
        <v>10.414999999999999</v>
      </c>
      <c r="K19">
        <v>10.414999999999999</v>
      </c>
    </row>
    <row r="20" spans="1:11" x14ac:dyDescent="0.2">
      <c r="F20" s="3" t="s">
        <v>8</v>
      </c>
      <c r="G20">
        <v>-0.53500000000000003</v>
      </c>
      <c r="H20">
        <v>1</v>
      </c>
      <c r="I20">
        <f>G20*H20</f>
        <v>-0.53500000000000003</v>
      </c>
      <c r="J20">
        <v>0</v>
      </c>
      <c r="K20">
        <f>G20*J20</f>
        <v>0</v>
      </c>
    </row>
    <row r="21" spans="1:11" x14ac:dyDescent="0.2">
      <c r="F21" s="3" t="s">
        <v>9</v>
      </c>
      <c r="G21">
        <v>-2.3035999999999999</v>
      </c>
      <c r="H21">
        <v>0</v>
      </c>
      <c r="I21">
        <f t="shared" ref="I21:I24" si="0">G21*H21</f>
        <v>0</v>
      </c>
      <c r="J21">
        <v>0</v>
      </c>
      <c r="K21">
        <f t="shared" ref="K21:K24" si="1">G21*J21</f>
        <v>0</v>
      </c>
    </row>
    <row r="22" spans="1:11" x14ac:dyDescent="0.2">
      <c r="F22" s="3" t="s">
        <v>10</v>
      </c>
      <c r="G22">
        <v>-0.74119999999999997</v>
      </c>
      <c r="H22">
        <v>1</v>
      </c>
      <c r="I22">
        <f t="shared" si="0"/>
        <v>-0.74119999999999997</v>
      </c>
      <c r="J22">
        <v>0</v>
      </c>
      <c r="K22">
        <f t="shared" si="1"/>
        <v>0</v>
      </c>
    </row>
    <row r="23" spans="1:11" x14ac:dyDescent="0.2">
      <c r="F23" s="3" t="s">
        <v>11</v>
      </c>
      <c r="G23" s="7">
        <v>-0.21410000000000001</v>
      </c>
      <c r="H23">
        <v>1</v>
      </c>
      <c r="I23">
        <f t="shared" si="0"/>
        <v>-0.21410000000000001</v>
      </c>
      <c r="J23">
        <v>0</v>
      </c>
      <c r="K23">
        <f t="shared" si="1"/>
        <v>0</v>
      </c>
    </row>
    <row r="24" spans="1:11" x14ac:dyDescent="0.2">
      <c r="F24" s="3" t="s">
        <v>12</v>
      </c>
      <c r="G24">
        <v>-0.1273</v>
      </c>
      <c r="H24">
        <v>25</v>
      </c>
      <c r="I24">
        <f t="shared" si="0"/>
        <v>-3.1825000000000001</v>
      </c>
      <c r="J24">
        <v>12</v>
      </c>
      <c r="K24">
        <f t="shared" si="1"/>
        <v>-1.5276000000000001</v>
      </c>
    </row>
    <row r="25" spans="1:11" x14ac:dyDescent="0.2">
      <c r="I25" s="5">
        <f>SUM(I19:I24)</f>
        <v>5.7421999999999995</v>
      </c>
      <c r="K25" s="5">
        <f>SUM(K19:K24)</f>
        <v>8.8873999999999995</v>
      </c>
    </row>
    <row r="26" spans="1:11" x14ac:dyDescent="0.2">
      <c r="A26" s="4" t="s">
        <v>14</v>
      </c>
      <c r="I26">
        <v>7</v>
      </c>
    </row>
    <row r="27" spans="1:11" x14ac:dyDescent="0.2">
      <c r="I27">
        <f>I26-I25</f>
        <v>1.2578000000000005</v>
      </c>
      <c r="J27" t="s">
        <v>22</v>
      </c>
    </row>
    <row r="28" spans="1:11" x14ac:dyDescent="0.2">
      <c r="A28" s="1" t="s">
        <v>6</v>
      </c>
      <c r="B28" s="1"/>
      <c r="C28" s="1"/>
      <c r="D28" s="1"/>
      <c r="E28" s="1"/>
      <c r="F28" s="1"/>
      <c r="G28" s="1"/>
      <c r="J28" s="5" t="s">
        <v>23</v>
      </c>
    </row>
    <row r="29" spans="1:11" x14ac:dyDescent="0.2">
      <c r="A29" s="1"/>
      <c r="B29" s="1"/>
      <c r="C29" s="1"/>
      <c r="D29" s="1"/>
      <c r="E29" s="1"/>
      <c r="F29" s="1"/>
      <c r="G29" s="1"/>
    </row>
    <row r="32" spans="1:11" x14ac:dyDescent="0.2">
      <c r="A32" t="s">
        <v>24</v>
      </c>
    </row>
    <row r="33" spans="1:8" x14ac:dyDescent="0.2">
      <c r="A33" s="6" t="s">
        <v>25</v>
      </c>
      <c r="B33" s="6"/>
      <c r="C33" s="6"/>
      <c r="D33" s="6"/>
      <c r="E33" s="6"/>
      <c r="F33" s="6"/>
      <c r="G33" s="6"/>
      <c r="H33" s="6"/>
    </row>
    <row r="34" spans="1:8" x14ac:dyDescent="0.2">
      <c r="A34" s="6"/>
      <c r="B34" s="6"/>
      <c r="C34" s="6"/>
      <c r="D34" s="6"/>
      <c r="E34" s="6"/>
      <c r="F34" s="6"/>
      <c r="G34" s="6"/>
      <c r="H34" s="6"/>
    </row>
    <row r="35" spans="1:8" x14ac:dyDescent="0.2">
      <c r="A35" s="6"/>
      <c r="B35" s="6"/>
      <c r="C35" s="6"/>
      <c r="D35" s="6"/>
      <c r="E35" s="6"/>
      <c r="F35" s="6"/>
      <c r="G35" s="6"/>
      <c r="H35" s="6"/>
    </row>
    <row r="37" spans="1:8" x14ac:dyDescent="0.2">
      <c r="A37" t="s">
        <v>26</v>
      </c>
    </row>
    <row r="42" spans="1:8" x14ac:dyDescent="0.2">
      <c r="A42" s="8" t="s">
        <v>28</v>
      </c>
      <c r="B42" s="8"/>
      <c r="C42" s="8"/>
      <c r="D42" s="8"/>
      <c r="E42" s="8"/>
      <c r="F42" s="8"/>
    </row>
    <row r="43" spans="1:8" x14ac:dyDescent="0.2">
      <c r="A43" s="8"/>
      <c r="B43" s="8"/>
      <c r="C43" s="8"/>
      <c r="D43" s="8"/>
      <c r="E43" s="8"/>
      <c r="F43" s="8"/>
    </row>
    <row r="44" spans="1:8" x14ac:dyDescent="0.2">
      <c r="A44" s="8"/>
      <c r="B44" s="8"/>
      <c r="C44" s="8"/>
      <c r="D44" s="8"/>
      <c r="E44" s="8"/>
      <c r="F44" s="8"/>
    </row>
  </sheetData>
  <mergeCells count="4">
    <mergeCell ref="A8:H9"/>
    <mergeCell ref="A28:G29"/>
    <mergeCell ref="A33:H35"/>
    <mergeCell ref="A42:F4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8C3B7-75BD-0B48-B8A4-1B1C082A3007}">
  <dimension ref="A1:M25"/>
  <sheetViews>
    <sheetView tabSelected="1" zoomScale="138" workbookViewId="0">
      <selection activeCell="G22" sqref="G22"/>
    </sheetView>
  </sheetViews>
  <sheetFormatPr baseColWidth="10" defaultRowHeight="16" x14ac:dyDescent="0.2"/>
  <sheetData>
    <row r="1" spans="1:13" x14ac:dyDescent="0.2">
      <c r="A1" s="5"/>
    </row>
    <row r="3" spans="1:13" x14ac:dyDescent="0.2">
      <c r="I3" t="s">
        <v>29</v>
      </c>
      <c r="J3">
        <v>1.518</v>
      </c>
    </row>
    <row r="4" spans="1:13" x14ac:dyDescent="0.2">
      <c r="I4" s="2" t="s">
        <v>30</v>
      </c>
      <c r="J4" s="2"/>
      <c r="K4" s="2"/>
      <c r="L4" s="2"/>
    </row>
    <row r="5" spans="1:13" x14ac:dyDescent="0.2">
      <c r="I5" s="2"/>
      <c r="J5" s="2"/>
      <c r="K5" s="2"/>
      <c r="L5" s="2"/>
    </row>
    <row r="7" spans="1:13" x14ac:dyDescent="0.2">
      <c r="I7" t="s">
        <v>31</v>
      </c>
      <c r="J7">
        <v>0.20399999999999999</v>
      </c>
    </row>
    <row r="9" spans="1:13" ht="16" customHeight="1" x14ac:dyDescent="0.2">
      <c r="I9" s="8" t="s">
        <v>32</v>
      </c>
      <c r="J9" s="8"/>
      <c r="K9" s="8"/>
      <c r="L9" s="8"/>
      <c r="M9" s="8"/>
    </row>
    <row r="10" spans="1:13" x14ac:dyDescent="0.2">
      <c r="I10" s="8"/>
      <c r="J10" s="8"/>
      <c r="K10" s="8"/>
      <c r="L10" s="8"/>
      <c r="M10" s="8"/>
    </row>
    <row r="11" spans="1:13" x14ac:dyDescent="0.2">
      <c r="I11" s="8"/>
      <c r="J11" s="8"/>
      <c r="K11" s="8"/>
      <c r="L11" s="8"/>
      <c r="M11" s="8"/>
    </row>
    <row r="12" spans="1:13" x14ac:dyDescent="0.2">
      <c r="I12" s="8"/>
      <c r="J12" s="8"/>
      <c r="K12" s="8"/>
      <c r="L12" s="8"/>
      <c r="M12" s="8"/>
    </row>
    <row r="13" spans="1:13" x14ac:dyDescent="0.2">
      <c r="I13" s="8"/>
      <c r="J13" s="8"/>
      <c r="K13" s="8"/>
      <c r="L13" s="8"/>
      <c r="M13" s="8"/>
    </row>
    <row r="14" spans="1:13" x14ac:dyDescent="0.2">
      <c r="I14" s="8"/>
      <c r="J14" s="8"/>
      <c r="K14" s="8"/>
      <c r="L14" s="8"/>
      <c r="M14" s="8"/>
    </row>
    <row r="15" spans="1:13" x14ac:dyDescent="0.2">
      <c r="I15" s="8"/>
      <c r="J15" s="8"/>
      <c r="K15" s="8"/>
      <c r="L15" s="8"/>
      <c r="M15" s="8"/>
    </row>
    <row r="16" spans="1:13" x14ac:dyDescent="0.2">
      <c r="I16" s="8"/>
      <c r="J16" s="8"/>
      <c r="K16" s="8"/>
      <c r="L16" s="8"/>
      <c r="M16" s="8"/>
    </row>
    <row r="19" spans="9:12" x14ac:dyDescent="0.2">
      <c r="I19" t="s">
        <v>33</v>
      </c>
    </row>
    <row r="20" spans="9:12" x14ac:dyDescent="0.2">
      <c r="I20" t="s">
        <v>34</v>
      </c>
    </row>
    <row r="21" spans="9:12" x14ac:dyDescent="0.2">
      <c r="I21" s="9" t="s">
        <v>35</v>
      </c>
      <c r="J21" s="9"/>
      <c r="K21" s="9"/>
      <c r="L21" s="9"/>
    </row>
    <row r="22" spans="9:12" x14ac:dyDescent="0.2">
      <c r="I22" s="9"/>
      <c r="J22" s="9"/>
      <c r="K22" s="9"/>
      <c r="L22" s="9"/>
    </row>
    <row r="23" spans="9:12" x14ac:dyDescent="0.2">
      <c r="I23" s="9"/>
      <c r="J23" s="9"/>
      <c r="K23" s="9"/>
      <c r="L23" s="9"/>
    </row>
    <row r="25" spans="9:12" x14ac:dyDescent="0.2">
      <c r="I25" t="s">
        <v>36</v>
      </c>
    </row>
  </sheetData>
  <mergeCells count="3">
    <mergeCell ref="I4:L5"/>
    <mergeCell ref="I9:M16"/>
    <mergeCell ref="I21:L2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 F-test and Rsquared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Abbate</dc:creator>
  <cp:lastModifiedBy>Michael Abbate</cp:lastModifiedBy>
  <dcterms:created xsi:type="dcterms:W3CDTF">2023-03-21T18:31:38Z</dcterms:created>
  <dcterms:modified xsi:type="dcterms:W3CDTF">2023-03-21T20:54:44Z</dcterms:modified>
</cp:coreProperties>
</file>