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inkg\Documents\School\Yale\Extra-curriculars\Blockchain\3. Summer 2020\Final paper\1. Data for research paper\"/>
    </mc:Choice>
  </mc:AlternateContent>
  <xr:revisionPtr revIDLastSave="0" documentId="13_ncr:1_{7DD7D303-5F9A-4C5A-A227-1CE3E58AFE2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1. Chart" sheetId="2" r:id="rId1"/>
    <sheet name="2. 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Y63" i="4" l="1"/>
  <c r="CY64" i="4" s="1"/>
  <c r="CY70" i="4" s="1"/>
  <c r="CY62" i="4"/>
  <c r="CY52" i="4"/>
  <c r="CY51" i="4"/>
  <c r="CY40" i="4"/>
  <c r="CY41" i="4" s="1"/>
  <c r="CY42" i="4" s="1"/>
  <c r="CY35" i="4"/>
  <c r="CY36" i="4" s="1"/>
  <c r="CY37" i="4" s="1"/>
  <c r="CV63" i="4"/>
  <c r="CV64" i="4" s="1"/>
  <c r="CV70" i="4" s="1"/>
  <c r="CR63" i="4"/>
  <c r="CR64" i="4" s="1"/>
  <c r="CR70" i="4" s="1"/>
  <c r="CN63" i="4"/>
  <c r="CN64" i="4" s="1"/>
  <c r="CN70" i="4" s="1"/>
  <c r="CJ63" i="4"/>
  <c r="CJ64" i="4" s="1"/>
  <c r="CJ70" i="4" s="1"/>
  <c r="CF63" i="4"/>
  <c r="CF64" i="4" s="1"/>
  <c r="CF70" i="4" s="1"/>
  <c r="CB63" i="4"/>
  <c r="CB64" i="4" s="1"/>
  <c r="CB70" i="4" s="1"/>
  <c r="BX63" i="4"/>
  <c r="BX64" i="4" s="1"/>
  <c r="BX70" i="4" s="1"/>
  <c r="BT63" i="4"/>
  <c r="BT64" i="4" s="1"/>
  <c r="BT70" i="4" s="1"/>
  <c r="BP63" i="4"/>
  <c r="BP64" i="4" s="1"/>
  <c r="BP70" i="4" s="1"/>
  <c r="BL63" i="4"/>
  <c r="BL64" i="4" s="1"/>
  <c r="BL70" i="4" s="1"/>
  <c r="BH63" i="4"/>
  <c r="BH64" i="4" s="1"/>
  <c r="BH70" i="4" s="1"/>
  <c r="BD63" i="4"/>
  <c r="BD64" i="4" s="1"/>
  <c r="BD70" i="4" s="1"/>
  <c r="CX62" i="4"/>
  <c r="CX63" i="4" s="1"/>
  <c r="CX64" i="4" s="1"/>
  <c r="CX70" i="4" s="1"/>
  <c r="CW62" i="4"/>
  <c r="CW63" i="4" s="1"/>
  <c r="CW64" i="4" s="1"/>
  <c r="CW70" i="4" s="1"/>
  <c r="CV62" i="4"/>
  <c r="CU62" i="4"/>
  <c r="CU63" i="4" s="1"/>
  <c r="CU64" i="4" s="1"/>
  <c r="CU70" i="4" s="1"/>
  <c r="CT62" i="4"/>
  <c r="CT63" i="4" s="1"/>
  <c r="CT64" i="4" s="1"/>
  <c r="CT70" i="4" s="1"/>
  <c r="CS62" i="4"/>
  <c r="CS63" i="4" s="1"/>
  <c r="CS64" i="4" s="1"/>
  <c r="CS70" i="4" s="1"/>
  <c r="CR62" i="4"/>
  <c r="CQ62" i="4"/>
  <c r="CQ63" i="4" s="1"/>
  <c r="CQ64" i="4" s="1"/>
  <c r="CQ70" i="4" s="1"/>
  <c r="CP62" i="4"/>
  <c r="CP63" i="4" s="1"/>
  <c r="CP64" i="4" s="1"/>
  <c r="CP70" i="4" s="1"/>
  <c r="CO62" i="4"/>
  <c r="CO63" i="4" s="1"/>
  <c r="CO64" i="4" s="1"/>
  <c r="CO70" i="4" s="1"/>
  <c r="CN62" i="4"/>
  <c r="CM62" i="4"/>
  <c r="CM63" i="4" s="1"/>
  <c r="CM64" i="4" s="1"/>
  <c r="CM70" i="4" s="1"/>
  <c r="CL62" i="4"/>
  <c r="CL63" i="4" s="1"/>
  <c r="CL64" i="4" s="1"/>
  <c r="CL70" i="4" s="1"/>
  <c r="CK62" i="4"/>
  <c r="CK63" i="4" s="1"/>
  <c r="CK64" i="4" s="1"/>
  <c r="CK70" i="4" s="1"/>
  <c r="CJ62" i="4"/>
  <c r="CI62" i="4"/>
  <c r="CI63" i="4" s="1"/>
  <c r="CI64" i="4" s="1"/>
  <c r="CI70" i="4" s="1"/>
  <c r="CH62" i="4"/>
  <c r="CH63" i="4" s="1"/>
  <c r="CH64" i="4" s="1"/>
  <c r="CH70" i="4" s="1"/>
  <c r="CG62" i="4"/>
  <c r="CG63" i="4" s="1"/>
  <c r="CG64" i="4" s="1"/>
  <c r="CG70" i="4" s="1"/>
  <c r="CF62" i="4"/>
  <c r="CE62" i="4"/>
  <c r="CE63" i="4" s="1"/>
  <c r="CE64" i="4" s="1"/>
  <c r="CE70" i="4" s="1"/>
  <c r="CD62" i="4"/>
  <c r="CD63" i="4" s="1"/>
  <c r="CD64" i="4" s="1"/>
  <c r="CD70" i="4" s="1"/>
  <c r="CC62" i="4"/>
  <c r="CC63" i="4" s="1"/>
  <c r="CC64" i="4" s="1"/>
  <c r="CC70" i="4" s="1"/>
  <c r="CB62" i="4"/>
  <c r="CA62" i="4"/>
  <c r="CA63" i="4" s="1"/>
  <c r="CA64" i="4" s="1"/>
  <c r="CA70" i="4" s="1"/>
  <c r="BZ62" i="4"/>
  <c r="BZ63" i="4" s="1"/>
  <c r="BZ64" i="4" s="1"/>
  <c r="BZ70" i="4" s="1"/>
  <c r="BY62" i="4"/>
  <c r="BY63" i="4" s="1"/>
  <c r="BY64" i="4" s="1"/>
  <c r="BY70" i="4" s="1"/>
  <c r="BX62" i="4"/>
  <c r="BW62" i="4"/>
  <c r="BW63" i="4" s="1"/>
  <c r="BW64" i="4" s="1"/>
  <c r="BW70" i="4" s="1"/>
  <c r="BV62" i="4"/>
  <c r="BV63" i="4" s="1"/>
  <c r="BV64" i="4" s="1"/>
  <c r="BV70" i="4" s="1"/>
  <c r="BU62" i="4"/>
  <c r="BU63" i="4" s="1"/>
  <c r="BU64" i="4" s="1"/>
  <c r="BU70" i="4" s="1"/>
  <c r="BT62" i="4"/>
  <c r="BS62" i="4"/>
  <c r="BS63" i="4" s="1"/>
  <c r="BS64" i="4" s="1"/>
  <c r="BS70" i="4" s="1"/>
  <c r="BR62" i="4"/>
  <c r="BR63" i="4" s="1"/>
  <c r="BR64" i="4" s="1"/>
  <c r="BR70" i="4" s="1"/>
  <c r="BQ62" i="4"/>
  <c r="BQ63" i="4" s="1"/>
  <c r="BQ64" i="4" s="1"/>
  <c r="BQ70" i="4" s="1"/>
  <c r="BP62" i="4"/>
  <c r="BO62" i="4"/>
  <c r="BO63" i="4" s="1"/>
  <c r="BO64" i="4" s="1"/>
  <c r="BO70" i="4" s="1"/>
  <c r="BN62" i="4"/>
  <c r="BN63" i="4" s="1"/>
  <c r="BN64" i="4" s="1"/>
  <c r="BN70" i="4" s="1"/>
  <c r="BM62" i="4"/>
  <c r="BM63" i="4" s="1"/>
  <c r="BM64" i="4" s="1"/>
  <c r="BM70" i="4" s="1"/>
  <c r="BL62" i="4"/>
  <c r="BK62" i="4"/>
  <c r="BK63" i="4" s="1"/>
  <c r="BK64" i="4" s="1"/>
  <c r="BK70" i="4" s="1"/>
  <c r="BJ62" i="4"/>
  <c r="BJ63" i="4" s="1"/>
  <c r="BJ64" i="4" s="1"/>
  <c r="BJ70" i="4" s="1"/>
  <c r="BI62" i="4"/>
  <c r="BI63" i="4" s="1"/>
  <c r="BI64" i="4" s="1"/>
  <c r="BI70" i="4" s="1"/>
  <c r="BH62" i="4"/>
  <c r="BG62" i="4"/>
  <c r="BG63" i="4" s="1"/>
  <c r="BG64" i="4" s="1"/>
  <c r="BG70" i="4" s="1"/>
  <c r="BF62" i="4"/>
  <c r="BF63" i="4" s="1"/>
  <c r="BF64" i="4" s="1"/>
  <c r="BF70" i="4" s="1"/>
  <c r="BE62" i="4"/>
  <c r="BE63" i="4" s="1"/>
  <c r="BE64" i="4" s="1"/>
  <c r="BE70" i="4" s="1"/>
  <c r="BD62" i="4"/>
  <c r="BC62" i="4"/>
  <c r="BC63" i="4" s="1"/>
  <c r="BC64" i="4" s="1"/>
  <c r="BC70" i="4" s="1"/>
  <c r="BB62" i="4"/>
  <c r="BB63" i="4" s="1"/>
  <c r="BB64" i="4" s="1"/>
  <c r="BB70" i="4" s="1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T42" i="4"/>
  <c r="CW41" i="4"/>
  <c r="CW42" i="4" s="1"/>
  <c r="CT41" i="4"/>
  <c r="CT42" i="4" s="1"/>
  <c r="CS41" i="4"/>
  <c r="CS42" i="4" s="1"/>
  <c r="CO41" i="4"/>
  <c r="CO42" i="4" s="1"/>
  <c r="CL41" i="4"/>
  <c r="CL42" i="4" s="1"/>
  <c r="CK41" i="4"/>
  <c r="CK42" i="4" s="1"/>
  <c r="CG41" i="4"/>
  <c r="CG42" i="4" s="1"/>
  <c r="CD41" i="4"/>
  <c r="CD42" i="4" s="1"/>
  <c r="CC41" i="4"/>
  <c r="CC42" i="4" s="1"/>
  <c r="BY41" i="4"/>
  <c r="BY42" i="4" s="1"/>
  <c r="BV41" i="4"/>
  <c r="BV42" i="4" s="1"/>
  <c r="BU41" i="4"/>
  <c r="BU42" i="4" s="1"/>
  <c r="BQ41" i="4"/>
  <c r="BQ42" i="4" s="1"/>
  <c r="BN41" i="4"/>
  <c r="BN42" i="4" s="1"/>
  <c r="BM41" i="4"/>
  <c r="BM42" i="4" s="1"/>
  <c r="BI41" i="4"/>
  <c r="BI42" i="4" s="1"/>
  <c r="BF41" i="4"/>
  <c r="BF42" i="4" s="1"/>
  <c r="BE41" i="4"/>
  <c r="BE42" i="4" s="1"/>
  <c r="CX40" i="4"/>
  <c r="CX41" i="4" s="1"/>
  <c r="CX42" i="4" s="1"/>
  <c r="CW40" i="4"/>
  <c r="CV40" i="4"/>
  <c r="CV41" i="4" s="1"/>
  <c r="CV42" i="4" s="1"/>
  <c r="CU40" i="4"/>
  <c r="CU41" i="4" s="1"/>
  <c r="CU42" i="4" s="1"/>
  <c r="CT40" i="4"/>
  <c r="CS40" i="4"/>
  <c r="CR40" i="4"/>
  <c r="CR41" i="4" s="1"/>
  <c r="CR42" i="4" s="1"/>
  <c r="CQ40" i="4"/>
  <c r="CQ41" i="4" s="1"/>
  <c r="CQ42" i="4" s="1"/>
  <c r="CP40" i="4"/>
  <c r="CP41" i="4" s="1"/>
  <c r="CP42" i="4" s="1"/>
  <c r="CO40" i="4"/>
  <c r="CN40" i="4"/>
  <c r="CN41" i="4" s="1"/>
  <c r="CN42" i="4" s="1"/>
  <c r="CM40" i="4"/>
  <c r="CM41" i="4" s="1"/>
  <c r="CM42" i="4" s="1"/>
  <c r="CL40" i="4"/>
  <c r="CK40" i="4"/>
  <c r="CJ40" i="4"/>
  <c r="CJ41" i="4" s="1"/>
  <c r="CJ42" i="4" s="1"/>
  <c r="CI40" i="4"/>
  <c r="CI41" i="4" s="1"/>
  <c r="CI42" i="4" s="1"/>
  <c r="CH40" i="4"/>
  <c r="CH41" i="4" s="1"/>
  <c r="CH42" i="4" s="1"/>
  <c r="CG40" i="4"/>
  <c r="CF40" i="4"/>
  <c r="CF41" i="4" s="1"/>
  <c r="CF42" i="4" s="1"/>
  <c r="CE40" i="4"/>
  <c r="CE41" i="4" s="1"/>
  <c r="CE42" i="4" s="1"/>
  <c r="CD40" i="4"/>
  <c r="CC40" i="4"/>
  <c r="CB40" i="4"/>
  <c r="CB41" i="4" s="1"/>
  <c r="CB42" i="4" s="1"/>
  <c r="CA40" i="4"/>
  <c r="CA41" i="4" s="1"/>
  <c r="CA42" i="4" s="1"/>
  <c r="BZ40" i="4"/>
  <c r="BZ41" i="4" s="1"/>
  <c r="BZ42" i="4" s="1"/>
  <c r="BY40" i="4"/>
  <c r="BX40" i="4"/>
  <c r="BX41" i="4" s="1"/>
  <c r="BX42" i="4" s="1"/>
  <c r="BW40" i="4"/>
  <c r="BW41" i="4" s="1"/>
  <c r="BW42" i="4" s="1"/>
  <c r="BV40" i="4"/>
  <c r="BU40" i="4"/>
  <c r="BT40" i="4"/>
  <c r="BT41" i="4" s="1"/>
  <c r="BS40" i="4"/>
  <c r="BS41" i="4" s="1"/>
  <c r="BS42" i="4" s="1"/>
  <c r="BR40" i="4"/>
  <c r="BR41" i="4" s="1"/>
  <c r="BR42" i="4" s="1"/>
  <c r="BQ40" i="4"/>
  <c r="BP40" i="4"/>
  <c r="BP41" i="4" s="1"/>
  <c r="BP42" i="4" s="1"/>
  <c r="BO40" i="4"/>
  <c r="BO41" i="4" s="1"/>
  <c r="BO42" i="4" s="1"/>
  <c r="BN40" i="4"/>
  <c r="BM40" i="4"/>
  <c r="BL40" i="4"/>
  <c r="BL41" i="4" s="1"/>
  <c r="BL42" i="4" s="1"/>
  <c r="BK40" i="4"/>
  <c r="BK41" i="4" s="1"/>
  <c r="BK42" i="4" s="1"/>
  <c r="BJ40" i="4"/>
  <c r="BJ41" i="4" s="1"/>
  <c r="BJ42" i="4" s="1"/>
  <c r="BI40" i="4"/>
  <c r="BH40" i="4"/>
  <c r="BH41" i="4" s="1"/>
  <c r="BH42" i="4" s="1"/>
  <c r="BG40" i="4"/>
  <c r="BG41" i="4" s="1"/>
  <c r="BG42" i="4" s="1"/>
  <c r="BF40" i="4"/>
  <c r="BE40" i="4"/>
  <c r="BD40" i="4"/>
  <c r="BD41" i="4" s="1"/>
  <c r="BD42" i="4" s="1"/>
  <c r="BC40" i="4"/>
  <c r="BC41" i="4" s="1"/>
  <c r="BC42" i="4" s="1"/>
  <c r="BB40" i="4"/>
  <c r="BB41" i="4" s="1"/>
  <c r="BB42" i="4" s="1"/>
  <c r="CU37" i="4"/>
  <c r="CM37" i="4"/>
  <c r="CE37" i="4"/>
  <c r="BW37" i="4"/>
  <c r="BO37" i="4"/>
  <c r="BG37" i="4"/>
  <c r="CV36" i="4"/>
  <c r="CV37" i="4" s="1"/>
  <c r="CR36" i="4"/>
  <c r="CR37" i="4" s="1"/>
  <c r="CN36" i="4"/>
  <c r="CN37" i="4" s="1"/>
  <c r="CJ36" i="4"/>
  <c r="CJ37" i="4" s="1"/>
  <c r="CF36" i="4"/>
  <c r="CF37" i="4" s="1"/>
  <c r="CB36" i="4"/>
  <c r="CB37" i="4" s="1"/>
  <c r="BX36" i="4"/>
  <c r="BX37" i="4" s="1"/>
  <c r="BT36" i="4"/>
  <c r="BT37" i="4" s="1"/>
  <c r="BP36" i="4"/>
  <c r="BP37" i="4" s="1"/>
  <c r="BL36" i="4"/>
  <c r="BL37" i="4" s="1"/>
  <c r="BH36" i="4"/>
  <c r="BH37" i="4" s="1"/>
  <c r="BD36" i="4"/>
  <c r="BD37" i="4" s="1"/>
  <c r="CX35" i="4"/>
  <c r="CX36" i="4" s="1"/>
  <c r="CX37" i="4" s="1"/>
  <c r="CW35" i="4"/>
  <c r="CW36" i="4" s="1"/>
  <c r="CW37" i="4" s="1"/>
  <c r="CV35" i="4"/>
  <c r="CU35" i="4"/>
  <c r="CU36" i="4" s="1"/>
  <c r="CT35" i="4"/>
  <c r="CT36" i="4" s="1"/>
  <c r="CT37" i="4" s="1"/>
  <c r="CS35" i="4"/>
  <c r="CS36" i="4" s="1"/>
  <c r="CS37" i="4" s="1"/>
  <c r="CR35" i="4"/>
  <c r="CQ35" i="4"/>
  <c r="CQ36" i="4" s="1"/>
  <c r="CQ37" i="4" s="1"/>
  <c r="CP35" i="4"/>
  <c r="CP36" i="4" s="1"/>
  <c r="CP37" i="4" s="1"/>
  <c r="CO35" i="4"/>
  <c r="CO36" i="4" s="1"/>
  <c r="CO37" i="4" s="1"/>
  <c r="CN35" i="4"/>
  <c r="CM35" i="4"/>
  <c r="CM36" i="4" s="1"/>
  <c r="CL35" i="4"/>
  <c r="CL36" i="4" s="1"/>
  <c r="CL37" i="4" s="1"/>
  <c r="CK35" i="4"/>
  <c r="CK36" i="4" s="1"/>
  <c r="CK37" i="4" s="1"/>
  <c r="CJ35" i="4"/>
  <c r="CI35" i="4"/>
  <c r="CI36" i="4" s="1"/>
  <c r="CI37" i="4" s="1"/>
  <c r="CH35" i="4"/>
  <c r="CH36" i="4" s="1"/>
  <c r="CH37" i="4" s="1"/>
  <c r="CG35" i="4"/>
  <c r="CG36" i="4" s="1"/>
  <c r="CG37" i="4" s="1"/>
  <c r="CF35" i="4"/>
  <c r="CE35" i="4"/>
  <c r="CE36" i="4" s="1"/>
  <c r="CD35" i="4"/>
  <c r="CD36" i="4" s="1"/>
  <c r="CD37" i="4" s="1"/>
  <c r="CC35" i="4"/>
  <c r="CC36" i="4" s="1"/>
  <c r="CC37" i="4" s="1"/>
  <c r="CB35" i="4"/>
  <c r="CA35" i="4"/>
  <c r="CA36" i="4" s="1"/>
  <c r="CA37" i="4" s="1"/>
  <c r="BZ35" i="4"/>
  <c r="BZ36" i="4" s="1"/>
  <c r="BZ37" i="4" s="1"/>
  <c r="BY35" i="4"/>
  <c r="BY36" i="4" s="1"/>
  <c r="BY37" i="4" s="1"/>
  <c r="BX35" i="4"/>
  <c r="BW35" i="4"/>
  <c r="BW36" i="4" s="1"/>
  <c r="BV35" i="4"/>
  <c r="BV36" i="4" s="1"/>
  <c r="BV37" i="4" s="1"/>
  <c r="BU35" i="4"/>
  <c r="BU36" i="4" s="1"/>
  <c r="BU37" i="4" s="1"/>
  <c r="BT35" i="4"/>
  <c r="BS35" i="4"/>
  <c r="BS36" i="4" s="1"/>
  <c r="BS37" i="4" s="1"/>
  <c r="BR35" i="4"/>
  <c r="BR36" i="4" s="1"/>
  <c r="BR37" i="4" s="1"/>
  <c r="BQ35" i="4"/>
  <c r="BQ36" i="4" s="1"/>
  <c r="BQ37" i="4" s="1"/>
  <c r="BP35" i="4"/>
  <c r="BO35" i="4"/>
  <c r="BO36" i="4" s="1"/>
  <c r="BN35" i="4"/>
  <c r="BN36" i="4" s="1"/>
  <c r="BN37" i="4" s="1"/>
  <c r="BM35" i="4"/>
  <c r="BM36" i="4" s="1"/>
  <c r="BM37" i="4" s="1"/>
  <c r="BL35" i="4"/>
  <c r="BK35" i="4"/>
  <c r="BK36" i="4" s="1"/>
  <c r="BK37" i="4" s="1"/>
  <c r="BJ35" i="4"/>
  <c r="BJ36" i="4" s="1"/>
  <c r="BJ37" i="4" s="1"/>
  <c r="BI35" i="4"/>
  <c r="BI36" i="4" s="1"/>
  <c r="BI37" i="4" s="1"/>
  <c r="BH35" i="4"/>
  <c r="BG35" i="4"/>
  <c r="BG36" i="4" s="1"/>
  <c r="BF35" i="4"/>
  <c r="BF36" i="4" s="1"/>
  <c r="BF37" i="4" s="1"/>
  <c r="BE35" i="4"/>
  <c r="BE36" i="4" s="1"/>
  <c r="BE37" i="4" s="1"/>
  <c r="BD35" i="4"/>
  <c r="BC35" i="4"/>
  <c r="BC36" i="4" s="1"/>
  <c r="BC37" i="4" s="1"/>
  <c r="BB35" i="4"/>
  <c r="BB36" i="4" s="1"/>
  <c r="BB37" i="4" s="1"/>
  <c r="AZ63" i="4"/>
  <c r="AZ64" i="4" s="1"/>
  <c r="AZ70" i="4" s="1"/>
  <c r="AZ62" i="4"/>
  <c r="AZ52" i="4"/>
  <c r="AZ51" i="4"/>
  <c r="AZ41" i="4"/>
  <c r="AZ42" i="4" s="1"/>
  <c r="AZ40" i="4"/>
  <c r="AZ35" i="4"/>
  <c r="AZ36" i="4" s="1"/>
  <c r="AZ37" i="4" s="1"/>
  <c r="D19" i="4"/>
  <c r="C19" i="4"/>
  <c r="AF70" i="4"/>
  <c r="AT63" i="4"/>
  <c r="AT64" i="4" s="1"/>
  <c r="AT70" i="4" s="1"/>
  <c r="AP63" i="4"/>
  <c r="AP64" i="4" s="1"/>
  <c r="AP70" i="4" s="1"/>
  <c r="AH63" i="4"/>
  <c r="AH64" i="4" s="1"/>
  <c r="AH70" i="4" s="1"/>
  <c r="V63" i="4"/>
  <c r="V64" i="4" s="1"/>
  <c r="V70" i="4" s="1"/>
  <c r="N63" i="4"/>
  <c r="N64" i="4" s="1"/>
  <c r="N70" i="4" s="1"/>
  <c r="J63" i="4"/>
  <c r="J64" i="4" s="1"/>
  <c r="J70" i="4" s="1"/>
  <c r="BA62" i="4"/>
  <c r="BA63" i="4" s="1"/>
  <c r="BA64" i="4" s="1"/>
  <c r="BA70" i="4" s="1"/>
  <c r="AY62" i="4"/>
  <c r="AY63" i="4" s="1"/>
  <c r="AY64" i="4" s="1"/>
  <c r="AY70" i="4" s="1"/>
  <c r="AX62" i="4"/>
  <c r="AX63" i="4" s="1"/>
  <c r="AX64" i="4" s="1"/>
  <c r="AX70" i="4" s="1"/>
  <c r="AW62" i="4"/>
  <c r="AW63" i="4" s="1"/>
  <c r="AW64" i="4" s="1"/>
  <c r="AW70" i="4" s="1"/>
  <c r="AV62" i="4"/>
  <c r="AV63" i="4" s="1"/>
  <c r="AV64" i="4" s="1"/>
  <c r="AV70" i="4" s="1"/>
  <c r="AU62" i="4"/>
  <c r="AU63" i="4" s="1"/>
  <c r="AU64" i="4" s="1"/>
  <c r="AU70" i="4" s="1"/>
  <c r="AT62" i="4"/>
  <c r="AS62" i="4"/>
  <c r="AS63" i="4" s="1"/>
  <c r="AS64" i="4" s="1"/>
  <c r="AS70" i="4" s="1"/>
  <c r="AR62" i="4"/>
  <c r="AR63" i="4" s="1"/>
  <c r="AR64" i="4" s="1"/>
  <c r="AR70" i="4" s="1"/>
  <c r="AQ62" i="4"/>
  <c r="AQ63" i="4" s="1"/>
  <c r="AQ64" i="4" s="1"/>
  <c r="AQ70" i="4" s="1"/>
  <c r="AP62" i="4"/>
  <c r="AO62" i="4"/>
  <c r="AO63" i="4" s="1"/>
  <c r="AO64" i="4" s="1"/>
  <c r="AO70" i="4" s="1"/>
  <c r="AN62" i="4"/>
  <c r="AN63" i="4" s="1"/>
  <c r="AN64" i="4" s="1"/>
  <c r="AN70" i="4" s="1"/>
  <c r="AM62" i="4"/>
  <c r="AM63" i="4" s="1"/>
  <c r="AM64" i="4" s="1"/>
  <c r="AM70" i="4" s="1"/>
  <c r="AL62" i="4"/>
  <c r="AL63" i="4" s="1"/>
  <c r="AL64" i="4" s="1"/>
  <c r="AL70" i="4" s="1"/>
  <c r="AK62" i="4"/>
  <c r="AK63" i="4" s="1"/>
  <c r="AK64" i="4" s="1"/>
  <c r="AK70" i="4" s="1"/>
  <c r="AJ62" i="4"/>
  <c r="AJ63" i="4" s="1"/>
  <c r="AJ64" i="4" s="1"/>
  <c r="AJ70" i="4" s="1"/>
  <c r="AI62" i="4"/>
  <c r="AI63" i="4" s="1"/>
  <c r="AI64" i="4" s="1"/>
  <c r="AI70" i="4" s="1"/>
  <c r="AH62" i="4"/>
  <c r="AG62" i="4"/>
  <c r="AG63" i="4" s="1"/>
  <c r="AG64" i="4" s="1"/>
  <c r="AG70" i="4" s="1"/>
  <c r="AF62" i="4"/>
  <c r="AF63" i="4" s="1"/>
  <c r="AF64" i="4" s="1"/>
  <c r="AE62" i="4"/>
  <c r="AE63" i="4" s="1"/>
  <c r="AE64" i="4" s="1"/>
  <c r="AE70" i="4" s="1"/>
  <c r="AD62" i="4"/>
  <c r="AD63" i="4" s="1"/>
  <c r="AD64" i="4" s="1"/>
  <c r="AD70" i="4" s="1"/>
  <c r="AC62" i="4"/>
  <c r="AC63" i="4" s="1"/>
  <c r="AC64" i="4" s="1"/>
  <c r="AC70" i="4" s="1"/>
  <c r="AB62" i="4"/>
  <c r="AB63" i="4" s="1"/>
  <c r="AB64" i="4" s="1"/>
  <c r="AB70" i="4" s="1"/>
  <c r="AA62" i="4"/>
  <c r="AA63" i="4" s="1"/>
  <c r="AA64" i="4" s="1"/>
  <c r="AA70" i="4" s="1"/>
  <c r="Z62" i="4"/>
  <c r="Z63" i="4" s="1"/>
  <c r="Z64" i="4" s="1"/>
  <c r="Z70" i="4" s="1"/>
  <c r="Y62" i="4"/>
  <c r="Y63" i="4" s="1"/>
  <c r="Y64" i="4" s="1"/>
  <c r="Y70" i="4" s="1"/>
  <c r="X62" i="4"/>
  <c r="X63" i="4" s="1"/>
  <c r="X64" i="4" s="1"/>
  <c r="X70" i="4" s="1"/>
  <c r="W62" i="4"/>
  <c r="W63" i="4" s="1"/>
  <c r="W64" i="4" s="1"/>
  <c r="W70" i="4" s="1"/>
  <c r="V62" i="4"/>
  <c r="U62" i="4"/>
  <c r="U63" i="4" s="1"/>
  <c r="U64" i="4" s="1"/>
  <c r="U70" i="4" s="1"/>
  <c r="T62" i="4"/>
  <c r="T63" i="4" s="1"/>
  <c r="T64" i="4" s="1"/>
  <c r="T70" i="4" s="1"/>
  <c r="S62" i="4"/>
  <c r="S63" i="4" s="1"/>
  <c r="S64" i="4" s="1"/>
  <c r="S70" i="4" s="1"/>
  <c r="R62" i="4"/>
  <c r="R63" i="4" s="1"/>
  <c r="R64" i="4" s="1"/>
  <c r="R70" i="4" s="1"/>
  <c r="Q62" i="4"/>
  <c r="Q63" i="4" s="1"/>
  <c r="Q64" i="4" s="1"/>
  <c r="Q70" i="4" s="1"/>
  <c r="P62" i="4"/>
  <c r="P63" i="4" s="1"/>
  <c r="P64" i="4" s="1"/>
  <c r="P70" i="4" s="1"/>
  <c r="O62" i="4"/>
  <c r="O63" i="4" s="1"/>
  <c r="O64" i="4" s="1"/>
  <c r="O70" i="4" s="1"/>
  <c r="N62" i="4"/>
  <c r="M62" i="4"/>
  <c r="M63" i="4" s="1"/>
  <c r="M64" i="4" s="1"/>
  <c r="M70" i="4" s="1"/>
  <c r="L62" i="4"/>
  <c r="L63" i="4" s="1"/>
  <c r="L64" i="4" s="1"/>
  <c r="L70" i="4" s="1"/>
  <c r="K62" i="4"/>
  <c r="K63" i="4" s="1"/>
  <c r="K64" i="4" s="1"/>
  <c r="K70" i="4" s="1"/>
  <c r="J62" i="4"/>
  <c r="I62" i="4"/>
  <c r="I63" i="4" s="1"/>
  <c r="I64" i="4" s="1"/>
  <c r="I70" i="4" s="1"/>
  <c r="H62" i="4"/>
  <c r="H63" i="4" s="1"/>
  <c r="H64" i="4" s="1"/>
  <c r="H70" i="4" s="1"/>
  <c r="G62" i="4"/>
  <c r="G63" i="4" s="1"/>
  <c r="G64" i="4" s="1"/>
  <c r="G70" i="4" s="1"/>
  <c r="F62" i="4"/>
  <c r="F63" i="4" s="1"/>
  <c r="F64" i="4" s="1"/>
  <c r="F70" i="4" s="1"/>
  <c r="E62" i="4"/>
  <c r="E63" i="4" s="1"/>
  <c r="E64" i="4" s="1"/>
  <c r="E70" i="4" s="1"/>
  <c r="D62" i="4"/>
  <c r="D63" i="4" s="1"/>
  <c r="D64" i="4" s="1"/>
  <c r="D70" i="4" s="1"/>
  <c r="BA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BA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AV41" i="4"/>
  <c r="AV42" i="4" s="1"/>
  <c r="AS41" i="4"/>
  <c r="AS42" i="4" s="1"/>
  <c r="AN41" i="4"/>
  <c r="AN42" i="4" s="1"/>
  <c r="AK41" i="4"/>
  <c r="AK42" i="4" s="1"/>
  <c r="AF41" i="4"/>
  <c r="AF42" i="4" s="1"/>
  <c r="AC41" i="4"/>
  <c r="AC42" i="4" s="1"/>
  <c r="X41" i="4"/>
  <c r="X42" i="4" s="1"/>
  <c r="U41" i="4"/>
  <c r="U42" i="4" s="1"/>
  <c r="P41" i="4"/>
  <c r="P42" i="4" s="1"/>
  <c r="M41" i="4"/>
  <c r="M42" i="4" s="1"/>
  <c r="H41" i="4"/>
  <c r="H42" i="4" s="1"/>
  <c r="E41" i="4"/>
  <c r="E42" i="4" s="1"/>
  <c r="BA40" i="4"/>
  <c r="BA41" i="4" s="1"/>
  <c r="BA42" i="4" s="1"/>
  <c r="AY40" i="4"/>
  <c r="AY41" i="4" s="1"/>
  <c r="AY42" i="4" s="1"/>
  <c r="AX40" i="4"/>
  <c r="AX41" i="4" s="1"/>
  <c r="AX42" i="4" s="1"/>
  <c r="AW40" i="4"/>
  <c r="AW41" i="4" s="1"/>
  <c r="AW42" i="4" s="1"/>
  <c r="AV40" i="4"/>
  <c r="AU40" i="4"/>
  <c r="AU41" i="4" s="1"/>
  <c r="AU42" i="4" s="1"/>
  <c r="AT40" i="4"/>
  <c r="AT41" i="4" s="1"/>
  <c r="AT42" i="4" s="1"/>
  <c r="AS40" i="4"/>
  <c r="AR40" i="4"/>
  <c r="AR41" i="4" s="1"/>
  <c r="AR42" i="4" s="1"/>
  <c r="AQ40" i="4"/>
  <c r="AQ41" i="4" s="1"/>
  <c r="AQ42" i="4" s="1"/>
  <c r="AP40" i="4"/>
  <c r="AP41" i="4" s="1"/>
  <c r="AP42" i="4" s="1"/>
  <c r="AO40" i="4"/>
  <c r="AO41" i="4" s="1"/>
  <c r="AO42" i="4" s="1"/>
  <c r="AN40" i="4"/>
  <c r="AM40" i="4"/>
  <c r="AM41" i="4" s="1"/>
  <c r="AM42" i="4" s="1"/>
  <c r="AL40" i="4"/>
  <c r="AL41" i="4" s="1"/>
  <c r="AL42" i="4" s="1"/>
  <c r="AK40" i="4"/>
  <c r="AJ40" i="4"/>
  <c r="AJ41" i="4" s="1"/>
  <c r="AJ42" i="4" s="1"/>
  <c r="AI40" i="4"/>
  <c r="AI41" i="4" s="1"/>
  <c r="AI42" i="4" s="1"/>
  <c r="AH40" i="4"/>
  <c r="AH41" i="4" s="1"/>
  <c r="AH42" i="4" s="1"/>
  <c r="AG40" i="4"/>
  <c r="AG41" i="4" s="1"/>
  <c r="AG42" i="4" s="1"/>
  <c r="AF40" i="4"/>
  <c r="AE40" i="4"/>
  <c r="AE41" i="4" s="1"/>
  <c r="AE42" i="4" s="1"/>
  <c r="AD40" i="4"/>
  <c r="AD41" i="4" s="1"/>
  <c r="AD42" i="4" s="1"/>
  <c r="AC40" i="4"/>
  <c r="AB40" i="4"/>
  <c r="AB41" i="4" s="1"/>
  <c r="AB42" i="4" s="1"/>
  <c r="AA40" i="4"/>
  <c r="AA41" i="4" s="1"/>
  <c r="AA42" i="4" s="1"/>
  <c r="Z40" i="4"/>
  <c r="Z41" i="4" s="1"/>
  <c r="Z42" i="4" s="1"/>
  <c r="Y40" i="4"/>
  <c r="Y41" i="4" s="1"/>
  <c r="Y42" i="4" s="1"/>
  <c r="X40" i="4"/>
  <c r="W40" i="4"/>
  <c r="W41" i="4" s="1"/>
  <c r="W42" i="4" s="1"/>
  <c r="V40" i="4"/>
  <c r="V41" i="4" s="1"/>
  <c r="V42" i="4" s="1"/>
  <c r="U40" i="4"/>
  <c r="T40" i="4"/>
  <c r="T41" i="4" s="1"/>
  <c r="T42" i="4" s="1"/>
  <c r="S40" i="4"/>
  <c r="S41" i="4" s="1"/>
  <c r="S42" i="4" s="1"/>
  <c r="R40" i="4"/>
  <c r="R41" i="4" s="1"/>
  <c r="R42" i="4" s="1"/>
  <c r="Q40" i="4"/>
  <c r="Q41" i="4" s="1"/>
  <c r="Q42" i="4" s="1"/>
  <c r="P40" i="4"/>
  <c r="O40" i="4"/>
  <c r="O41" i="4" s="1"/>
  <c r="O42" i="4" s="1"/>
  <c r="N40" i="4"/>
  <c r="N41" i="4" s="1"/>
  <c r="N42" i="4" s="1"/>
  <c r="M40" i="4"/>
  <c r="L40" i="4"/>
  <c r="L41" i="4" s="1"/>
  <c r="L42" i="4" s="1"/>
  <c r="K40" i="4"/>
  <c r="K41" i="4" s="1"/>
  <c r="K42" i="4" s="1"/>
  <c r="J40" i="4"/>
  <c r="J41" i="4" s="1"/>
  <c r="J42" i="4" s="1"/>
  <c r="I40" i="4"/>
  <c r="I41" i="4" s="1"/>
  <c r="I42" i="4" s="1"/>
  <c r="H40" i="4"/>
  <c r="G40" i="4"/>
  <c r="G41" i="4" s="1"/>
  <c r="G42" i="4" s="1"/>
  <c r="F40" i="4"/>
  <c r="F41" i="4" s="1"/>
  <c r="F42" i="4" s="1"/>
  <c r="E40" i="4"/>
  <c r="D40" i="4"/>
  <c r="D41" i="4" s="1"/>
  <c r="D42" i="4" s="1"/>
  <c r="AP37" i="4"/>
  <c r="J37" i="4"/>
  <c r="AQ36" i="4"/>
  <c r="AQ37" i="4" s="1"/>
  <c r="AM36" i="4"/>
  <c r="AM37" i="4" s="1"/>
  <c r="AA36" i="4"/>
  <c r="AA37" i="4" s="1"/>
  <c r="W36" i="4"/>
  <c r="W37" i="4" s="1"/>
  <c r="K36" i="4"/>
  <c r="K37" i="4" s="1"/>
  <c r="G36" i="4"/>
  <c r="G37" i="4" s="1"/>
  <c r="BA35" i="4"/>
  <c r="BA36" i="4" s="1"/>
  <c r="BA37" i="4" s="1"/>
  <c r="AY35" i="4"/>
  <c r="AY36" i="4" s="1"/>
  <c r="AY37" i="4" s="1"/>
  <c r="AX35" i="4"/>
  <c r="AX36" i="4" s="1"/>
  <c r="AX37" i="4" s="1"/>
  <c r="AW35" i="4"/>
  <c r="AW36" i="4" s="1"/>
  <c r="AW37" i="4" s="1"/>
  <c r="AV35" i="4"/>
  <c r="AV36" i="4" s="1"/>
  <c r="AV37" i="4" s="1"/>
  <c r="AU35" i="4"/>
  <c r="AU36" i="4" s="1"/>
  <c r="AU37" i="4" s="1"/>
  <c r="AT35" i="4"/>
  <c r="AT36" i="4" s="1"/>
  <c r="AT37" i="4" s="1"/>
  <c r="AS35" i="4"/>
  <c r="AS36" i="4" s="1"/>
  <c r="AS37" i="4" s="1"/>
  <c r="AR35" i="4"/>
  <c r="AR36" i="4" s="1"/>
  <c r="AR37" i="4" s="1"/>
  <c r="AQ35" i="4"/>
  <c r="AP35" i="4"/>
  <c r="AP36" i="4" s="1"/>
  <c r="AO35" i="4"/>
  <c r="AO36" i="4" s="1"/>
  <c r="AO37" i="4" s="1"/>
  <c r="AN35" i="4"/>
  <c r="AN36" i="4" s="1"/>
  <c r="AN37" i="4" s="1"/>
  <c r="AM35" i="4"/>
  <c r="AL35" i="4"/>
  <c r="AL36" i="4" s="1"/>
  <c r="AL37" i="4" s="1"/>
  <c r="AK35" i="4"/>
  <c r="AK36" i="4" s="1"/>
  <c r="AK37" i="4" s="1"/>
  <c r="AJ35" i="4"/>
  <c r="AJ36" i="4" s="1"/>
  <c r="AJ37" i="4" s="1"/>
  <c r="AI35" i="4"/>
  <c r="AI36" i="4" s="1"/>
  <c r="AI37" i="4" s="1"/>
  <c r="AH35" i="4"/>
  <c r="AH36" i="4" s="1"/>
  <c r="AH37" i="4" s="1"/>
  <c r="AG35" i="4"/>
  <c r="AG36" i="4" s="1"/>
  <c r="AG37" i="4" s="1"/>
  <c r="AF35" i="4"/>
  <c r="AF36" i="4" s="1"/>
  <c r="AF37" i="4" s="1"/>
  <c r="AE35" i="4"/>
  <c r="AE36" i="4" s="1"/>
  <c r="AE37" i="4" s="1"/>
  <c r="AD35" i="4"/>
  <c r="AD36" i="4" s="1"/>
  <c r="AD37" i="4" s="1"/>
  <c r="AC35" i="4"/>
  <c r="AC36" i="4" s="1"/>
  <c r="AC37" i="4" s="1"/>
  <c r="AB35" i="4"/>
  <c r="AB36" i="4" s="1"/>
  <c r="AB37" i="4" s="1"/>
  <c r="AA35" i="4"/>
  <c r="Z35" i="4"/>
  <c r="Z36" i="4" s="1"/>
  <c r="Z37" i="4" s="1"/>
  <c r="Y35" i="4"/>
  <c r="Y36" i="4" s="1"/>
  <c r="Y37" i="4" s="1"/>
  <c r="X35" i="4"/>
  <c r="X36" i="4" s="1"/>
  <c r="X37" i="4" s="1"/>
  <c r="W35" i="4"/>
  <c r="V35" i="4"/>
  <c r="V36" i="4" s="1"/>
  <c r="V37" i="4" s="1"/>
  <c r="U35" i="4"/>
  <c r="U36" i="4" s="1"/>
  <c r="U37" i="4" s="1"/>
  <c r="T35" i="4"/>
  <c r="T36" i="4" s="1"/>
  <c r="T37" i="4" s="1"/>
  <c r="S35" i="4"/>
  <c r="S36" i="4" s="1"/>
  <c r="S37" i="4" s="1"/>
  <c r="R35" i="4"/>
  <c r="R36" i="4" s="1"/>
  <c r="R37" i="4" s="1"/>
  <c r="Q35" i="4"/>
  <c r="Q36" i="4" s="1"/>
  <c r="Q37" i="4" s="1"/>
  <c r="P35" i="4"/>
  <c r="P36" i="4" s="1"/>
  <c r="P37" i="4" s="1"/>
  <c r="O35" i="4"/>
  <c r="O36" i="4" s="1"/>
  <c r="O37" i="4" s="1"/>
  <c r="N35" i="4"/>
  <c r="N36" i="4" s="1"/>
  <c r="N37" i="4" s="1"/>
  <c r="M35" i="4"/>
  <c r="M36" i="4" s="1"/>
  <c r="M37" i="4" s="1"/>
  <c r="L35" i="4"/>
  <c r="L36" i="4" s="1"/>
  <c r="L37" i="4" s="1"/>
  <c r="K35" i="4"/>
  <c r="J35" i="4"/>
  <c r="J36" i="4" s="1"/>
  <c r="I35" i="4"/>
  <c r="I36" i="4" s="1"/>
  <c r="I37" i="4" s="1"/>
  <c r="H35" i="4"/>
  <c r="H36" i="4" s="1"/>
  <c r="H37" i="4" s="1"/>
  <c r="G35" i="4"/>
  <c r="F35" i="4"/>
  <c r="F36" i="4" s="1"/>
  <c r="F37" i="4" s="1"/>
  <c r="E35" i="4"/>
  <c r="E36" i="4" s="1"/>
  <c r="E37" i="4" s="1"/>
  <c r="D35" i="4"/>
  <c r="D36" i="4" s="1"/>
  <c r="D37" i="4" s="1"/>
  <c r="C25" i="4"/>
  <c r="C26" i="4"/>
  <c r="C53" i="4" s="1"/>
  <c r="C54" i="4" s="1"/>
  <c r="C35" i="4"/>
  <c r="C36" i="4" s="1"/>
  <c r="C37" i="4" s="1"/>
  <c r="C40" i="4"/>
  <c r="C41" i="4" s="1"/>
  <c r="C42" i="4" s="1"/>
  <c r="C51" i="4"/>
  <c r="C52" i="4"/>
  <c r="C62" i="4"/>
  <c r="C63" i="4" s="1"/>
  <c r="C64" i="4" s="1"/>
  <c r="C70" i="4" s="1"/>
  <c r="E19" i="4" l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AS19" i="4" s="1"/>
  <c r="AT19" i="4" s="1"/>
  <c r="AU19" i="4" s="1"/>
  <c r="AV19" i="4" s="1"/>
  <c r="AW19" i="4" s="1"/>
  <c r="AX19" i="4" s="1"/>
  <c r="AY19" i="4" s="1"/>
  <c r="AZ19" i="4" s="1"/>
  <c r="C43" i="4"/>
  <c r="C44" i="4" s="1"/>
  <c r="D25" i="4"/>
  <c r="D43" i="4" s="1"/>
  <c r="D44" i="4" s="1"/>
  <c r="D47" i="4" s="1"/>
  <c r="D48" i="4" s="1"/>
  <c r="D68" i="4" s="1"/>
  <c r="D26" i="4"/>
  <c r="D53" i="4" s="1"/>
  <c r="D54" i="4" s="1"/>
  <c r="D55" i="4" s="1"/>
  <c r="D56" i="4" s="1"/>
  <c r="D57" i="4" s="1"/>
  <c r="C55" i="4"/>
  <c r="C56" i="4" s="1"/>
  <c r="C57" i="4" s="1"/>
  <c r="C58" i="4" s="1"/>
  <c r="C59" i="4" s="1"/>
  <c r="C69" i="4" s="1"/>
  <c r="C47" i="4"/>
  <c r="C48" i="4" s="1"/>
  <c r="C68" i="4" s="1"/>
  <c r="BA19" i="4" l="1"/>
  <c r="BB19" i="4" s="1"/>
  <c r="AZ26" i="4"/>
  <c r="AZ53" i="4" s="1"/>
  <c r="AZ54" i="4" s="1"/>
  <c r="AZ55" i="4" s="1"/>
  <c r="AZ56" i="4" s="1"/>
  <c r="AZ57" i="4" s="1"/>
  <c r="E25" i="4"/>
  <c r="E43" i="4" s="1"/>
  <c r="E44" i="4" s="1"/>
  <c r="E47" i="4" s="1"/>
  <c r="E48" i="4" s="1"/>
  <c r="E68" i="4" s="1"/>
  <c r="AZ25" i="4"/>
  <c r="AZ43" i="4" s="1"/>
  <c r="AZ44" i="4" s="1"/>
  <c r="AZ47" i="4" s="1"/>
  <c r="AZ48" i="4" s="1"/>
  <c r="AZ68" i="4" s="1"/>
  <c r="E26" i="4"/>
  <c r="E53" i="4" s="1"/>
  <c r="E54" i="4" s="1"/>
  <c r="E55" i="4" s="1"/>
  <c r="E56" i="4" s="1"/>
  <c r="E57" i="4" s="1"/>
  <c r="C71" i="4"/>
  <c r="C73" i="4" s="1"/>
  <c r="C74" i="4" s="1"/>
  <c r="D58" i="4"/>
  <c r="D59" i="4" s="1"/>
  <c r="D69" i="4" s="1"/>
  <c r="D71" i="4" s="1"/>
  <c r="D73" i="4" s="1"/>
  <c r="D74" i="4" s="1"/>
  <c r="F26" i="4"/>
  <c r="F53" i="4" s="1"/>
  <c r="F54" i="4" s="1"/>
  <c r="F55" i="4" s="1"/>
  <c r="F56" i="4" s="1"/>
  <c r="F57" i="4" s="1"/>
  <c r="F25" i="4"/>
  <c r="F43" i="4" s="1"/>
  <c r="F44" i="4" s="1"/>
  <c r="F47" i="4" s="1"/>
  <c r="F48" i="4" s="1"/>
  <c r="F68" i="4" s="1"/>
  <c r="E58" i="4" l="1"/>
  <c r="E59" i="4" s="1"/>
  <c r="E69" i="4" s="1"/>
  <c r="E71" i="4" s="1"/>
  <c r="E73" i="4" s="1"/>
  <c r="E74" i="4" s="1"/>
  <c r="BB25" i="4"/>
  <c r="BB43" i="4" s="1"/>
  <c r="BB44" i="4" s="1"/>
  <c r="BB47" i="4" s="1"/>
  <c r="BB48" i="4" s="1"/>
  <c r="BB68" i="4" s="1"/>
  <c r="BB26" i="4"/>
  <c r="BB53" i="4" s="1"/>
  <c r="BB54" i="4" s="1"/>
  <c r="BB55" i="4" s="1"/>
  <c r="BB56" i="4" s="1"/>
  <c r="BB57" i="4" s="1"/>
  <c r="BB58" i="4" s="1"/>
  <c r="BB59" i="4" s="1"/>
  <c r="BB69" i="4" s="1"/>
  <c r="BC19" i="4"/>
  <c r="AZ58" i="4"/>
  <c r="AZ59" i="4" s="1"/>
  <c r="AZ69" i="4" s="1"/>
  <c r="AZ71" i="4" s="1"/>
  <c r="AZ73" i="4" s="1"/>
  <c r="AZ74" i="4" s="1"/>
  <c r="F58" i="4"/>
  <c r="F59" i="4" s="1"/>
  <c r="F69" i="4" s="1"/>
  <c r="F71" i="4" s="1"/>
  <c r="F73" i="4" s="1"/>
  <c r="F74" i="4" s="1"/>
  <c r="G26" i="4"/>
  <c r="G53" i="4" s="1"/>
  <c r="G54" i="4" s="1"/>
  <c r="G55" i="4" s="1"/>
  <c r="G56" i="4" s="1"/>
  <c r="G57" i="4" s="1"/>
  <c r="G25" i="4"/>
  <c r="G43" i="4" s="1"/>
  <c r="G44" i="4" s="1"/>
  <c r="G47" i="4" s="1"/>
  <c r="G48" i="4" s="1"/>
  <c r="G68" i="4" s="1"/>
  <c r="BC26" i="4" l="1"/>
  <c r="BC53" i="4" s="1"/>
  <c r="BC54" i="4" s="1"/>
  <c r="BC55" i="4" s="1"/>
  <c r="BC56" i="4" s="1"/>
  <c r="BC57" i="4" s="1"/>
  <c r="BC25" i="4"/>
  <c r="BC43" i="4" s="1"/>
  <c r="BC44" i="4" s="1"/>
  <c r="BC47" i="4" s="1"/>
  <c r="BC48" i="4" s="1"/>
  <c r="BC68" i="4" s="1"/>
  <c r="BD19" i="4"/>
  <c r="BB71" i="4"/>
  <c r="BB73" i="4" s="1"/>
  <c r="BB74" i="4" s="1"/>
  <c r="G58" i="4"/>
  <c r="G59" i="4" s="1"/>
  <c r="G69" i="4" s="1"/>
  <c r="H25" i="4"/>
  <c r="H43" i="4" s="1"/>
  <c r="H44" i="4" s="1"/>
  <c r="H47" i="4" s="1"/>
  <c r="H48" i="4" s="1"/>
  <c r="H68" i="4" s="1"/>
  <c r="H26" i="4"/>
  <c r="H53" i="4" s="1"/>
  <c r="H54" i="4" s="1"/>
  <c r="H55" i="4" s="1"/>
  <c r="H56" i="4" s="1"/>
  <c r="H57" i="4" s="1"/>
  <c r="H58" i="4" s="1"/>
  <c r="H59" i="4" s="1"/>
  <c r="H69" i="4" s="1"/>
  <c r="G71" i="4"/>
  <c r="G73" i="4" s="1"/>
  <c r="G74" i="4" s="1"/>
  <c r="BD26" i="4" l="1"/>
  <c r="BD53" i="4" s="1"/>
  <c r="BD54" i="4" s="1"/>
  <c r="BD55" i="4" s="1"/>
  <c r="BD56" i="4" s="1"/>
  <c r="BD57" i="4" s="1"/>
  <c r="BD25" i="4"/>
  <c r="BD43" i="4" s="1"/>
  <c r="BD44" i="4" s="1"/>
  <c r="BD47" i="4" s="1"/>
  <c r="BD48" i="4" s="1"/>
  <c r="BD68" i="4" s="1"/>
  <c r="BE19" i="4"/>
  <c r="BC71" i="4"/>
  <c r="BC73" i="4" s="1"/>
  <c r="BC74" i="4" s="1"/>
  <c r="BC58" i="4"/>
  <c r="BC59" i="4" s="1"/>
  <c r="BC69" i="4" s="1"/>
  <c r="I26" i="4"/>
  <c r="I53" i="4" s="1"/>
  <c r="I54" i="4" s="1"/>
  <c r="I55" i="4" s="1"/>
  <c r="I56" i="4" s="1"/>
  <c r="I57" i="4" s="1"/>
  <c r="I25" i="4"/>
  <c r="I43" i="4" s="1"/>
  <c r="I44" i="4" s="1"/>
  <c r="I47" i="4" s="1"/>
  <c r="I48" i="4" s="1"/>
  <c r="I68" i="4" s="1"/>
  <c r="H71" i="4"/>
  <c r="H73" i="4" s="1"/>
  <c r="H74" i="4" s="1"/>
  <c r="BD58" i="4" l="1"/>
  <c r="BD59" i="4" s="1"/>
  <c r="BD69" i="4" s="1"/>
  <c r="BE26" i="4"/>
  <c r="BE53" i="4" s="1"/>
  <c r="BE54" i="4" s="1"/>
  <c r="BE55" i="4" s="1"/>
  <c r="BE56" i="4" s="1"/>
  <c r="BE57" i="4" s="1"/>
  <c r="BE25" i="4"/>
  <c r="BE43" i="4" s="1"/>
  <c r="BE44" i="4" s="1"/>
  <c r="BE47" i="4" s="1"/>
  <c r="BE48" i="4" s="1"/>
  <c r="BE68" i="4" s="1"/>
  <c r="BF19" i="4"/>
  <c r="BD71" i="4"/>
  <c r="BD73" i="4" s="1"/>
  <c r="BD74" i="4" s="1"/>
  <c r="J25" i="4"/>
  <c r="J43" i="4" s="1"/>
  <c r="J44" i="4" s="1"/>
  <c r="J47" i="4" s="1"/>
  <c r="J48" i="4" s="1"/>
  <c r="J68" i="4" s="1"/>
  <c r="J26" i="4"/>
  <c r="J53" i="4" s="1"/>
  <c r="J54" i="4" s="1"/>
  <c r="J55" i="4" s="1"/>
  <c r="J56" i="4" s="1"/>
  <c r="J57" i="4" s="1"/>
  <c r="I58" i="4"/>
  <c r="I59" i="4" s="1"/>
  <c r="I69" i="4" s="1"/>
  <c r="I71" i="4" s="1"/>
  <c r="I73" i="4" s="1"/>
  <c r="I74" i="4" s="1"/>
  <c r="BE58" i="4" l="1"/>
  <c r="BE59" i="4" s="1"/>
  <c r="BE69" i="4" s="1"/>
  <c r="BG19" i="4"/>
  <c r="BF25" i="4"/>
  <c r="BF43" i="4" s="1"/>
  <c r="BF44" i="4" s="1"/>
  <c r="BF47" i="4" s="1"/>
  <c r="BF48" i="4" s="1"/>
  <c r="BF68" i="4" s="1"/>
  <c r="BF26" i="4"/>
  <c r="BF53" i="4" s="1"/>
  <c r="BF54" i="4" s="1"/>
  <c r="BF55" i="4" s="1"/>
  <c r="BF56" i="4" s="1"/>
  <c r="BF57" i="4" s="1"/>
  <c r="BF58" i="4" s="1"/>
  <c r="BF59" i="4" s="1"/>
  <c r="BF69" i="4" s="1"/>
  <c r="BE71" i="4"/>
  <c r="BE73" i="4" s="1"/>
  <c r="BE74" i="4" s="1"/>
  <c r="J58" i="4"/>
  <c r="J59" i="4" s="1"/>
  <c r="J69" i="4" s="1"/>
  <c r="J71" i="4" s="1"/>
  <c r="J73" i="4" s="1"/>
  <c r="J74" i="4" s="1"/>
  <c r="K26" i="4"/>
  <c r="K53" i="4" s="1"/>
  <c r="K54" i="4" s="1"/>
  <c r="K55" i="4" s="1"/>
  <c r="K56" i="4" s="1"/>
  <c r="K57" i="4" s="1"/>
  <c r="K25" i="4"/>
  <c r="K43" i="4" s="1"/>
  <c r="K44" i="4" s="1"/>
  <c r="K47" i="4" s="1"/>
  <c r="K48" i="4" s="1"/>
  <c r="K68" i="4" s="1"/>
  <c r="BF71" i="4" l="1"/>
  <c r="BF73" i="4" s="1"/>
  <c r="BF74" i="4" s="1"/>
  <c r="BG26" i="4"/>
  <c r="BG53" i="4" s="1"/>
  <c r="BG54" i="4" s="1"/>
  <c r="BG55" i="4" s="1"/>
  <c r="BG56" i="4" s="1"/>
  <c r="BG57" i="4" s="1"/>
  <c r="BG25" i="4"/>
  <c r="BG43" i="4" s="1"/>
  <c r="BG44" i="4" s="1"/>
  <c r="BG47" i="4" s="1"/>
  <c r="BG48" i="4" s="1"/>
  <c r="BG68" i="4" s="1"/>
  <c r="BH19" i="4"/>
  <c r="K58" i="4"/>
  <c r="K59" i="4" s="1"/>
  <c r="K69" i="4" s="1"/>
  <c r="K71" i="4" s="1"/>
  <c r="K73" i="4" s="1"/>
  <c r="K74" i="4" s="1"/>
  <c r="L25" i="4"/>
  <c r="L43" i="4" s="1"/>
  <c r="L44" i="4" s="1"/>
  <c r="L47" i="4" s="1"/>
  <c r="L48" i="4" s="1"/>
  <c r="L68" i="4" s="1"/>
  <c r="L26" i="4"/>
  <c r="L53" i="4" s="1"/>
  <c r="L54" i="4" s="1"/>
  <c r="L55" i="4" s="1"/>
  <c r="L56" i="4" s="1"/>
  <c r="L57" i="4" s="1"/>
  <c r="BG58" i="4" l="1"/>
  <c r="BG59" i="4" s="1"/>
  <c r="BG69" i="4" s="1"/>
  <c r="BH26" i="4"/>
  <c r="BH53" i="4" s="1"/>
  <c r="BH54" i="4" s="1"/>
  <c r="BH55" i="4" s="1"/>
  <c r="BH56" i="4" s="1"/>
  <c r="BH57" i="4" s="1"/>
  <c r="BI19" i="4"/>
  <c r="BH25" i="4"/>
  <c r="BH43" i="4" s="1"/>
  <c r="BH44" i="4" s="1"/>
  <c r="BH47" i="4" s="1"/>
  <c r="BH48" i="4" s="1"/>
  <c r="BH68" i="4" s="1"/>
  <c r="BG71" i="4"/>
  <c r="BG73" i="4" s="1"/>
  <c r="BG74" i="4" s="1"/>
  <c r="M26" i="4"/>
  <c r="M53" i="4" s="1"/>
  <c r="M54" i="4" s="1"/>
  <c r="M55" i="4" s="1"/>
  <c r="M56" i="4" s="1"/>
  <c r="M57" i="4" s="1"/>
  <c r="M25" i="4"/>
  <c r="M43" i="4" s="1"/>
  <c r="M44" i="4" s="1"/>
  <c r="M47" i="4" s="1"/>
  <c r="M48" i="4" s="1"/>
  <c r="M68" i="4" s="1"/>
  <c r="L58" i="4"/>
  <c r="L59" i="4" s="1"/>
  <c r="L69" i="4" s="1"/>
  <c r="L71" i="4" s="1"/>
  <c r="L73" i="4" s="1"/>
  <c r="L74" i="4" s="1"/>
  <c r="BI26" i="4" l="1"/>
  <c r="BI53" i="4" s="1"/>
  <c r="BI54" i="4" s="1"/>
  <c r="BI55" i="4" s="1"/>
  <c r="BI56" i="4" s="1"/>
  <c r="BI57" i="4" s="1"/>
  <c r="BI25" i="4"/>
  <c r="BI43" i="4" s="1"/>
  <c r="BI44" i="4" s="1"/>
  <c r="BI47" i="4" s="1"/>
  <c r="BI48" i="4" s="1"/>
  <c r="BI68" i="4" s="1"/>
  <c r="BJ19" i="4"/>
  <c r="BH58" i="4"/>
  <c r="BH59" i="4" s="1"/>
  <c r="BH69" i="4" s="1"/>
  <c r="BH71" i="4" s="1"/>
  <c r="BH73" i="4" s="1"/>
  <c r="BH74" i="4" s="1"/>
  <c r="M58" i="4"/>
  <c r="M59" i="4" s="1"/>
  <c r="M69" i="4" s="1"/>
  <c r="M71" i="4" s="1"/>
  <c r="M73" i="4" s="1"/>
  <c r="M74" i="4" s="1"/>
  <c r="N26" i="4"/>
  <c r="N53" i="4" s="1"/>
  <c r="N54" i="4" s="1"/>
  <c r="N55" i="4" s="1"/>
  <c r="N56" i="4" s="1"/>
  <c r="N57" i="4" s="1"/>
  <c r="N25" i="4"/>
  <c r="N43" i="4" s="1"/>
  <c r="N44" i="4" s="1"/>
  <c r="N47" i="4" s="1"/>
  <c r="N48" i="4" s="1"/>
  <c r="N68" i="4" s="1"/>
  <c r="BJ26" i="4" l="1"/>
  <c r="BJ53" i="4" s="1"/>
  <c r="BJ54" i="4" s="1"/>
  <c r="BJ55" i="4" s="1"/>
  <c r="BJ56" i="4" s="1"/>
  <c r="BJ57" i="4" s="1"/>
  <c r="BK19" i="4"/>
  <c r="BJ25" i="4"/>
  <c r="BJ43" i="4" s="1"/>
  <c r="BJ44" i="4" s="1"/>
  <c r="BJ47" i="4" s="1"/>
  <c r="BJ48" i="4" s="1"/>
  <c r="BJ68" i="4" s="1"/>
  <c r="BI58" i="4"/>
  <c r="BI59" i="4" s="1"/>
  <c r="BI69" i="4" s="1"/>
  <c r="BI71" i="4" s="1"/>
  <c r="BI73" i="4" s="1"/>
  <c r="BI74" i="4" s="1"/>
  <c r="N58" i="4"/>
  <c r="N59" i="4" s="1"/>
  <c r="N69" i="4" s="1"/>
  <c r="N71" i="4" s="1"/>
  <c r="N73" i="4" s="1"/>
  <c r="N74" i="4" s="1"/>
  <c r="O26" i="4"/>
  <c r="O53" i="4" s="1"/>
  <c r="O54" i="4" s="1"/>
  <c r="O55" i="4" s="1"/>
  <c r="O56" i="4" s="1"/>
  <c r="O57" i="4" s="1"/>
  <c r="O25" i="4"/>
  <c r="O43" i="4" s="1"/>
  <c r="O44" i="4" s="1"/>
  <c r="O47" i="4" s="1"/>
  <c r="O48" i="4" s="1"/>
  <c r="O68" i="4" s="1"/>
  <c r="BJ58" i="4" l="1"/>
  <c r="BJ59" i="4" s="1"/>
  <c r="BJ69" i="4" s="1"/>
  <c r="BJ71" i="4" s="1"/>
  <c r="BJ73" i="4" s="1"/>
  <c r="BJ74" i="4" s="1"/>
  <c r="BK26" i="4"/>
  <c r="BK53" i="4" s="1"/>
  <c r="BK54" i="4" s="1"/>
  <c r="BK55" i="4" s="1"/>
  <c r="BK56" i="4" s="1"/>
  <c r="BK57" i="4" s="1"/>
  <c r="BK25" i="4"/>
  <c r="BK43" i="4" s="1"/>
  <c r="BK44" i="4" s="1"/>
  <c r="BK47" i="4" s="1"/>
  <c r="BK48" i="4" s="1"/>
  <c r="BK68" i="4" s="1"/>
  <c r="BL19" i="4"/>
  <c r="O58" i="4"/>
  <c r="O59" i="4" s="1"/>
  <c r="O69" i="4" s="1"/>
  <c r="O71" i="4" s="1"/>
  <c r="O73" i="4" s="1"/>
  <c r="O74" i="4" s="1"/>
  <c r="P25" i="4"/>
  <c r="P43" i="4" s="1"/>
  <c r="P44" i="4" s="1"/>
  <c r="P47" i="4" s="1"/>
  <c r="P48" i="4" s="1"/>
  <c r="P68" i="4" s="1"/>
  <c r="P26" i="4"/>
  <c r="P53" i="4" s="1"/>
  <c r="P54" i="4" s="1"/>
  <c r="P55" i="4" s="1"/>
  <c r="P56" i="4" s="1"/>
  <c r="P57" i="4" s="1"/>
  <c r="P58" i="4" s="1"/>
  <c r="P59" i="4" s="1"/>
  <c r="P69" i="4" s="1"/>
  <c r="BK58" i="4" l="1"/>
  <c r="BK59" i="4" s="1"/>
  <c r="BK69" i="4" s="1"/>
  <c r="BL26" i="4"/>
  <c r="BL53" i="4" s="1"/>
  <c r="BL54" i="4" s="1"/>
  <c r="BL55" i="4" s="1"/>
  <c r="BL56" i="4" s="1"/>
  <c r="BL57" i="4" s="1"/>
  <c r="BL25" i="4"/>
  <c r="BL43" i="4" s="1"/>
  <c r="BL44" i="4" s="1"/>
  <c r="BL47" i="4" s="1"/>
  <c r="BL48" i="4" s="1"/>
  <c r="BL68" i="4" s="1"/>
  <c r="BM19" i="4"/>
  <c r="BK71" i="4"/>
  <c r="BK73" i="4" s="1"/>
  <c r="BK74" i="4" s="1"/>
  <c r="Q26" i="4"/>
  <c r="Q53" i="4" s="1"/>
  <c r="Q54" i="4" s="1"/>
  <c r="Q55" i="4" s="1"/>
  <c r="Q56" i="4" s="1"/>
  <c r="Q57" i="4" s="1"/>
  <c r="Q25" i="4"/>
  <c r="Q43" i="4" s="1"/>
  <c r="Q44" i="4" s="1"/>
  <c r="Q47" i="4" s="1"/>
  <c r="Q48" i="4" s="1"/>
  <c r="Q68" i="4" s="1"/>
  <c r="P71" i="4"/>
  <c r="P73" i="4" s="1"/>
  <c r="P74" i="4" s="1"/>
  <c r="BL58" i="4" l="1"/>
  <c r="BL59" i="4" s="1"/>
  <c r="BL69" i="4" s="1"/>
  <c r="BN19" i="4"/>
  <c r="BM26" i="4"/>
  <c r="BM53" i="4" s="1"/>
  <c r="BM54" i="4" s="1"/>
  <c r="BM55" i="4" s="1"/>
  <c r="BM56" i="4" s="1"/>
  <c r="BM57" i="4" s="1"/>
  <c r="BM58" i="4" s="1"/>
  <c r="BM59" i="4" s="1"/>
  <c r="BM69" i="4" s="1"/>
  <c r="BM25" i="4"/>
  <c r="BM43" i="4" s="1"/>
  <c r="BM44" i="4" s="1"/>
  <c r="BM47" i="4" s="1"/>
  <c r="BM48" i="4" s="1"/>
  <c r="BM68" i="4" s="1"/>
  <c r="BL71" i="4"/>
  <c r="BL73" i="4" s="1"/>
  <c r="BL74" i="4" s="1"/>
  <c r="Q58" i="4"/>
  <c r="Q59" i="4" s="1"/>
  <c r="Q69" i="4" s="1"/>
  <c r="Q71" i="4" s="1"/>
  <c r="Q73" i="4" s="1"/>
  <c r="Q74" i="4" s="1"/>
  <c r="R25" i="4"/>
  <c r="R43" i="4" s="1"/>
  <c r="R44" i="4" s="1"/>
  <c r="R47" i="4" s="1"/>
  <c r="R48" i="4" s="1"/>
  <c r="R68" i="4" s="1"/>
  <c r="R26" i="4"/>
  <c r="R53" i="4" s="1"/>
  <c r="R54" i="4" s="1"/>
  <c r="R55" i="4" s="1"/>
  <c r="R56" i="4" s="1"/>
  <c r="R57" i="4" s="1"/>
  <c r="R58" i="4" l="1"/>
  <c r="R59" i="4" s="1"/>
  <c r="R69" i="4" s="1"/>
  <c r="R71" i="4" s="1"/>
  <c r="R73" i="4" s="1"/>
  <c r="R74" i="4" s="1"/>
  <c r="BM71" i="4"/>
  <c r="BM73" i="4" s="1"/>
  <c r="BM74" i="4" s="1"/>
  <c r="BN25" i="4"/>
  <c r="BN43" i="4" s="1"/>
  <c r="BN44" i="4" s="1"/>
  <c r="BN47" i="4" s="1"/>
  <c r="BN48" i="4" s="1"/>
  <c r="BN68" i="4" s="1"/>
  <c r="BO19" i="4"/>
  <c r="BN26" i="4"/>
  <c r="BN53" i="4" s="1"/>
  <c r="BN54" i="4" s="1"/>
  <c r="BN55" i="4" s="1"/>
  <c r="BN56" i="4" s="1"/>
  <c r="BN57" i="4" s="1"/>
  <c r="BN58" i="4" s="1"/>
  <c r="BN59" i="4" s="1"/>
  <c r="BN69" i="4" s="1"/>
  <c r="S26" i="4"/>
  <c r="S53" i="4" s="1"/>
  <c r="S54" i="4" s="1"/>
  <c r="S55" i="4" s="1"/>
  <c r="S56" i="4" s="1"/>
  <c r="S57" i="4" s="1"/>
  <c r="S25" i="4"/>
  <c r="S43" i="4" s="1"/>
  <c r="S44" i="4" s="1"/>
  <c r="S47" i="4" s="1"/>
  <c r="S48" i="4" s="1"/>
  <c r="S68" i="4" s="1"/>
  <c r="BO26" i="4" l="1"/>
  <c r="BO53" i="4" s="1"/>
  <c r="BO54" i="4" s="1"/>
  <c r="BO55" i="4" s="1"/>
  <c r="BO56" i="4" s="1"/>
  <c r="BO57" i="4" s="1"/>
  <c r="BO58" i="4" s="1"/>
  <c r="BO59" i="4" s="1"/>
  <c r="BO69" i="4" s="1"/>
  <c r="BO25" i="4"/>
  <c r="BO43" i="4" s="1"/>
  <c r="BO44" i="4" s="1"/>
  <c r="BO47" i="4" s="1"/>
  <c r="BO48" i="4" s="1"/>
  <c r="BO68" i="4" s="1"/>
  <c r="BP19" i="4"/>
  <c r="BN71" i="4"/>
  <c r="BN73" i="4" s="1"/>
  <c r="BN74" i="4" s="1"/>
  <c r="S58" i="4"/>
  <c r="S59" i="4" s="1"/>
  <c r="S69" i="4" s="1"/>
  <c r="S71" i="4" s="1"/>
  <c r="S73" i="4" s="1"/>
  <c r="S74" i="4" s="1"/>
  <c r="T25" i="4"/>
  <c r="T43" i="4" s="1"/>
  <c r="T44" i="4" s="1"/>
  <c r="T47" i="4" s="1"/>
  <c r="T48" i="4" s="1"/>
  <c r="T68" i="4" s="1"/>
  <c r="T26" i="4"/>
  <c r="T53" i="4" s="1"/>
  <c r="T54" i="4" s="1"/>
  <c r="T55" i="4" s="1"/>
  <c r="T56" i="4" s="1"/>
  <c r="T57" i="4" s="1"/>
  <c r="BP26" i="4" l="1"/>
  <c r="BP53" i="4" s="1"/>
  <c r="BP54" i="4" s="1"/>
  <c r="BP55" i="4" s="1"/>
  <c r="BP56" i="4" s="1"/>
  <c r="BP57" i="4" s="1"/>
  <c r="BQ19" i="4"/>
  <c r="BP25" i="4"/>
  <c r="BP43" i="4" s="1"/>
  <c r="BP44" i="4" s="1"/>
  <c r="BP47" i="4" s="1"/>
  <c r="BP48" i="4" s="1"/>
  <c r="BP68" i="4" s="1"/>
  <c r="BO71" i="4"/>
  <c r="BO73" i="4" s="1"/>
  <c r="BO74" i="4" s="1"/>
  <c r="U26" i="4"/>
  <c r="U53" i="4" s="1"/>
  <c r="U54" i="4" s="1"/>
  <c r="U55" i="4" s="1"/>
  <c r="U56" i="4" s="1"/>
  <c r="U57" i="4" s="1"/>
  <c r="U25" i="4"/>
  <c r="U43" i="4" s="1"/>
  <c r="U44" i="4" s="1"/>
  <c r="U47" i="4" s="1"/>
  <c r="U48" i="4" s="1"/>
  <c r="U68" i="4" s="1"/>
  <c r="T58" i="4"/>
  <c r="T59" i="4" s="1"/>
  <c r="T69" i="4" s="1"/>
  <c r="T71" i="4" s="1"/>
  <c r="T73" i="4" s="1"/>
  <c r="T74" i="4" s="1"/>
  <c r="BP58" i="4" l="1"/>
  <c r="BP59" i="4" s="1"/>
  <c r="BP69" i="4" s="1"/>
  <c r="BP71" i="4" s="1"/>
  <c r="BP73" i="4" s="1"/>
  <c r="BP74" i="4" s="1"/>
  <c r="BQ26" i="4"/>
  <c r="BQ53" i="4" s="1"/>
  <c r="BQ54" i="4" s="1"/>
  <c r="BQ55" i="4" s="1"/>
  <c r="BQ56" i="4" s="1"/>
  <c r="BQ57" i="4" s="1"/>
  <c r="BQ25" i="4"/>
  <c r="BQ43" i="4" s="1"/>
  <c r="BQ44" i="4" s="1"/>
  <c r="BQ47" i="4" s="1"/>
  <c r="BQ48" i="4" s="1"/>
  <c r="BQ68" i="4" s="1"/>
  <c r="BR19" i="4"/>
  <c r="V26" i="4"/>
  <c r="V53" i="4" s="1"/>
  <c r="V54" i="4" s="1"/>
  <c r="V55" i="4" s="1"/>
  <c r="V56" i="4" s="1"/>
  <c r="V57" i="4" s="1"/>
  <c r="V25" i="4"/>
  <c r="V43" i="4" s="1"/>
  <c r="V44" i="4" s="1"/>
  <c r="V47" i="4" s="1"/>
  <c r="V48" i="4" s="1"/>
  <c r="V68" i="4" s="1"/>
  <c r="U58" i="4"/>
  <c r="U59" i="4" s="1"/>
  <c r="U69" i="4" s="1"/>
  <c r="U71" i="4" s="1"/>
  <c r="U73" i="4" s="1"/>
  <c r="U74" i="4" s="1"/>
  <c r="BQ58" i="4" l="1"/>
  <c r="BQ59" i="4" s="1"/>
  <c r="BQ69" i="4" s="1"/>
  <c r="BR25" i="4"/>
  <c r="BR43" i="4" s="1"/>
  <c r="BR44" i="4" s="1"/>
  <c r="BR47" i="4" s="1"/>
  <c r="BR48" i="4" s="1"/>
  <c r="BR68" i="4" s="1"/>
  <c r="BS19" i="4"/>
  <c r="BR26" i="4"/>
  <c r="BR53" i="4" s="1"/>
  <c r="BR54" i="4" s="1"/>
  <c r="BR55" i="4" s="1"/>
  <c r="BR56" i="4" s="1"/>
  <c r="BR57" i="4" s="1"/>
  <c r="BR58" i="4" s="1"/>
  <c r="BR59" i="4" s="1"/>
  <c r="BR69" i="4" s="1"/>
  <c r="BQ71" i="4"/>
  <c r="BQ73" i="4" s="1"/>
  <c r="BQ74" i="4" s="1"/>
  <c r="V58" i="4"/>
  <c r="V59" i="4" s="1"/>
  <c r="V69" i="4" s="1"/>
  <c r="V71" i="4" s="1"/>
  <c r="V73" i="4" s="1"/>
  <c r="V74" i="4" s="1"/>
  <c r="W26" i="4"/>
  <c r="W53" i="4" s="1"/>
  <c r="W54" i="4" s="1"/>
  <c r="W55" i="4" s="1"/>
  <c r="W56" i="4" s="1"/>
  <c r="W57" i="4" s="1"/>
  <c r="W25" i="4"/>
  <c r="W43" i="4" s="1"/>
  <c r="W44" i="4" s="1"/>
  <c r="W47" i="4" s="1"/>
  <c r="W48" i="4" s="1"/>
  <c r="W68" i="4" s="1"/>
  <c r="BS26" i="4" l="1"/>
  <c r="BS53" i="4" s="1"/>
  <c r="BS54" i="4" s="1"/>
  <c r="BS55" i="4" s="1"/>
  <c r="BS56" i="4" s="1"/>
  <c r="BS57" i="4" s="1"/>
  <c r="BS58" i="4" s="1"/>
  <c r="BS59" i="4" s="1"/>
  <c r="BS69" i="4" s="1"/>
  <c r="BS25" i="4"/>
  <c r="BS43" i="4" s="1"/>
  <c r="BS44" i="4" s="1"/>
  <c r="BS47" i="4" s="1"/>
  <c r="BS48" i="4" s="1"/>
  <c r="BS68" i="4" s="1"/>
  <c r="BT19" i="4"/>
  <c r="BR71" i="4"/>
  <c r="BR73" i="4" s="1"/>
  <c r="BR74" i="4" s="1"/>
  <c r="W58" i="4"/>
  <c r="W59" i="4" s="1"/>
  <c r="W69" i="4" s="1"/>
  <c r="W71" i="4" s="1"/>
  <c r="W73" i="4" s="1"/>
  <c r="W74" i="4" s="1"/>
  <c r="X25" i="4"/>
  <c r="X43" i="4" s="1"/>
  <c r="X44" i="4" s="1"/>
  <c r="X47" i="4" s="1"/>
  <c r="X48" i="4" s="1"/>
  <c r="X68" i="4" s="1"/>
  <c r="X26" i="4"/>
  <c r="X53" i="4" s="1"/>
  <c r="X54" i="4" s="1"/>
  <c r="X55" i="4" s="1"/>
  <c r="X56" i="4" s="1"/>
  <c r="X57" i="4" s="1"/>
  <c r="BS71" i="4" l="1"/>
  <c r="BS73" i="4" s="1"/>
  <c r="BS74" i="4" s="1"/>
  <c r="BT26" i="4"/>
  <c r="BT53" i="4" s="1"/>
  <c r="BT54" i="4" s="1"/>
  <c r="BT55" i="4" s="1"/>
  <c r="BT56" i="4" s="1"/>
  <c r="BT57" i="4" s="1"/>
  <c r="BT25" i="4"/>
  <c r="BT43" i="4" s="1"/>
  <c r="BT44" i="4" s="1"/>
  <c r="BT47" i="4" s="1"/>
  <c r="BT48" i="4" s="1"/>
  <c r="BT68" i="4" s="1"/>
  <c r="BU19" i="4"/>
  <c r="X58" i="4"/>
  <c r="X59" i="4" s="1"/>
  <c r="X69" i="4" s="1"/>
  <c r="X71" i="4" s="1"/>
  <c r="X73" i="4" s="1"/>
  <c r="X74" i="4" s="1"/>
  <c r="Y26" i="4"/>
  <c r="Y53" i="4" s="1"/>
  <c r="Y54" i="4" s="1"/>
  <c r="Y55" i="4" s="1"/>
  <c r="Y56" i="4" s="1"/>
  <c r="Y57" i="4" s="1"/>
  <c r="Y25" i="4"/>
  <c r="Y43" i="4" s="1"/>
  <c r="Y44" i="4" s="1"/>
  <c r="Y47" i="4" s="1"/>
  <c r="Y48" i="4" s="1"/>
  <c r="Y68" i="4" s="1"/>
  <c r="BT58" i="4" l="1"/>
  <c r="BT59" i="4" s="1"/>
  <c r="BT69" i="4" s="1"/>
  <c r="BT71" i="4" s="1"/>
  <c r="BT73" i="4" s="1"/>
  <c r="BT74" i="4" s="1"/>
  <c r="BU26" i="4"/>
  <c r="BU53" i="4" s="1"/>
  <c r="BU54" i="4" s="1"/>
  <c r="BU55" i="4" s="1"/>
  <c r="BU56" i="4" s="1"/>
  <c r="BU57" i="4" s="1"/>
  <c r="BV19" i="4"/>
  <c r="BU25" i="4"/>
  <c r="BU43" i="4" s="1"/>
  <c r="BU44" i="4" s="1"/>
  <c r="BU47" i="4" s="1"/>
  <c r="BU48" i="4" s="1"/>
  <c r="BU68" i="4" s="1"/>
  <c r="Y58" i="4"/>
  <c r="Y59" i="4" s="1"/>
  <c r="Y69" i="4" s="1"/>
  <c r="Y71" i="4" s="1"/>
  <c r="Y73" i="4" s="1"/>
  <c r="Y74" i="4" s="1"/>
  <c r="Z25" i="4"/>
  <c r="Z43" i="4" s="1"/>
  <c r="Z44" i="4" s="1"/>
  <c r="Z47" i="4" s="1"/>
  <c r="Z48" i="4" s="1"/>
  <c r="Z68" i="4" s="1"/>
  <c r="Z26" i="4"/>
  <c r="Z53" i="4" s="1"/>
  <c r="Z54" i="4" s="1"/>
  <c r="Z55" i="4" s="1"/>
  <c r="Z56" i="4" s="1"/>
  <c r="Z57" i="4" s="1"/>
  <c r="BU58" i="4" l="1"/>
  <c r="BU59" i="4" s="1"/>
  <c r="BU69" i="4" s="1"/>
  <c r="BU71" i="4" s="1"/>
  <c r="BU73" i="4" s="1"/>
  <c r="BU74" i="4" s="1"/>
  <c r="Z58" i="4"/>
  <c r="Z59" i="4" s="1"/>
  <c r="Z69" i="4" s="1"/>
  <c r="BW19" i="4"/>
  <c r="BV26" i="4"/>
  <c r="BV53" i="4" s="1"/>
  <c r="BV54" i="4" s="1"/>
  <c r="BV55" i="4" s="1"/>
  <c r="BV56" i="4" s="1"/>
  <c r="BV57" i="4" s="1"/>
  <c r="BV58" i="4" s="1"/>
  <c r="BV59" i="4" s="1"/>
  <c r="BV69" i="4" s="1"/>
  <c r="BV25" i="4"/>
  <c r="BV43" i="4" s="1"/>
  <c r="BV44" i="4" s="1"/>
  <c r="BV47" i="4" s="1"/>
  <c r="BV48" i="4" s="1"/>
  <c r="BV68" i="4" s="1"/>
  <c r="Z71" i="4"/>
  <c r="Z73" i="4" s="1"/>
  <c r="Z74" i="4" s="1"/>
  <c r="AA26" i="4"/>
  <c r="AA53" i="4" s="1"/>
  <c r="AA54" i="4" s="1"/>
  <c r="AA55" i="4" s="1"/>
  <c r="AA56" i="4" s="1"/>
  <c r="AA57" i="4" s="1"/>
  <c r="AA25" i="4"/>
  <c r="AA43" i="4" s="1"/>
  <c r="AA44" i="4" s="1"/>
  <c r="AA47" i="4" s="1"/>
  <c r="AA48" i="4" s="1"/>
  <c r="AA68" i="4" s="1"/>
  <c r="BX19" i="4" l="1"/>
  <c r="BW26" i="4"/>
  <c r="BW53" i="4" s="1"/>
  <c r="BW54" i="4" s="1"/>
  <c r="BW55" i="4" s="1"/>
  <c r="BW56" i="4" s="1"/>
  <c r="BW57" i="4" s="1"/>
  <c r="BW25" i="4"/>
  <c r="BW43" i="4" s="1"/>
  <c r="BW44" i="4" s="1"/>
  <c r="BW47" i="4" s="1"/>
  <c r="BW48" i="4" s="1"/>
  <c r="BW68" i="4" s="1"/>
  <c r="BV71" i="4"/>
  <c r="BV73" i="4" s="1"/>
  <c r="BV74" i="4" s="1"/>
  <c r="AA58" i="4"/>
  <c r="AA59" i="4" s="1"/>
  <c r="AA69" i="4" s="1"/>
  <c r="AA71" i="4" s="1"/>
  <c r="AA73" i="4" s="1"/>
  <c r="AA74" i="4" s="1"/>
  <c r="AB25" i="4"/>
  <c r="AB43" i="4" s="1"/>
  <c r="AB44" i="4" s="1"/>
  <c r="AB47" i="4" s="1"/>
  <c r="AB48" i="4" s="1"/>
  <c r="AB68" i="4" s="1"/>
  <c r="AB26" i="4"/>
  <c r="AB53" i="4" s="1"/>
  <c r="AB54" i="4" s="1"/>
  <c r="AB55" i="4" s="1"/>
  <c r="AB56" i="4" s="1"/>
  <c r="AB57" i="4" s="1"/>
  <c r="BW58" i="4" l="1"/>
  <c r="BW59" i="4" s="1"/>
  <c r="BW69" i="4" s="1"/>
  <c r="BW71" i="4" s="1"/>
  <c r="BW73" i="4" s="1"/>
  <c r="BW74" i="4" s="1"/>
  <c r="BY19" i="4"/>
  <c r="BX26" i="4"/>
  <c r="BX53" i="4" s="1"/>
  <c r="BX54" i="4" s="1"/>
  <c r="BX55" i="4" s="1"/>
  <c r="BX56" i="4" s="1"/>
  <c r="BX57" i="4" s="1"/>
  <c r="BX25" i="4"/>
  <c r="BX43" i="4" s="1"/>
  <c r="BX44" i="4" s="1"/>
  <c r="BX47" i="4" s="1"/>
  <c r="BX48" i="4" s="1"/>
  <c r="BX68" i="4" s="1"/>
  <c r="AC26" i="4"/>
  <c r="AC53" i="4" s="1"/>
  <c r="AC54" i="4" s="1"/>
  <c r="AC55" i="4" s="1"/>
  <c r="AC56" i="4" s="1"/>
  <c r="AC57" i="4" s="1"/>
  <c r="AC25" i="4"/>
  <c r="AC43" i="4" s="1"/>
  <c r="AC44" i="4" s="1"/>
  <c r="AC47" i="4" s="1"/>
  <c r="AC48" i="4" s="1"/>
  <c r="AC68" i="4" s="1"/>
  <c r="AB58" i="4"/>
  <c r="AB59" i="4" s="1"/>
  <c r="AB69" i="4" s="1"/>
  <c r="AB71" i="4" s="1"/>
  <c r="AB73" i="4" s="1"/>
  <c r="AB74" i="4" s="1"/>
  <c r="BX58" i="4" l="1"/>
  <c r="BX59" i="4" s="1"/>
  <c r="BX69" i="4" s="1"/>
  <c r="BX71" i="4" s="1"/>
  <c r="BX73" i="4" s="1"/>
  <c r="BX74" i="4" s="1"/>
  <c r="BY26" i="4"/>
  <c r="BY53" i="4" s="1"/>
  <c r="BY54" i="4" s="1"/>
  <c r="BY55" i="4" s="1"/>
  <c r="BY56" i="4" s="1"/>
  <c r="BY57" i="4" s="1"/>
  <c r="BY25" i="4"/>
  <c r="BY43" i="4" s="1"/>
  <c r="BY44" i="4" s="1"/>
  <c r="BY47" i="4" s="1"/>
  <c r="BY48" i="4" s="1"/>
  <c r="BY68" i="4" s="1"/>
  <c r="BZ19" i="4"/>
  <c r="AD26" i="4"/>
  <c r="AD53" i="4" s="1"/>
  <c r="AD54" i="4" s="1"/>
  <c r="AD55" i="4" s="1"/>
  <c r="AD56" i="4" s="1"/>
  <c r="AD57" i="4" s="1"/>
  <c r="AD25" i="4"/>
  <c r="AD43" i="4" s="1"/>
  <c r="AD44" i="4" s="1"/>
  <c r="AD47" i="4" s="1"/>
  <c r="AD48" i="4" s="1"/>
  <c r="AD68" i="4" s="1"/>
  <c r="AC58" i="4"/>
  <c r="AC59" i="4" s="1"/>
  <c r="AC69" i="4" s="1"/>
  <c r="AC71" i="4" s="1"/>
  <c r="AC73" i="4" s="1"/>
  <c r="AC74" i="4" s="1"/>
  <c r="BY58" i="4" l="1"/>
  <c r="BY59" i="4" s="1"/>
  <c r="BY69" i="4" s="1"/>
  <c r="BY71" i="4" s="1"/>
  <c r="BY73" i="4" s="1"/>
  <c r="BY74" i="4" s="1"/>
  <c r="CA19" i="4"/>
  <c r="BZ26" i="4"/>
  <c r="BZ53" i="4" s="1"/>
  <c r="BZ54" i="4" s="1"/>
  <c r="BZ55" i="4" s="1"/>
  <c r="BZ56" i="4" s="1"/>
  <c r="BZ57" i="4" s="1"/>
  <c r="BZ25" i="4"/>
  <c r="BZ43" i="4" s="1"/>
  <c r="BZ44" i="4" s="1"/>
  <c r="BZ47" i="4" s="1"/>
  <c r="BZ48" i="4" s="1"/>
  <c r="BZ68" i="4" s="1"/>
  <c r="AD58" i="4"/>
  <c r="AD59" i="4" s="1"/>
  <c r="AD69" i="4" s="1"/>
  <c r="AD71" i="4" s="1"/>
  <c r="AD73" i="4" s="1"/>
  <c r="AD74" i="4" s="1"/>
  <c r="AE26" i="4"/>
  <c r="AE53" i="4" s="1"/>
  <c r="AE54" i="4" s="1"/>
  <c r="AE55" i="4" s="1"/>
  <c r="AE56" i="4" s="1"/>
  <c r="AE57" i="4" s="1"/>
  <c r="AE25" i="4"/>
  <c r="AE43" i="4" s="1"/>
  <c r="AE44" i="4" s="1"/>
  <c r="AE47" i="4" s="1"/>
  <c r="AE48" i="4" s="1"/>
  <c r="AE68" i="4" s="1"/>
  <c r="BZ58" i="4" l="1"/>
  <c r="BZ59" i="4" s="1"/>
  <c r="BZ69" i="4" s="1"/>
  <c r="BZ71" i="4"/>
  <c r="BZ73" i="4" s="1"/>
  <c r="BZ74" i="4" s="1"/>
  <c r="CB19" i="4"/>
  <c r="CA25" i="4"/>
  <c r="CA43" i="4" s="1"/>
  <c r="CA44" i="4" s="1"/>
  <c r="CA47" i="4" s="1"/>
  <c r="CA48" i="4" s="1"/>
  <c r="CA68" i="4" s="1"/>
  <c r="CA26" i="4"/>
  <c r="CA53" i="4" s="1"/>
  <c r="CA54" i="4" s="1"/>
  <c r="CA55" i="4" s="1"/>
  <c r="CA56" i="4" s="1"/>
  <c r="CA57" i="4" s="1"/>
  <c r="AE58" i="4"/>
  <c r="AE59" i="4" s="1"/>
  <c r="AE69" i="4" s="1"/>
  <c r="AE71" i="4" s="1"/>
  <c r="AE73" i="4" s="1"/>
  <c r="AE74" i="4" s="1"/>
  <c r="AF25" i="4"/>
  <c r="AF43" i="4" s="1"/>
  <c r="AF44" i="4" s="1"/>
  <c r="AF47" i="4" s="1"/>
  <c r="AF48" i="4" s="1"/>
  <c r="AF68" i="4" s="1"/>
  <c r="AF26" i="4"/>
  <c r="AF53" i="4" s="1"/>
  <c r="AF54" i="4" s="1"/>
  <c r="AF55" i="4" s="1"/>
  <c r="AF56" i="4" s="1"/>
  <c r="AF57" i="4" s="1"/>
  <c r="CA58" i="4" l="1"/>
  <c r="CA59" i="4" s="1"/>
  <c r="CA69" i="4" s="1"/>
  <c r="CA71" i="4" s="1"/>
  <c r="CA73" i="4" s="1"/>
  <c r="CA74" i="4" s="1"/>
  <c r="CB25" i="4"/>
  <c r="CB43" i="4" s="1"/>
  <c r="CB44" i="4" s="1"/>
  <c r="CB47" i="4" s="1"/>
  <c r="CB48" i="4" s="1"/>
  <c r="CB68" i="4" s="1"/>
  <c r="CC19" i="4"/>
  <c r="CB26" i="4"/>
  <c r="CB53" i="4" s="1"/>
  <c r="CB54" i="4" s="1"/>
  <c r="CB55" i="4" s="1"/>
  <c r="CB56" i="4" s="1"/>
  <c r="CB57" i="4" s="1"/>
  <c r="CB58" i="4" s="1"/>
  <c r="CB59" i="4" s="1"/>
  <c r="CB69" i="4" s="1"/>
  <c r="CB71" i="4" s="1"/>
  <c r="CB73" i="4" s="1"/>
  <c r="CB74" i="4" s="1"/>
  <c r="AF58" i="4"/>
  <c r="AF59" i="4" s="1"/>
  <c r="AF69" i="4" s="1"/>
  <c r="AF71" i="4" s="1"/>
  <c r="AF73" i="4" s="1"/>
  <c r="AF74" i="4" s="1"/>
  <c r="AG26" i="4"/>
  <c r="AG53" i="4" s="1"/>
  <c r="AG54" i="4" s="1"/>
  <c r="AG55" i="4" s="1"/>
  <c r="AG56" i="4" s="1"/>
  <c r="AG57" i="4" s="1"/>
  <c r="AG25" i="4"/>
  <c r="AG43" i="4" s="1"/>
  <c r="AG44" i="4" s="1"/>
  <c r="AG47" i="4" s="1"/>
  <c r="AG48" i="4" s="1"/>
  <c r="AG68" i="4" s="1"/>
  <c r="CC25" i="4" l="1"/>
  <c r="CC43" i="4" s="1"/>
  <c r="CC44" i="4" s="1"/>
  <c r="CC47" i="4" s="1"/>
  <c r="CC48" i="4" s="1"/>
  <c r="CC68" i="4" s="1"/>
  <c r="CC26" i="4"/>
  <c r="CC53" i="4" s="1"/>
  <c r="CC54" i="4" s="1"/>
  <c r="CC55" i="4" s="1"/>
  <c r="CC56" i="4" s="1"/>
  <c r="CC57" i="4" s="1"/>
  <c r="CC58" i="4" s="1"/>
  <c r="CC59" i="4" s="1"/>
  <c r="CC69" i="4" s="1"/>
  <c r="CD19" i="4"/>
  <c r="AG58" i="4"/>
  <c r="AG59" i="4" s="1"/>
  <c r="AG69" i="4" s="1"/>
  <c r="AG71" i="4" s="1"/>
  <c r="AG73" i="4" s="1"/>
  <c r="AG74" i="4" s="1"/>
  <c r="AH25" i="4"/>
  <c r="AH43" i="4" s="1"/>
  <c r="AH44" i="4" s="1"/>
  <c r="AH47" i="4" s="1"/>
  <c r="AH48" i="4" s="1"/>
  <c r="AH68" i="4" s="1"/>
  <c r="AH26" i="4"/>
  <c r="AH53" i="4" s="1"/>
  <c r="AH54" i="4" s="1"/>
  <c r="AH55" i="4" s="1"/>
  <c r="AH56" i="4" s="1"/>
  <c r="AH57" i="4" s="1"/>
  <c r="AH58" i="4" s="1"/>
  <c r="AH59" i="4" s="1"/>
  <c r="AH69" i="4" s="1"/>
  <c r="AH71" i="4" s="1"/>
  <c r="AH73" i="4" s="1"/>
  <c r="AH74" i="4" s="1"/>
  <c r="CE19" i="4" l="1"/>
  <c r="CD26" i="4"/>
  <c r="CD53" i="4" s="1"/>
  <c r="CD54" i="4" s="1"/>
  <c r="CD55" i="4" s="1"/>
  <c r="CD56" i="4" s="1"/>
  <c r="CD57" i="4" s="1"/>
  <c r="CD25" i="4"/>
  <c r="CD43" i="4" s="1"/>
  <c r="CD44" i="4" s="1"/>
  <c r="CD47" i="4" s="1"/>
  <c r="CD48" i="4" s="1"/>
  <c r="CD68" i="4" s="1"/>
  <c r="CC71" i="4"/>
  <c r="CC73" i="4" s="1"/>
  <c r="CC74" i="4" s="1"/>
  <c r="AI26" i="4"/>
  <c r="AI53" i="4" s="1"/>
  <c r="AI54" i="4" s="1"/>
  <c r="AI55" i="4" s="1"/>
  <c r="AI56" i="4" s="1"/>
  <c r="AI57" i="4" s="1"/>
  <c r="AI25" i="4"/>
  <c r="AI43" i="4" s="1"/>
  <c r="AI44" i="4" s="1"/>
  <c r="AI47" i="4" s="1"/>
  <c r="AI48" i="4" s="1"/>
  <c r="AI68" i="4" s="1"/>
  <c r="CD58" i="4" l="1"/>
  <c r="CD59" i="4" s="1"/>
  <c r="CD69" i="4" s="1"/>
  <c r="CD71" i="4"/>
  <c r="CD73" i="4" s="1"/>
  <c r="CD74" i="4" s="1"/>
  <c r="CE25" i="4"/>
  <c r="CE43" i="4" s="1"/>
  <c r="CE44" i="4" s="1"/>
  <c r="CE47" i="4" s="1"/>
  <c r="CE48" i="4" s="1"/>
  <c r="CE68" i="4" s="1"/>
  <c r="CF19" i="4"/>
  <c r="CE26" i="4"/>
  <c r="CE53" i="4" s="1"/>
  <c r="CE54" i="4" s="1"/>
  <c r="CE55" i="4" s="1"/>
  <c r="CE56" i="4" s="1"/>
  <c r="CE57" i="4" s="1"/>
  <c r="AI58" i="4"/>
  <c r="AI59" i="4" s="1"/>
  <c r="AI69" i="4" s="1"/>
  <c r="AI71" i="4" s="1"/>
  <c r="AI73" i="4" s="1"/>
  <c r="AI74" i="4" s="1"/>
  <c r="AJ25" i="4"/>
  <c r="AJ43" i="4" s="1"/>
  <c r="AJ44" i="4" s="1"/>
  <c r="AJ47" i="4" s="1"/>
  <c r="AJ48" i="4" s="1"/>
  <c r="AJ68" i="4" s="1"/>
  <c r="AJ26" i="4"/>
  <c r="AJ53" i="4" s="1"/>
  <c r="AJ54" i="4" s="1"/>
  <c r="AJ55" i="4" s="1"/>
  <c r="AJ56" i="4" s="1"/>
  <c r="AJ57" i="4" s="1"/>
  <c r="CG19" i="4" l="1"/>
  <c r="CF26" i="4"/>
  <c r="CF53" i="4" s="1"/>
  <c r="CF54" i="4" s="1"/>
  <c r="CF55" i="4" s="1"/>
  <c r="CF56" i="4" s="1"/>
  <c r="CF57" i="4" s="1"/>
  <c r="CF25" i="4"/>
  <c r="CF43" i="4" s="1"/>
  <c r="CF44" i="4" s="1"/>
  <c r="CF47" i="4" s="1"/>
  <c r="CF48" i="4" s="1"/>
  <c r="CF68" i="4" s="1"/>
  <c r="CE58" i="4"/>
  <c r="CE59" i="4" s="1"/>
  <c r="CE69" i="4" s="1"/>
  <c r="CE71" i="4" s="1"/>
  <c r="CE73" i="4" s="1"/>
  <c r="CE74" i="4" s="1"/>
  <c r="AK26" i="4"/>
  <c r="AK53" i="4" s="1"/>
  <c r="AK54" i="4" s="1"/>
  <c r="AK55" i="4" s="1"/>
  <c r="AK56" i="4" s="1"/>
  <c r="AK57" i="4" s="1"/>
  <c r="AK25" i="4"/>
  <c r="AK43" i="4" s="1"/>
  <c r="AK44" i="4" s="1"/>
  <c r="AK47" i="4" s="1"/>
  <c r="AK48" i="4" s="1"/>
  <c r="AK68" i="4" s="1"/>
  <c r="AJ58" i="4"/>
  <c r="AJ59" i="4" s="1"/>
  <c r="AJ69" i="4" s="1"/>
  <c r="AJ71" i="4" s="1"/>
  <c r="AJ73" i="4" s="1"/>
  <c r="AJ74" i="4" s="1"/>
  <c r="CF58" i="4" l="1"/>
  <c r="CF59" i="4" s="1"/>
  <c r="CF69" i="4" s="1"/>
  <c r="CF71" i="4" s="1"/>
  <c r="CF73" i="4" s="1"/>
  <c r="CF74" i="4" s="1"/>
  <c r="CG26" i="4"/>
  <c r="CG53" i="4" s="1"/>
  <c r="CG54" i="4" s="1"/>
  <c r="CG55" i="4" s="1"/>
  <c r="CG56" i="4" s="1"/>
  <c r="CG57" i="4" s="1"/>
  <c r="CG25" i="4"/>
  <c r="CG43" i="4" s="1"/>
  <c r="CG44" i="4" s="1"/>
  <c r="CG47" i="4" s="1"/>
  <c r="CG48" i="4" s="1"/>
  <c r="CG68" i="4" s="1"/>
  <c r="CH19" i="4"/>
  <c r="AL26" i="4"/>
  <c r="AL53" i="4" s="1"/>
  <c r="AL54" i="4" s="1"/>
  <c r="AL55" i="4" s="1"/>
  <c r="AL56" i="4" s="1"/>
  <c r="AL57" i="4" s="1"/>
  <c r="AL25" i="4"/>
  <c r="AL43" i="4" s="1"/>
  <c r="AL44" i="4" s="1"/>
  <c r="AL47" i="4" s="1"/>
  <c r="AL48" i="4" s="1"/>
  <c r="AL68" i="4" s="1"/>
  <c r="AK58" i="4"/>
  <c r="AK59" i="4" s="1"/>
  <c r="AK69" i="4" s="1"/>
  <c r="AK71" i="4" s="1"/>
  <c r="AK73" i="4" s="1"/>
  <c r="AK74" i="4" s="1"/>
  <c r="CG58" i="4" l="1"/>
  <c r="CG59" i="4" s="1"/>
  <c r="CG69" i="4" s="1"/>
  <c r="CG71" i="4" s="1"/>
  <c r="CG73" i="4" s="1"/>
  <c r="CG74" i="4" s="1"/>
  <c r="CH26" i="4"/>
  <c r="CH53" i="4" s="1"/>
  <c r="CH54" i="4" s="1"/>
  <c r="CH55" i="4" s="1"/>
  <c r="CH56" i="4" s="1"/>
  <c r="CH57" i="4" s="1"/>
  <c r="CH25" i="4"/>
  <c r="CH43" i="4" s="1"/>
  <c r="CH44" i="4" s="1"/>
  <c r="CH47" i="4" s="1"/>
  <c r="CH48" i="4" s="1"/>
  <c r="CH68" i="4" s="1"/>
  <c r="CI19" i="4"/>
  <c r="AL58" i="4"/>
  <c r="AL59" i="4" s="1"/>
  <c r="AL69" i="4" s="1"/>
  <c r="AL71" i="4" s="1"/>
  <c r="AL73" i="4" s="1"/>
  <c r="AL74" i="4" s="1"/>
  <c r="AM26" i="4"/>
  <c r="AM53" i="4" s="1"/>
  <c r="AM54" i="4" s="1"/>
  <c r="AM55" i="4" s="1"/>
  <c r="AM56" i="4" s="1"/>
  <c r="AM57" i="4" s="1"/>
  <c r="AM25" i="4"/>
  <c r="AM43" i="4" s="1"/>
  <c r="AM44" i="4" s="1"/>
  <c r="AM47" i="4" s="1"/>
  <c r="AM48" i="4" s="1"/>
  <c r="AM68" i="4" s="1"/>
  <c r="CH58" i="4" l="1"/>
  <c r="CH59" i="4" s="1"/>
  <c r="CH69" i="4" s="1"/>
  <c r="CH71" i="4" s="1"/>
  <c r="CH73" i="4" s="1"/>
  <c r="CH74" i="4" s="1"/>
  <c r="CI25" i="4"/>
  <c r="CI43" i="4" s="1"/>
  <c r="CI44" i="4" s="1"/>
  <c r="CI47" i="4" s="1"/>
  <c r="CI48" i="4" s="1"/>
  <c r="CI68" i="4" s="1"/>
  <c r="CJ19" i="4"/>
  <c r="CI26" i="4"/>
  <c r="CI53" i="4" s="1"/>
  <c r="CI54" i="4" s="1"/>
  <c r="CI55" i="4" s="1"/>
  <c r="CI56" i="4" s="1"/>
  <c r="CI57" i="4" s="1"/>
  <c r="CI58" i="4" s="1"/>
  <c r="CI59" i="4" s="1"/>
  <c r="CI69" i="4" s="1"/>
  <c r="AM58" i="4"/>
  <c r="AM59" i="4" s="1"/>
  <c r="AM69" i="4" s="1"/>
  <c r="AM71" i="4" s="1"/>
  <c r="AM73" i="4" s="1"/>
  <c r="AM74" i="4" s="1"/>
  <c r="AN25" i="4"/>
  <c r="AN43" i="4" s="1"/>
  <c r="AN44" i="4" s="1"/>
  <c r="AN47" i="4" s="1"/>
  <c r="AN48" i="4" s="1"/>
  <c r="AN68" i="4" s="1"/>
  <c r="AN26" i="4"/>
  <c r="AN53" i="4" s="1"/>
  <c r="AN54" i="4" s="1"/>
  <c r="AN55" i="4" s="1"/>
  <c r="AN56" i="4" s="1"/>
  <c r="AN57" i="4" s="1"/>
  <c r="CJ25" i="4" l="1"/>
  <c r="CJ43" i="4" s="1"/>
  <c r="CJ44" i="4" s="1"/>
  <c r="CJ47" i="4" s="1"/>
  <c r="CJ48" i="4" s="1"/>
  <c r="CJ68" i="4" s="1"/>
  <c r="CJ26" i="4"/>
  <c r="CJ53" i="4" s="1"/>
  <c r="CJ54" i="4" s="1"/>
  <c r="CJ55" i="4" s="1"/>
  <c r="CJ56" i="4" s="1"/>
  <c r="CJ57" i="4" s="1"/>
  <c r="CJ58" i="4" s="1"/>
  <c r="CJ59" i="4" s="1"/>
  <c r="CJ69" i="4" s="1"/>
  <c r="CK19" i="4"/>
  <c r="CI71" i="4"/>
  <c r="CI73" i="4" s="1"/>
  <c r="CI74" i="4" s="1"/>
  <c r="AN58" i="4"/>
  <c r="AN59" i="4" s="1"/>
  <c r="AN69" i="4" s="1"/>
  <c r="AN71" i="4" s="1"/>
  <c r="AN73" i="4" s="1"/>
  <c r="AN74" i="4" s="1"/>
  <c r="AO26" i="4"/>
  <c r="AO53" i="4" s="1"/>
  <c r="AO54" i="4" s="1"/>
  <c r="AO55" i="4" s="1"/>
  <c r="AO56" i="4" s="1"/>
  <c r="AO57" i="4" s="1"/>
  <c r="AO25" i="4"/>
  <c r="AO43" i="4" s="1"/>
  <c r="AO44" i="4" s="1"/>
  <c r="AO47" i="4" s="1"/>
  <c r="AO48" i="4" s="1"/>
  <c r="AO68" i="4" s="1"/>
  <c r="CK26" i="4" l="1"/>
  <c r="CK53" i="4" s="1"/>
  <c r="CK54" i="4" s="1"/>
  <c r="CK55" i="4" s="1"/>
  <c r="CK56" i="4" s="1"/>
  <c r="CK57" i="4" s="1"/>
  <c r="CK58" i="4" s="1"/>
  <c r="CK59" i="4" s="1"/>
  <c r="CK69" i="4" s="1"/>
  <c r="CK25" i="4"/>
  <c r="CK43" i="4" s="1"/>
  <c r="CK44" i="4" s="1"/>
  <c r="CK47" i="4" s="1"/>
  <c r="CK48" i="4" s="1"/>
  <c r="CK68" i="4" s="1"/>
  <c r="CL19" i="4"/>
  <c r="CJ71" i="4"/>
  <c r="CJ73" i="4" s="1"/>
  <c r="CJ74" i="4" s="1"/>
  <c r="AO58" i="4"/>
  <c r="AO59" i="4" s="1"/>
  <c r="AO69" i="4" s="1"/>
  <c r="AO71" i="4" s="1"/>
  <c r="AO73" i="4" s="1"/>
  <c r="AO74" i="4" s="1"/>
  <c r="AP25" i="4"/>
  <c r="AP43" i="4" s="1"/>
  <c r="AP44" i="4" s="1"/>
  <c r="AP47" i="4" s="1"/>
  <c r="AP48" i="4" s="1"/>
  <c r="AP68" i="4" s="1"/>
  <c r="AP26" i="4"/>
  <c r="AP53" i="4" s="1"/>
  <c r="AP54" i="4" s="1"/>
  <c r="AP55" i="4" s="1"/>
  <c r="AP56" i="4" s="1"/>
  <c r="AP57" i="4" s="1"/>
  <c r="CL25" i="4" l="1"/>
  <c r="CL43" i="4" s="1"/>
  <c r="CL44" i="4" s="1"/>
  <c r="CL47" i="4" s="1"/>
  <c r="CL48" i="4" s="1"/>
  <c r="CL68" i="4" s="1"/>
  <c r="CM19" i="4"/>
  <c r="CL26" i="4"/>
  <c r="CL53" i="4" s="1"/>
  <c r="CL54" i="4" s="1"/>
  <c r="CL55" i="4" s="1"/>
  <c r="CL56" i="4" s="1"/>
  <c r="CL57" i="4" s="1"/>
  <c r="CL58" i="4" s="1"/>
  <c r="CL59" i="4" s="1"/>
  <c r="CL69" i="4" s="1"/>
  <c r="CK71" i="4"/>
  <c r="CK73" i="4" s="1"/>
  <c r="CK74" i="4" s="1"/>
  <c r="AP58" i="4"/>
  <c r="AP59" i="4" s="1"/>
  <c r="AP69" i="4" s="1"/>
  <c r="AP71" i="4" s="1"/>
  <c r="AP73" i="4" s="1"/>
  <c r="AP74" i="4" s="1"/>
  <c r="AQ26" i="4"/>
  <c r="AQ53" i="4" s="1"/>
  <c r="AQ54" i="4" s="1"/>
  <c r="AQ55" i="4" s="1"/>
  <c r="AQ56" i="4" s="1"/>
  <c r="AQ57" i="4" s="1"/>
  <c r="AQ25" i="4"/>
  <c r="AQ43" i="4" s="1"/>
  <c r="AQ44" i="4" s="1"/>
  <c r="AQ47" i="4" s="1"/>
  <c r="AQ48" i="4" s="1"/>
  <c r="AQ68" i="4" s="1"/>
  <c r="CM26" i="4" l="1"/>
  <c r="CM53" i="4" s="1"/>
  <c r="CM54" i="4" s="1"/>
  <c r="CM55" i="4" s="1"/>
  <c r="CM56" i="4" s="1"/>
  <c r="CM57" i="4" s="1"/>
  <c r="CM58" i="4" s="1"/>
  <c r="CM59" i="4" s="1"/>
  <c r="CM69" i="4" s="1"/>
  <c r="CM25" i="4"/>
  <c r="CM43" i="4" s="1"/>
  <c r="CM44" i="4" s="1"/>
  <c r="CM47" i="4" s="1"/>
  <c r="CM48" i="4" s="1"/>
  <c r="CM68" i="4" s="1"/>
  <c r="CN19" i="4"/>
  <c r="CL71" i="4"/>
  <c r="CL73" i="4" s="1"/>
  <c r="CL74" i="4" s="1"/>
  <c r="AQ58" i="4"/>
  <c r="AQ59" i="4" s="1"/>
  <c r="AQ69" i="4" s="1"/>
  <c r="AQ71" i="4" s="1"/>
  <c r="AQ73" i="4" s="1"/>
  <c r="AQ74" i="4" s="1"/>
  <c r="AR25" i="4"/>
  <c r="AR43" i="4" s="1"/>
  <c r="AR44" i="4" s="1"/>
  <c r="AR47" i="4" s="1"/>
  <c r="AR48" i="4" s="1"/>
  <c r="AR68" i="4" s="1"/>
  <c r="AR26" i="4"/>
  <c r="AR53" i="4" s="1"/>
  <c r="AR54" i="4" s="1"/>
  <c r="AR55" i="4" s="1"/>
  <c r="AR56" i="4" s="1"/>
  <c r="AR57" i="4" s="1"/>
  <c r="CN26" i="4" l="1"/>
  <c r="CN53" i="4" s="1"/>
  <c r="CN54" i="4" s="1"/>
  <c r="CN55" i="4" s="1"/>
  <c r="CN56" i="4" s="1"/>
  <c r="CN57" i="4" s="1"/>
  <c r="CN58" i="4" s="1"/>
  <c r="CN59" i="4" s="1"/>
  <c r="CN69" i="4" s="1"/>
  <c r="CN25" i="4"/>
  <c r="CN43" i="4" s="1"/>
  <c r="CN44" i="4" s="1"/>
  <c r="CN47" i="4" s="1"/>
  <c r="CN48" i="4" s="1"/>
  <c r="CN68" i="4" s="1"/>
  <c r="CO19" i="4"/>
  <c r="CM71" i="4"/>
  <c r="CM73" i="4" s="1"/>
  <c r="CM74" i="4" s="1"/>
  <c r="AS26" i="4"/>
  <c r="AS53" i="4" s="1"/>
  <c r="AS54" i="4" s="1"/>
  <c r="AS55" i="4" s="1"/>
  <c r="AS56" i="4" s="1"/>
  <c r="AS57" i="4" s="1"/>
  <c r="AS25" i="4"/>
  <c r="AS43" i="4" s="1"/>
  <c r="AS44" i="4" s="1"/>
  <c r="AS47" i="4" s="1"/>
  <c r="AS48" i="4" s="1"/>
  <c r="AS68" i="4" s="1"/>
  <c r="AR58" i="4"/>
  <c r="AR59" i="4" s="1"/>
  <c r="AR69" i="4" s="1"/>
  <c r="AR71" i="4" s="1"/>
  <c r="AR73" i="4" s="1"/>
  <c r="AR74" i="4" s="1"/>
  <c r="CO26" i="4" l="1"/>
  <c r="CO53" i="4" s="1"/>
  <c r="CO54" i="4" s="1"/>
  <c r="CO55" i="4" s="1"/>
  <c r="CO56" i="4" s="1"/>
  <c r="CO57" i="4" s="1"/>
  <c r="CO58" i="4" s="1"/>
  <c r="CO59" i="4" s="1"/>
  <c r="CO69" i="4" s="1"/>
  <c r="CO25" i="4"/>
  <c r="CO43" i="4" s="1"/>
  <c r="CO44" i="4" s="1"/>
  <c r="CO47" i="4" s="1"/>
  <c r="CO48" i="4" s="1"/>
  <c r="CO68" i="4" s="1"/>
  <c r="CP19" i="4"/>
  <c r="CN71" i="4"/>
  <c r="CN73" i="4" s="1"/>
  <c r="CN74" i="4" s="1"/>
  <c r="AT26" i="4"/>
  <c r="AT53" i="4" s="1"/>
  <c r="AT54" i="4" s="1"/>
  <c r="AT55" i="4" s="1"/>
  <c r="AT56" i="4" s="1"/>
  <c r="AT57" i="4" s="1"/>
  <c r="AT25" i="4"/>
  <c r="AT43" i="4" s="1"/>
  <c r="AT44" i="4" s="1"/>
  <c r="AT47" i="4" s="1"/>
  <c r="AT48" i="4" s="1"/>
  <c r="AT68" i="4" s="1"/>
  <c r="AS58" i="4"/>
  <c r="AS59" i="4" s="1"/>
  <c r="AS69" i="4" s="1"/>
  <c r="AS71" i="4" s="1"/>
  <c r="AS73" i="4" s="1"/>
  <c r="AS74" i="4" s="1"/>
  <c r="CP25" i="4" l="1"/>
  <c r="CP43" i="4" s="1"/>
  <c r="CP44" i="4" s="1"/>
  <c r="CP47" i="4" s="1"/>
  <c r="CP48" i="4" s="1"/>
  <c r="CP68" i="4" s="1"/>
  <c r="CQ19" i="4"/>
  <c r="CP26" i="4"/>
  <c r="CP53" i="4" s="1"/>
  <c r="CP54" i="4" s="1"/>
  <c r="CP55" i="4" s="1"/>
  <c r="CP56" i="4" s="1"/>
  <c r="CP57" i="4" s="1"/>
  <c r="CP58" i="4" s="1"/>
  <c r="CP59" i="4" s="1"/>
  <c r="CP69" i="4" s="1"/>
  <c r="CO71" i="4"/>
  <c r="CO73" i="4" s="1"/>
  <c r="CO74" i="4" s="1"/>
  <c r="AT58" i="4"/>
  <c r="AT59" i="4" s="1"/>
  <c r="AT69" i="4" s="1"/>
  <c r="AT71" i="4" s="1"/>
  <c r="AT73" i="4" s="1"/>
  <c r="AT74" i="4" s="1"/>
  <c r="AU26" i="4"/>
  <c r="AU53" i="4" s="1"/>
  <c r="AU54" i="4" s="1"/>
  <c r="AU55" i="4" s="1"/>
  <c r="AU56" i="4" s="1"/>
  <c r="AU57" i="4" s="1"/>
  <c r="AU25" i="4"/>
  <c r="AU43" i="4" s="1"/>
  <c r="AU44" i="4" s="1"/>
  <c r="AU47" i="4" s="1"/>
  <c r="AU48" i="4" s="1"/>
  <c r="AU68" i="4" s="1"/>
  <c r="CQ26" i="4" l="1"/>
  <c r="CQ53" i="4" s="1"/>
  <c r="CQ54" i="4" s="1"/>
  <c r="CQ55" i="4" s="1"/>
  <c r="CQ56" i="4" s="1"/>
  <c r="CQ57" i="4" s="1"/>
  <c r="CR19" i="4"/>
  <c r="CQ25" i="4"/>
  <c r="CQ43" i="4" s="1"/>
  <c r="CQ44" i="4" s="1"/>
  <c r="CQ47" i="4" s="1"/>
  <c r="CQ48" i="4" s="1"/>
  <c r="CQ68" i="4" s="1"/>
  <c r="CP71" i="4"/>
  <c r="CP73" i="4" s="1"/>
  <c r="CP74" i="4" s="1"/>
  <c r="AU58" i="4"/>
  <c r="AU59" i="4" s="1"/>
  <c r="AU69" i="4" s="1"/>
  <c r="AU71" i="4" s="1"/>
  <c r="AU73" i="4" s="1"/>
  <c r="AU74" i="4" s="1"/>
  <c r="AV25" i="4"/>
  <c r="AV43" i="4" s="1"/>
  <c r="AV44" i="4" s="1"/>
  <c r="AV47" i="4" s="1"/>
  <c r="AV48" i="4" s="1"/>
  <c r="AV68" i="4" s="1"/>
  <c r="AV26" i="4"/>
  <c r="AV53" i="4" s="1"/>
  <c r="AV54" i="4" s="1"/>
  <c r="AV55" i="4" s="1"/>
  <c r="AV56" i="4" s="1"/>
  <c r="AV57" i="4" s="1"/>
  <c r="CQ58" i="4" l="1"/>
  <c r="CQ59" i="4" s="1"/>
  <c r="CQ69" i="4" s="1"/>
  <c r="CQ71" i="4" s="1"/>
  <c r="CQ73" i="4" s="1"/>
  <c r="CQ74" i="4" s="1"/>
  <c r="CS19" i="4"/>
  <c r="CR26" i="4"/>
  <c r="CR53" i="4" s="1"/>
  <c r="CR54" i="4" s="1"/>
  <c r="CR55" i="4" s="1"/>
  <c r="CR56" i="4" s="1"/>
  <c r="CR57" i="4" s="1"/>
  <c r="CR25" i="4"/>
  <c r="CR43" i="4" s="1"/>
  <c r="CR44" i="4" s="1"/>
  <c r="CR47" i="4" s="1"/>
  <c r="CR48" i="4" s="1"/>
  <c r="CR68" i="4" s="1"/>
  <c r="AV58" i="4"/>
  <c r="AV59" i="4" s="1"/>
  <c r="AV69" i="4" s="1"/>
  <c r="AV71" i="4" s="1"/>
  <c r="AV73" i="4" s="1"/>
  <c r="AV74" i="4" s="1"/>
  <c r="AW26" i="4"/>
  <c r="AW53" i="4" s="1"/>
  <c r="AW54" i="4" s="1"/>
  <c r="AW55" i="4" s="1"/>
  <c r="AW56" i="4" s="1"/>
  <c r="AW57" i="4" s="1"/>
  <c r="AW25" i="4"/>
  <c r="AW43" i="4" s="1"/>
  <c r="AW44" i="4" s="1"/>
  <c r="AW47" i="4" s="1"/>
  <c r="AW48" i="4" s="1"/>
  <c r="AW68" i="4" s="1"/>
  <c r="CR58" i="4" l="1"/>
  <c r="CR59" i="4" s="1"/>
  <c r="CR69" i="4" s="1"/>
  <c r="CR71" i="4" s="1"/>
  <c r="CR73" i="4" s="1"/>
  <c r="CR74" i="4" s="1"/>
  <c r="CS26" i="4"/>
  <c r="CS53" i="4" s="1"/>
  <c r="CS54" i="4" s="1"/>
  <c r="CS55" i="4" s="1"/>
  <c r="CS56" i="4" s="1"/>
  <c r="CS57" i="4" s="1"/>
  <c r="CS25" i="4"/>
  <c r="CS43" i="4" s="1"/>
  <c r="CS44" i="4" s="1"/>
  <c r="CS47" i="4" s="1"/>
  <c r="CS48" i="4" s="1"/>
  <c r="CS68" i="4" s="1"/>
  <c r="CT19" i="4"/>
  <c r="AW58" i="4"/>
  <c r="AW59" i="4" s="1"/>
  <c r="AW69" i="4" s="1"/>
  <c r="AW71" i="4" s="1"/>
  <c r="AW73" i="4" s="1"/>
  <c r="AW74" i="4" s="1"/>
  <c r="AX25" i="4"/>
  <c r="AX43" i="4" s="1"/>
  <c r="AX44" i="4" s="1"/>
  <c r="AX47" i="4" s="1"/>
  <c r="AX48" i="4" s="1"/>
  <c r="AX68" i="4" s="1"/>
  <c r="AX26" i="4"/>
  <c r="AX53" i="4" s="1"/>
  <c r="AX54" i="4" s="1"/>
  <c r="AX55" i="4" s="1"/>
  <c r="AX56" i="4" s="1"/>
  <c r="AX57" i="4" s="1"/>
  <c r="CS58" i="4" l="1"/>
  <c r="CS59" i="4" s="1"/>
  <c r="CS69" i="4" s="1"/>
  <c r="CS71" i="4" s="1"/>
  <c r="CS73" i="4" s="1"/>
  <c r="CS74" i="4" s="1"/>
  <c r="CT25" i="4"/>
  <c r="CT43" i="4" s="1"/>
  <c r="CT44" i="4" s="1"/>
  <c r="CT47" i="4" s="1"/>
  <c r="CT48" i="4" s="1"/>
  <c r="CT68" i="4" s="1"/>
  <c r="CT26" i="4"/>
  <c r="CT53" i="4" s="1"/>
  <c r="CT54" i="4" s="1"/>
  <c r="CT55" i="4" s="1"/>
  <c r="CT56" i="4" s="1"/>
  <c r="CT57" i="4" s="1"/>
  <c r="CT58" i="4" s="1"/>
  <c r="CT59" i="4" s="1"/>
  <c r="CT69" i="4" s="1"/>
  <c r="CU19" i="4"/>
  <c r="AX58" i="4"/>
  <c r="AX59" i="4" s="1"/>
  <c r="AX69" i="4" s="1"/>
  <c r="AX71" i="4" s="1"/>
  <c r="AX73" i="4" s="1"/>
  <c r="AX74" i="4" s="1"/>
  <c r="AY26" i="4"/>
  <c r="AY53" i="4" s="1"/>
  <c r="AY54" i="4" s="1"/>
  <c r="AY55" i="4" s="1"/>
  <c r="AY56" i="4" s="1"/>
  <c r="AY57" i="4" s="1"/>
  <c r="AY25" i="4"/>
  <c r="AY43" i="4" s="1"/>
  <c r="AY44" i="4" s="1"/>
  <c r="AY47" i="4" s="1"/>
  <c r="AY48" i="4" s="1"/>
  <c r="AY68" i="4" s="1"/>
  <c r="CU25" i="4" l="1"/>
  <c r="CU43" i="4" s="1"/>
  <c r="CU44" i="4" s="1"/>
  <c r="CU47" i="4" s="1"/>
  <c r="CU48" i="4" s="1"/>
  <c r="CU68" i="4" s="1"/>
  <c r="CU26" i="4"/>
  <c r="CU53" i="4" s="1"/>
  <c r="CU54" i="4" s="1"/>
  <c r="CU55" i="4" s="1"/>
  <c r="CU56" i="4" s="1"/>
  <c r="CU57" i="4" s="1"/>
  <c r="CU58" i="4" s="1"/>
  <c r="CU59" i="4" s="1"/>
  <c r="CU69" i="4" s="1"/>
  <c r="CV19" i="4"/>
  <c r="CT71" i="4"/>
  <c r="CT73" i="4" s="1"/>
  <c r="CT74" i="4" s="1"/>
  <c r="AY58" i="4"/>
  <c r="AY59" i="4" s="1"/>
  <c r="AY69" i="4" s="1"/>
  <c r="AY71" i="4" s="1"/>
  <c r="AY73" i="4" s="1"/>
  <c r="AY74" i="4" s="1"/>
  <c r="BA25" i="4"/>
  <c r="BA43" i="4" s="1"/>
  <c r="BA44" i="4" s="1"/>
  <c r="BA47" i="4" s="1"/>
  <c r="BA48" i="4" s="1"/>
  <c r="BA68" i="4" s="1"/>
  <c r="BA26" i="4"/>
  <c r="BA53" i="4" s="1"/>
  <c r="BA54" i="4" s="1"/>
  <c r="BA55" i="4" s="1"/>
  <c r="BA56" i="4" s="1"/>
  <c r="BA57" i="4" s="1"/>
  <c r="CV26" i="4" l="1"/>
  <c r="CV53" i="4" s="1"/>
  <c r="CV54" i="4" s="1"/>
  <c r="CV55" i="4" s="1"/>
  <c r="CV56" i="4" s="1"/>
  <c r="CV57" i="4" s="1"/>
  <c r="CV58" i="4" s="1"/>
  <c r="CV59" i="4" s="1"/>
  <c r="CV69" i="4" s="1"/>
  <c r="CV25" i="4"/>
  <c r="CV43" i="4" s="1"/>
  <c r="CV44" i="4" s="1"/>
  <c r="CV47" i="4" s="1"/>
  <c r="CV48" i="4" s="1"/>
  <c r="CV68" i="4" s="1"/>
  <c r="CW19" i="4"/>
  <c r="CU71" i="4"/>
  <c r="CU73" i="4" s="1"/>
  <c r="CU74" i="4" s="1"/>
  <c r="BA58" i="4"/>
  <c r="BA59" i="4" s="1"/>
  <c r="BA69" i="4" s="1"/>
  <c r="BA71" i="4" s="1"/>
  <c r="BA73" i="4" s="1"/>
  <c r="BA74" i="4" s="1"/>
  <c r="CV71" i="4" l="1"/>
  <c r="CV73" i="4" s="1"/>
  <c r="CV74" i="4" s="1"/>
  <c r="CW26" i="4"/>
  <c r="CW53" i="4" s="1"/>
  <c r="CW54" i="4" s="1"/>
  <c r="CW55" i="4" s="1"/>
  <c r="CW56" i="4" s="1"/>
  <c r="CW57" i="4" s="1"/>
  <c r="CW58" i="4" s="1"/>
  <c r="CW59" i="4" s="1"/>
  <c r="CW69" i="4" s="1"/>
  <c r="CX19" i="4"/>
  <c r="CW25" i="4"/>
  <c r="CW43" i="4" s="1"/>
  <c r="CW44" i="4" s="1"/>
  <c r="CW47" i="4" s="1"/>
  <c r="CW48" i="4" s="1"/>
  <c r="CW68" i="4" s="1"/>
  <c r="CW71" i="4" l="1"/>
  <c r="CW73" i="4" s="1"/>
  <c r="CW74" i="4" s="1"/>
  <c r="CY19" i="4"/>
  <c r="C83" i="4" s="1"/>
  <c r="CX25" i="4"/>
  <c r="CX43" i="4" s="1"/>
  <c r="CX44" i="4" s="1"/>
  <c r="CX47" i="4" s="1"/>
  <c r="CX48" i="4" s="1"/>
  <c r="CX68" i="4" s="1"/>
  <c r="CX26" i="4"/>
  <c r="CX53" i="4" s="1"/>
  <c r="CX54" i="4" s="1"/>
  <c r="CX55" i="4" s="1"/>
  <c r="CX56" i="4" s="1"/>
  <c r="CX57" i="4" s="1"/>
  <c r="CX58" i="4" s="1"/>
  <c r="CX59" i="4" s="1"/>
  <c r="CX69" i="4" s="1"/>
  <c r="CX71" i="4" l="1"/>
  <c r="CX73" i="4" s="1"/>
  <c r="CX74" i="4" s="1"/>
  <c r="CY26" i="4"/>
  <c r="CY53" i="4" s="1"/>
  <c r="CY54" i="4" s="1"/>
  <c r="CY55" i="4" s="1"/>
  <c r="CY56" i="4" s="1"/>
  <c r="CY57" i="4" s="1"/>
  <c r="CY58" i="4" s="1"/>
  <c r="CY59" i="4" s="1"/>
  <c r="CY69" i="4" s="1"/>
  <c r="CY71" i="4" s="1"/>
  <c r="CY73" i="4" s="1"/>
  <c r="CY74" i="4" s="1"/>
  <c r="CY25" i="4"/>
  <c r="CY43" i="4" s="1"/>
  <c r="CY44" i="4" s="1"/>
  <c r="CY47" i="4" s="1"/>
  <c r="CY48" i="4" s="1"/>
  <c r="CY68" i="4" s="1"/>
</calcChain>
</file>

<file path=xl/sharedStrings.xml><?xml version="1.0" encoding="utf-8"?>
<sst xmlns="http://schemas.openxmlformats.org/spreadsheetml/2006/main" count="66" uniqueCount="59">
  <si>
    <t>Cost of capital</t>
  </si>
  <si>
    <t>Bid value</t>
  </si>
  <si>
    <t>% towards rebalance</t>
  </si>
  <si>
    <t>Gas price (gwei)</t>
  </si>
  <si>
    <t>Gwei to ethers</t>
  </si>
  <si>
    <t>Slippage</t>
  </si>
  <si>
    <t>Constant product</t>
  </si>
  <si>
    <t>ETH reserve</t>
  </si>
  <si>
    <t>DAI reserve</t>
  </si>
  <si>
    <t>Auction information (last bid)</t>
  </si>
  <si>
    <t>Parameters</t>
  </si>
  <si>
    <t>Process-wide parameters</t>
  </si>
  <si>
    <t>Fixed values</t>
  </si>
  <si>
    <t>Dent fee</t>
  </si>
  <si>
    <t>Deal fee</t>
  </si>
  <si>
    <t>Exit fee</t>
  </si>
  <si>
    <t>Trade fee</t>
  </si>
  <si>
    <t>Join fee</t>
  </si>
  <si>
    <t>Uniswap fee</t>
  </si>
  <si>
    <t>Estimated values</t>
  </si>
  <si>
    <t>Win probability</t>
  </si>
  <si>
    <t>Bids per year</t>
  </si>
  <si>
    <t>Auction parameters</t>
  </si>
  <si>
    <t>Conditional values</t>
  </si>
  <si>
    <t>Divisor for slippage calculation</t>
  </si>
  <si>
    <t>To be optimized</t>
  </si>
  <si>
    <t>Rebalance margin</t>
  </si>
  <si>
    <t>Maximum portfolio value</t>
  </si>
  <si>
    <t>Calculation</t>
  </si>
  <si>
    <t>Transaction fees</t>
  </si>
  <si>
    <t>Bid fees</t>
  </si>
  <si>
    <t>Total gas used</t>
  </si>
  <si>
    <t>Total fee in gwei</t>
  </si>
  <si>
    <t>Total fee in ethers</t>
  </si>
  <si>
    <t>Rebalance fees</t>
  </si>
  <si>
    <t>Total fee (rebalance-adjusted)</t>
  </si>
  <si>
    <t>Total fee (win-adjusted)</t>
  </si>
  <si>
    <t>Totals</t>
  </si>
  <si>
    <t>Total fees in ether</t>
  </si>
  <si>
    <t>Total fees in DAI</t>
  </si>
  <si>
    <t>Conversion costs</t>
  </si>
  <si>
    <t>Implicit price (DAI/ETH)</t>
  </si>
  <si>
    <t>Divisor</t>
  </si>
  <si>
    <t>Output of trade</t>
  </si>
  <si>
    <t>Price slippage</t>
  </si>
  <si>
    <t>Slippage %</t>
  </si>
  <si>
    <t>Slippage (win-adjusted)</t>
  </si>
  <si>
    <t>Slippage (rebalance-adjusted)</t>
  </si>
  <si>
    <t>Slippage (in DAI)</t>
  </si>
  <si>
    <t>Average balance (in DAI)</t>
  </si>
  <si>
    <t>Annual capital charge (in DAI)</t>
  </si>
  <si>
    <t>Allocated capital charge (in DAI)</t>
  </si>
  <si>
    <t>Total costs</t>
  </si>
  <si>
    <t>Costs as % of bid value</t>
  </si>
  <si>
    <t>Theoretical (discount) / markup</t>
  </si>
  <si>
    <t>Starting value</t>
  </si>
  <si>
    <t>Bid increment</t>
  </si>
  <si>
    <t>Maximum bid (calculated)</t>
  </si>
  <si>
    <t>Chart (all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</si>
</sst>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E+00"/>
    <numFmt numFmtId="166" formatCode="_(* #,##0.00000_);_(* \(#,##0.00000\);_(* &quot;-&quot;??_);_(@_)"/>
    <numFmt numFmtId="167" formatCode="0.000"/>
    <numFmt numFmtId="168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64" fontId="0" fillId="0" borderId="0" xfId="1" applyNumberFormat="1" applyFont="1" applyAlignment="1">
      <alignment vertical="center"/>
    </xf>
    <xf numFmtId="165" fontId="0" fillId="0" borderId="0" xfId="1" applyNumberFormat="1" applyFont="1" applyAlignment="1">
      <alignment vertical="center"/>
    </xf>
    <xf numFmtId="167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43" fontId="0" fillId="0" borderId="0" xfId="1" applyFont="1" applyAlignment="1">
      <alignment vertical="center"/>
    </xf>
    <xf numFmtId="164" fontId="0" fillId="0" borderId="0" xfId="0" applyNumberFormat="1" applyAlignment="1">
      <alignment vertical="center"/>
    </xf>
    <xf numFmtId="9" fontId="0" fillId="0" borderId="0" xfId="1" applyNumberFormat="1" applyFont="1" applyAlignment="1">
      <alignment horizontal="right" vertical="center"/>
    </xf>
    <xf numFmtId="164" fontId="0" fillId="2" borderId="0" xfId="1" applyNumberFormat="1" applyFont="1" applyFill="1" applyAlignment="1">
      <alignment vertical="center"/>
    </xf>
    <xf numFmtId="166" fontId="0" fillId="0" borderId="0" xfId="1" applyNumberFormat="1" applyFont="1" applyAlignment="1">
      <alignment vertical="center"/>
    </xf>
    <xf numFmtId="43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3" fontId="0" fillId="0" borderId="1" xfId="0" applyNumberFormat="1" applyBorder="1" applyAlignment="1">
      <alignment vertic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Minimum auction discount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'2. Data'!$C$19:$CY$19</c:f>
              <c:numCache>
                <c:formatCode>_(* #,##0_);_(* \(#,##0\);_(* "-"??_);_(@_)</c:formatCode>
                <c:ptCount val="101"/>
                <c:pt idx="0">
                  <c:v>1000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  <c:pt idx="9">
                  <c:v>13500</c:v>
                </c:pt>
                <c:pt idx="10">
                  <c:v>15000</c:v>
                </c:pt>
                <c:pt idx="11">
                  <c:v>16500</c:v>
                </c:pt>
                <c:pt idx="12">
                  <c:v>18000</c:v>
                </c:pt>
                <c:pt idx="13">
                  <c:v>19500</c:v>
                </c:pt>
                <c:pt idx="14">
                  <c:v>21000</c:v>
                </c:pt>
                <c:pt idx="15">
                  <c:v>22500</c:v>
                </c:pt>
                <c:pt idx="16">
                  <c:v>24000</c:v>
                </c:pt>
                <c:pt idx="17">
                  <c:v>25500</c:v>
                </c:pt>
                <c:pt idx="18">
                  <c:v>27000</c:v>
                </c:pt>
                <c:pt idx="19">
                  <c:v>28500</c:v>
                </c:pt>
                <c:pt idx="20">
                  <c:v>30000</c:v>
                </c:pt>
                <c:pt idx="21">
                  <c:v>31500</c:v>
                </c:pt>
                <c:pt idx="22">
                  <c:v>33000</c:v>
                </c:pt>
                <c:pt idx="23">
                  <c:v>34500</c:v>
                </c:pt>
                <c:pt idx="24">
                  <c:v>36000</c:v>
                </c:pt>
                <c:pt idx="25">
                  <c:v>37500</c:v>
                </c:pt>
                <c:pt idx="26">
                  <c:v>39000</c:v>
                </c:pt>
                <c:pt idx="27">
                  <c:v>40500</c:v>
                </c:pt>
                <c:pt idx="28">
                  <c:v>42000</c:v>
                </c:pt>
                <c:pt idx="29">
                  <c:v>43500</c:v>
                </c:pt>
                <c:pt idx="30">
                  <c:v>45000</c:v>
                </c:pt>
                <c:pt idx="31">
                  <c:v>46500</c:v>
                </c:pt>
                <c:pt idx="32">
                  <c:v>48000</c:v>
                </c:pt>
                <c:pt idx="33">
                  <c:v>49500</c:v>
                </c:pt>
                <c:pt idx="34">
                  <c:v>51000</c:v>
                </c:pt>
                <c:pt idx="35">
                  <c:v>52500</c:v>
                </c:pt>
                <c:pt idx="36">
                  <c:v>54000</c:v>
                </c:pt>
                <c:pt idx="37">
                  <c:v>55500</c:v>
                </c:pt>
                <c:pt idx="38">
                  <c:v>57000</c:v>
                </c:pt>
                <c:pt idx="39">
                  <c:v>58500</c:v>
                </c:pt>
                <c:pt idx="40">
                  <c:v>60000</c:v>
                </c:pt>
                <c:pt idx="41">
                  <c:v>61500</c:v>
                </c:pt>
                <c:pt idx="42">
                  <c:v>63000</c:v>
                </c:pt>
                <c:pt idx="43">
                  <c:v>64500</c:v>
                </c:pt>
                <c:pt idx="44">
                  <c:v>66000</c:v>
                </c:pt>
                <c:pt idx="45">
                  <c:v>67500</c:v>
                </c:pt>
                <c:pt idx="46">
                  <c:v>69000</c:v>
                </c:pt>
                <c:pt idx="47">
                  <c:v>70500</c:v>
                </c:pt>
                <c:pt idx="48">
                  <c:v>72000</c:v>
                </c:pt>
                <c:pt idx="49">
                  <c:v>73500</c:v>
                </c:pt>
                <c:pt idx="50">
                  <c:v>75000</c:v>
                </c:pt>
                <c:pt idx="51">
                  <c:v>76500</c:v>
                </c:pt>
                <c:pt idx="52">
                  <c:v>78000</c:v>
                </c:pt>
                <c:pt idx="53">
                  <c:v>79500</c:v>
                </c:pt>
                <c:pt idx="54">
                  <c:v>81000</c:v>
                </c:pt>
                <c:pt idx="55">
                  <c:v>82500</c:v>
                </c:pt>
                <c:pt idx="56">
                  <c:v>84000</c:v>
                </c:pt>
                <c:pt idx="57">
                  <c:v>85500</c:v>
                </c:pt>
                <c:pt idx="58">
                  <c:v>87000</c:v>
                </c:pt>
                <c:pt idx="59">
                  <c:v>88500</c:v>
                </c:pt>
                <c:pt idx="60">
                  <c:v>90000</c:v>
                </c:pt>
                <c:pt idx="61">
                  <c:v>91500</c:v>
                </c:pt>
                <c:pt idx="62">
                  <c:v>93000</c:v>
                </c:pt>
                <c:pt idx="63">
                  <c:v>94500</c:v>
                </c:pt>
                <c:pt idx="64">
                  <c:v>96000</c:v>
                </c:pt>
                <c:pt idx="65">
                  <c:v>97500</c:v>
                </c:pt>
                <c:pt idx="66">
                  <c:v>99000</c:v>
                </c:pt>
                <c:pt idx="67">
                  <c:v>100500</c:v>
                </c:pt>
                <c:pt idx="68">
                  <c:v>102000</c:v>
                </c:pt>
                <c:pt idx="69">
                  <c:v>103500</c:v>
                </c:pt>
                <c:pt idx="70">
                  <c:v>105000</c:v>
                </c:pt>
                <c:pt idx="71">
                  <c:v>106500</c:v>
                </c:pt>
                <c:pt idx="72">
                  <c:v>108000</c:v>
                </c:pt>
                <c:pt idx="73">
                  <c:v>109500</c:v>
                </c:pt>
                <c:pt idx="74">
                  <c:v>111000</c:v>
                </c:pt>
                <c:pt idx="75">
                  <c:v>112500</c:v>
                </c:pt>
                <c:pt idx="76">
                  <c:v>114000</c:v>
                </c:pt>
                <c:pt idx="77">
                  <c:v>115500</c:v>
                </c:pt>
                <c:pt idx="78">
                  <c:v>117000</c:v>
                </c:pt>
                <c:pt idx="79">
                  <c:v>118500</c:v>
                </c:pt>
                <c:pt idx="80">
                  <c:v>120000</c:v>
                </c:pt>
                <c:pt idx="81">
                  <c:v>121500</c:v>
                </c:pt>
                <c:pt idx="82">
                  <c:v>123000</c:v>
                </c:pt>
                <c:pt idx="83">
                  <c:v>124500</c:v>
                </c:pt>
                <c:pt idx="84">
                  <c:v>126000</c:v>
                </c:pt>
                <c:pt idx="85">
                  <c:v>127500</c:v>
                </c:pt>
                <c:pt idx="86">
                  <c:v>129000</c:v>
                </c:pt>
                <c:pt idx="87">
                  <c:v>130500</c:v>
                </c:pt>
                <c:pt idx="88">
                  <c:v>132000</c:v>
                </c:pt>
                <c:pt idx="89">
                  <c:v>133500</c:v>
                </c:pt>
                <c:pt idx="90">
                  <c:v>135000</c:v>
                </c:pt>
                <c:pt idx="91">
                  <c:v>136500</c:v>
                </c:pt>
                <c:pt idx="92">
                  <c:v>138000</c:v>
                </c:pt>
                <c:pt idx="93">
                  <c:v>139500</c:v>
                </c:pt>
                <c:pt idx="94">
                  <c:v>141000</c:v>
                </c:pt>
                <c:pt idx="95">
                  <c:v>142500</c:v>
                </c:pt>
                <c:pt idx="96">
                  <c:v>144000</c:v>
                </c:pt>
                <c:pt idx="97">
                  <c:v>145500</c:v>
                </c:pt>
                <c:pt idx="98">
                  <c:v>147000</c:v>
                </c:pt>
                <c:pt idx="99">
                  <c:v>148500</c:v>
                </c:pt>
                <c:pt idx="100">
                  <c:v>150000</c:v>
                </c:pt>
              </c:numCache>
            </c:numRef>
          </c:xVal>
          <c:yVal>
            <c:numRef>
              <c:f>'2. Data'!$C$74:$CY$74</c:f>
              <c:numCache>
                <c:formatCode>0.00%</c:formatCode>
                <c:ptCount val="101"/>
                <c:pt idx="0">
                  <c:v>-1.1968245890773922E-2</c:v>
                </c:pt>
                <c:pt idx="1">
                  <c:v>-8.1726733028019555E-3</c:v>
                </c:pt>
                <c:pt idx="2">
                  <c:v>-4.4999553387578221E-3</c:v>
                </c:pt>
                <c:pt idx="3">
                  <c:v>-3.398570641337612E-3</c:v>
                </c:pt>
                <c:pt idx="4">
                  <c:v>-2.8022618115728631E-3</c:v>
                </c:pt>
                <c:pt idx="5">
                  <c:v>-2.41705021414054E-3</c:v>
                </c:pt>
                <c:pt idx="6">
                  <c:v>-2.1756212780829325E-3</c:v>
                </c:pt>
                <c:pt idx="7">
                  <c:v>-2.0163418976771328E-3</c:v>
                </c:pt>
                <c:pt idx="8">
                  <c:v>-1.9083955327259758E-3</c:v>
                </c:pt>
                <c:pt idx="9">
                  <c:v>-1.8346618943705492E-3</c:v>
                </c:pt>
                <c:pt idx="10">
                  <c:v>-1.7848688193862468E-3</c:v>
                </c:pt>
                <c:pt idx="11">
                  <c:v>-1.7524794858140619E-3</c:v>
                </c:pt>
                <c:pt idx="12">
                  <c:v>-1.7331360207278495E-3</c:v>
                </c:pt>
                <c:pt idx="13">
                  <c:v>-1.7238214429319233E-3</c:v>
                </c:pt>
                <c:pt idx="14">
                  <c:v>-1.7223807730115666E-3</c:v>
                </c:pt>
                <c:pt idx="15">
                  <c:v>-1.7272336994332196E-3</c:v>
                </c:pt>
                <c:pt idx="16">
                  <c:v>-1.7371949947880619E-3</c:v>
                </c:pt>
                <c:pt idx="17">
                  <c:v>-1.7513583145958237E-3</c:v>
                </c:pt>
                <c:pt idx="18">
                  <c:v>-1.7690187297989502E-3</c:v>
                </c:pt>
                <c:pt idx="19">
                  <c:v>-1.7896197227100059E-3</c:v>
                </c:pt>
                <c:pt idx="20">
                  <c:v>-1.8127160841459532E-3</c:v>
                </c:pt>
                <c:pt idx="21">
                  <c:v>-1.8379474114143088E-3</c:v>
                </c:pt>
                <c:pt idx="22">
                  <c:v>-1.8650188340870381E-3</c:v>
                </c:pt>
                <c:pt idx="23">
                  <c:v>-1.8936867678585486E-3</c:v>
                </c:pt>
                <c:pt idx="24">
                  <c:v>-1.9237482299345359E-3</c:v>
                </c:pt>
                <c:pt idx="25">
                  <c:v>-1.9550327187110314E-3</c:v>
                </c:pt>
                <c:pt idx="26">
                  <c:v>-1.9873959673961474E-3</c:v>
                </c:pt>
                <c:pt idx="27">
                  <c:v>-2.0207150857051107E-3</c:v>
                </c:pt>
                <c:pt idx="28">
                  <c:v>-2.0548847426185199E-3</c:v>
                </c:pt>
                <c:pt idx="29">
                  <c:v>-2.0898141389167654E-3</c:v>
                </c:pt>
                <c:pt idx="30">
                  <c:v>-2.1254245852134483E-3</c:v>
                </c:pt>
                <c:pt idx="31">
                  <c:v>-2.1616475487470609E-3</c:v>
                </c:pt>
                <c:pt idx="32">
                  <c:v>-2.1984230664065414E-3</c:v>
                </c:pt>
                <c:pt idx="33">
                  <c:v>-2.2356984462923628E-3</c:v>
                </c:pt>
                <c:pt idx="34">
                  <c:v>-2.2734271984189772E-3</c:v>
                </c:pt>
                <c:pt idx="35">
                  <c:v>-2.3115681487221335E-3</c:v>
                </c:pt>
                <c:pt idx="36">
                  <c:v>-2.3500847007316408E-3</c:v>
                </c:pt>
                <c:pt idx="37">
                  <c:v>-2.3889442169744263E-3</c:v>
                </c:pt>
                <c:pt idx="38">
                  <c:v>-2.4281174980507994E-3</c:v>
                </c:pt>
                <c:pt idx="39">
                  <c:v>-2.467578341849865E-3</c:v>
                </c:pt>
                <c:pt idx="40">
                  <c:v>-2.5073031688840493E-3</c:v>
                </c:pt>
                <c:pt idx="41">
                  <c:v>-2.5472707024612666E-3</c:v>
                </c:pt>
                <c:pt idx="42">
                  <c:v>-2.5874616945287029E-3</c:v>
                </c:pt>
                <c:pt idx="43">
                  <c:v>-2.6278586897845739E-3</c:v>
                </c:pt>
                <c:pt idx="44">
                  <c:v>-2.6684458219604227E-3</c:v>
                </c:pt>
                <c:pt idx="45">
                  <c:v>-2.709208637244945E-3</c:v>
                </c:pt>
                <c:pt idx="46">
                  <c:v>-2.7501339407688071E-3</c:v>
                </c:pt>
                <c:pt idx="47">
                  <c:v>-2.791209662655982E-3</c:v>
                </c:pt>
                <c:pt idx="48">
                  <c:v>-2.8324247408455338E-3</c:v>
                </c:pt>
                <c:pt idx="49">
                  <c:v>-2.8737690182461485E-3</c:v>
                </c:pt>
                <c:pt idx="50">
                  <c:v>-2.9152331522357008E-3</c:v>
                </c:pt>
                <c:pt idx="51">
                  <c:v>-2.9568085348090833E-3</c:v>
                </c:pt>
                <c:pt idx="52">
                  <c:v>-2.9984872219385385E-3</c:v>
                </c:pt>
                <c:pt idx="53">
                  <c:v>-3.0402618709365419E-3</c:v>
                </c:pt>
                <c:pt idx="54">
                  <c:v>-3.082125684764308E-3</c:v>
                </c:pt>
                <c:pt idx="55">
                  <c:v>-3.1240723624336667E-3</c:v>
                </c:pt>
                <c:pt idx="56">
                  <c:v>-3.1660960547085122E-3</c:v>
                </c:pt>
                <c:pt idx="57">
                  <c:v>-3.2081913244805613E-3</c:v>
                </c:pt>
                <c:pt idx="58">
                  <c:v>-3.2503531112299941E-3</c:v>
                </c:pt>
                <c:pt idx="59">
                  <c:v>-3.2925766991191109E-3</c:v>
                </c:pt>
                <c:pt idx="60">
                  <c:v>-3.3348576882580986E-3</c:v>
                </c:pt>
                <c:pt idx="61">
                  <c:v>-3.3771919688096578E-3</c:v>
                </c:pt>
                <c:pt idx="62">
                  <c:v>-3.4195756975957605E-3</c:v>
                </c:pt>
                <c:pt idx="63">
                  <c:v>-3.4620052769295502E-3</c:v>
                </c:pt>
                <c:pt idx="64">
                  <c:v>-3.5044773354345774E-3</c:v>
                </c:pt>
                <c:pt idx="65">
                  <c:v>-3.5469887106363428E-3</c:v>
                </c:pt>
                <c:pt idx="66">
                  <c:v>-3.5895364331327792E-3</c:v>
                </c:pt>
                <c:pt idx="67">
                  <c:v>-3.6321177121824847E-3</c:v>
                </c:pt>
                <c:pt idx="68">
                  <c:v>-3.6747299225695115E-3</c:v>
                </c:pt>
                <c:pt idx="69">
                  <c:v>-3.7173705926038434E-3</c:v>
                </c:pt>
                <c:pt idx="70">
                  <c:v>-3.7600373931526558E-3</c:v>
                </c:pt>
                <c:pt idx="71">
                  <c:v>-3.8027281276019334E-3</c:v>
                </c:pt>
                <c:pt idx="72">
                  <c:v>-3.8454407226505656E-3</c:v>
                </c:pt>
                <c:pt idx="73">
                  <c:v>-3.8881732198610621E-3</c:v>
                </c:pt>
                <c:pt idx="74">
                  <c:v>-3.930923767900058E-3</c:v>
                </c:pt>
                <c:pt idx="75">
                  <c:v>-3.9736906153918254E-3</c:v>
                </c:pt>
                <c:pt idx="76">
                  <c:v>-4.0164721043429337E-3</c:v>
                </c:pt>
                <c:pt idx="77">
                  <c:v>-4.059266664078358E-3</c:v>
                </c:pt>
                <c:pt idx="78">
                  <c:v>-4.1020728056376087E-3</c:v>
                </c:pt>
                <c:pt idx="79">
                  <c:v>-4.1448891166056762E-3</c:v>
                </c:pt>
                <c:pt idx="80">
                  <c:v>-4.1877142563254317E-3</c:v>
                </c:pt>
                <c:pt idx="81">
                  <c:v>-4.2305469514666554E-3</c:v>
                </c:pt>
                <c:pt idx="82">
                  <c:v>-4.2733859919172014E-3</c:v>
                </c:pt>
                <c:pt idx="83">
                  <c:v>-4.3162302269781601E-3</c:v>
                </c:pt>
                <c:pt idx="84">
                  <c:v>-4.3590785618197962E-3</c:v>
                </c:pt>
                <c:pt idx="85">
                  <c:v>-4.4019299541977674E-3</c:v>
                </c:pt>
                <c:pt idx="86">
                  <c:v>-4.4447834113918658E-3</c:v>
                </c:pt>
                <c:pt idx="87">
                  <c:v>-4.4876379873591294E-3</c:v>
                </c:pt>
                <c:pt idx="88">
                  <c:v>-4.5304927800823161E-3</c:v>
                </c:pt>
                <c:pt idx="89">
                  <c:v>-4.5733469290901024E-3</c:v>
                </c:pt>
                <c:pt idx="90">
                  <c:v>-4.6161996131515188E-3</c:v>
                </c:pt>
                <c:pt idx="91">
                  <c:v>-4.6590500481185765E-3</c:v>
                </c:pt>
                <c:pt idx="92">
                  <c:v>-4.7018974849071795E-3</c:v>
                </c:pt>
                <c:pt idx="93">
                  <c:v>-4.7447412076106416E-3</c:v>
                </c:pt>
                <c:pt idx="94">
                  <c:v>-4.7875805317362024E-3</c:v>
                </c:pt>
                <c:pt idx="95">
                  <c:v>-4.8304148025467789E-3</c:v>
                </c:pt>
                <c:pt idx="96">
                  <c:v>-4.8732433935142067E-3</c:v>
                </c:pt>
                <c:pt idx="97">
                  <c:v>-4.9160657048579305E-3</c:v>
                </c:pt>
                <c:pt idx="98">
                  <c:v>-4.9588811621851699E-3</c:v>
                </c:pt>
                <c:pt idx="99">
                  <c:v>-5.0016892152022173E-3</c:v>
                </c:pt>
                <c:pt idx="100">
                  <c:v>-5.0444893365128749E-3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B-46D4-A2E1-0581CF40B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51295"/>
        <c:axId val="1869693807"/>
      </c:scatterChart>
      <c:valAx>
        <c:axId val="1933351295"/>
        <c:scaling>
          <c:orientation val="minMax"/>
          <c:max val="15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Bid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93807"/>
        <c:crosses val="autoZero"/>
        <c:crossBetween val="midCat"/>
        <c:majorUnit val="25000"/>
      </c:valAx>
      <c:valAx>
        <c:axId val="1869693807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51295"/>
        <c:crosses val="autoZero"/>
        <c:crossBetween val="midCat"/>
        <c:majorUnit val="5.000000000000001E-3"/>
      </c:valAx>
      <c:spPr>
        <a:solidFill>
          <a:schemeClr val="lt1"/>
        </a:solidFill>
        <a:ln w="9525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tr"/>
      <c:layout>
        <c:manualLayout>
          <c:xMode val="edge"/>
          <c:yMode val="edge"/>
          <c:x val="0.65812833411874305"/>
          <c:y val="5.0925925925925923E-2"/>
          <c:w val="0.26462293378017987"/>
          <c:h val="0.12847331583552055"/>
        </c:manualLayout>
      </c:layout>
      <c:overlay val="1"/>
      <c:spPr>
        <a:solidFill>
          <a:schemeClr val="lt1"/>
        </a:solidFill>
        <a:ln w="9525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133350</xdr:rowOff>
    </xdr:from>
    <xdr:to>
      <xdr:col>1</xdr:col>
      <xdr:colOff>536191</xdr:colOff>
      <xdr:row>2</xdr:row>
      <xdr:rowOff>183045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77C9E38-587F-4A61-80BE-3DC535F350FB}"/>
            </a:ext>
          </a:extLst>
        </xdr:cNvPr>
        <xdr:cNvSpPr txBox="1"/>
      </xdr:nvSpPr>
      <xdr:spPr>
        <a:xfrm>
          <a:off x="447675" y="895350"/>
          <a:ext cx="660016" cy="2401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Discount</a:t>
          </a:r>
        </a:p>
      </xdr:txBody>
    </xdr:sp>
    <xdr:clientData/>
  </xdr:twoCellAnchor>
  <xdr:twoCellAnchor>
    <xdr:from>
      <xdr:col>0</xdr:col>
      <xdr:colOff>552450</xdr:colOff>
      <xdr:row>2</xdr:row>
      <xdr:rowOff>171450</xdr:rowOff>
    </xdr:from>
    <xdr:to>
      <xdr:col>8</xdr:col>
      <xdr:colOff>238125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55D2F-5377-40F6-945C-6E3A32D24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5BF95-B2B6-4790-9E4E-8B9ADA3F9B34}">
  <dimension ref="A1:A19"/>
  <sheetViews>
    <sheetView showGridLines="0" tabSelected="1" zoomScale="115" zoomScaleNormal="115" workbookViewId="0">
      <selection activeCell="N5" sqref="N5"/>
    </sheetView>
  </sheetViews>
  <sheetFormatPr defaultRowHeight="14.5" x14ac:dyDescent="0.35"/>
  <cols>
    <col min="1" max="1" width="8.54296875" bestFit="1" customWidth="1"/>
    <col min="2" max="2" width="19.7265625" bestFit="1" customWidth="1"/>
    <col min="3" max="3" width="10" bestFit="1" customWidth="1"/>
    <col min="4" max="5" width="7" bestFit="1" customWidth="1"/>
    <col min="6" max="7" width="7" customWidth="1"/>
    <col min="8" max="11" width="7" bestFit="1" customWidth="1"/>
    <col min="12" max="21" width="8" bestFit="1" customWidth="1"/>
    <col min="22" max="51" width="8" customWidth="1"/>
    <col min="52" max="52" width="8" bestFit="1" customWidth="1"/>
  </cols>
  <sheetData>
    <row r="1" spans="1:1" x14ac:dyDescent="0.35">
      <c r="A1" s="24" t="s">
        <v>58</v>
      </c>
    </row>
    <row r="19" spans="1:1" x14ac:dyDescent="0.35">
      <c r="A19" s="2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E4FC-D909-439F-AAC1-168DAD4861C8}">
  <dimension ref="B1:CY83"/>
  <sheetViews>
    <sheetView topLeftCell="A63" zoomScaleNormal="100" workbookViewId="0">
      <selection activeCell="D73" sqref="D73"/>
    </sheetView>
  </sheetViews>
  <sheetFormatPr defaultRowHeight="14.5" x14ac:dyDescent="0.35"/>
  <cols>
    <col min="2" max="2" width="29.453125" style="3" bestFit="1" customWidth="1"/>
    <col min="3" max="103" width="18" style="3" bestFit="1" customWidth="1"/>
  </cols>
  <sheetData>
    <row r="1" spans="2:103" ht="21" x14ac:dyDescent="0.35">
      <c r="B1" s="2" t="s">
        <v>9</v>
      </c>
    </row>
    <row r="2" spans="2:103" ht="21" x14ac:dyDescent="0.35">
      <c r="B2" s="2" t="s">
        <v>10</v>
      </c>
    </row>
    <row r="3" spans="2:103" x14ac:dyDescent="0.35">
      <c r="B3" s="5" t="s">
        <v>11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</row>
    <row r="4" spans="2:103" x14ac:dyDescent="0.35">
      <c r="B4" s="7" t="s">
        <v>12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</row>
    <row r="5" spans="2:103" x14ac:dyDescent="0.35">
      <c r="B5" s="3" t="s">
        <v>13</v>
      </c>
      <c r="C5" s="9">
        <v>99289</v>
      </c>
      <c r="D5" s="9">
        <v>99289</v>
      </c>
      <c r="E5" s="9">
        <v>99289</v>
      </c>
      <c r="F5" s="9">
        <v>99289</v>
      </c>
      <c r="G5" s="9">
        <v>99289</v>
      </c>
      <c r="H5" s="9">
        <v>99289</v>
      </c>
      <c r="I5" s="9">
        <v>99289</v>
      </c>
      <c r="J5" s="9">
        <v>99289</v>
      </c>
      <c r="K5" s="9">
        <v>99289</v>
      </c>
      <c r="L5" s="9">
        <v>99289</v>
      </c>
      <c r="M5" s="9">
        <v>99289</v>
      </c>
      <c r="N5" s="9">
        <v>99289</v>
      </c>
      <c r="O5" s="9">
        <v>99289</v>
      </c>
      <c r="P5" s="9">
        <v>99289</v>
      </c>
      <c r="Q5" s="9">
        <v>99289</v>
      </c>
      <c r="R5" s="9">
        <v>99289</v>
      </c>
      <c r="S5" s="9">
        <v>99289</v>
      </c>
      <c r="T5" s="9">
        <v>99289</v>
      </c>
      <c r="U5" s="9">
        <v>99289</v>
      </c>
      <c r="V5" s="9">
        <v>99289</v>
      </c>
      <c r="W5" s="9">
        <v>99289</v>
      </c>
      <c r="X5" s="9">
        <v>99289</v>
      </c>
      <c r="Y5" s="9">
        <v>99289</v>
      </c>
      <c r="Z5" s="9">
        <v>99289</v>
      </c>
      <c r="AA5" s="9">
        <v>99289</v>
      </c>
      <c r="AB5" s="9">
        <v>99289</v>
      </c>
      <c r="AC5" s="9">
        <v>99289</v>
      </c>
      <c r="AD5" s="9">
        <v>99289</v>
      </c>
      <c r="AE5" s="9">
        <v>99289</v>
      </c>
      <c r="AF5" s="9">
        <v>99289</v>
      </c>
      <c r="AG5" s="9">
        <v>99289</v>
      </c>
      <c r="AH5" s="9">
        <v>99289</v>
      </c>
      <c r="AI5" s="9">
        <v>99289</v>
      </c>
      <c r="AJ5" s="9">
        <v>99289</v>
      </c>
      <c r="AK5" s="9">
        <v>99289</v>
      </c>
      <c r="AL5" s="9">
        <v>99289</v>
      </c>
      <c r="AM5" s="9">
        <v>99289</v>
      </c>
      <c r="AN5" s="9">
        <v>99289</v>
      </c>
      <c r="AO5" s="9">
        <v>99289</v>
      </c>
      <c r="AP5" s="9">
        <v>99289</v>
      </c>
      <c r="AQ5" s="9">
        <v>99289</v>
      </c>
      <c r="AR5" s="9">
        <v>99289</v>
      </c>
      <c r="AS5" s="9">
        <v>99289</v>
      </c>
      <c r="AT5" s="9">
        <v>99289</v>
      </c>
      <c r="AU5" s="9">
        <v>99289</v>
      </c>
      <c r="AV5" s="9">
        <v>99289</v>
      </c>
      <c r="AW5" s="9">
        <v>99289</v>
      </c>
      <c r="AX5" s="9">
        <v>99289</v>
      </c>
      <c r="AY5" s="9">
        <v>99289</v>
      </c>
      <c r="AZ5" s="9">
        <v>99289</v>
      </c>
      <c r="BA5" s="9">
        <v>99289</v>
      </c>
      <c r="BB5" s="9">
        <v>99289</v>
      </c>
      <c r="BC5" s="9">
        <v>99289</v>
      </c>
      <c r="BD5" s="9">
        <v>99289</v>
      </c>
      <c r="BE5" s="9">
        <v>99289</v>
      </c>
      <c r="BF5" s="9">
        <v>99289</v>
      </c>
      <c r="BG5" s="9">
        <v>99289</v>
      </c>
      <c r="BH5" s="9">
        <v>99289</v>
      </c>
      <c r="BI5" s="9">
        <v>99289</v>
      </c>
      <c r="BJ5" s="9">
        <v>99289</v>
      </c>
      <c r="BK5" s="9">
        <v>99289</v>
      </c>
      <c r="BL5" s="9">
        <v>99289</v>
      </c>
      <c r="BM5" s="9">
        <v>99289</v>
      </c>
      <c r="BN5" s="9">
        <v>99289</v>
      </c>
      <c r="BO5" s="9">
        <v>99289</v>
      </c>
      <c r="BP5" s="9">
        <v>99289</v>
      </c>
      <c r="BQ5" s="9">
        <v>99289</v>
      </c>
      <c r="BR5" s="9">
        <v>99289</v>
      </c>
      <c r="BS5" s="9">
        <v>99289</v>
      </c>
      <c r="BT5" s="9">
        <v>99289</v>
      </c>
      <c r="BU5" s="9">
        <v>99289</v>
      </c>
      <c r="BV5" s="9">
        <v>99289</v>
      </c>
      <c r="BW5" s="9">
        <v>99289</v>
      </c>
      <c r="BX5" s="9">
        <v>99289</v>
      </c>
      <c r="BY5" s="9">
        <v>99289</v>
      </c>
      <c r="BZ5" s="9">
        <v>99289</v>
      </c>
      <c r="CA5" s="9">
        <v>99289</v>
      </c>
      <c r="CB5" s="9">
        <v>99289</v>
      </c>
      <c r="CC5" s="9">
        <v>99289</v>
      </c>
      <c r="CD5" s="9">
        <v>99289</v>
      </c>
      <c r="CE5" s="9">
        <v>99289</v>
      </c>
      <c r="CF5" s="9">
        <v>99289</v>
      </c>
      <c r="CG5" s="9">
        <v>99289</v>
      </c>
      <c r="CH5" s="9">
        <v>99289</v>
      </c>
      <c r="CI5" s="9">
        <v>99289</v>
      </c>
      <c r="CJ5" s="9">
        <v>99289</v>
      </c>
      <c r="CK5" s="9">
        <v>99289</v>
      </c>
      <c r="CL5" s="9">
        <v>99289</v>
      </c>
      <c r="CM5" s="9">
        <v>99289</v>
      </c>
      <c r="CN5" s="9">
        <v>99289</v>
      </c>
      <c r="CO5" s="9">
        <v>99289</v>
      </c>
      <c r="CP5" s="9">
        <v>99289</v>
      </c>
      <c r="CQ5" s="9">
        <v>99289</v>
      </c>
      <c r="CR5" s="9">
        <v>99289</v>
      </c>
      <c r="CS5" s="9">
        <v>99289</v>
      </c>
      <c r="CT5" s="9">
        <v>99289</v>
      </c>
      <c r="CU5" s="9">
        <v>99289</v>
      </c>
      <c r="CV5" s="9">
        <v>99289</v>
      </c>
      <c r="CW5" s="9">
        <v>99289</v>
      </c>
      <c r="CX5" s="9">
        <v>99289</v>
      </c>
      <c r="CY5" s="9">
        <v>99289</v>
      </c>
    </row>
    <row r="6" spans="2:103" x14ac:dyDescent="0.35">
      <c r="B6" s="3" t="s">
        <v>14</v>
      </c>
      <c r="C6" s="9">
        <v>51654</v>
      </c>
      <c r="D6" s="9">
        <v>51654</v>
      </c>
      <c r="E6" s="9">
        <v>51654</v>
      </c>
      <c r="F6" s="9">
        <v>51654</v>
      </c>
      <c r="G6" s="9">
        <v>51654</v>
      </c>
      <c r="H6" s="9">
        <v>51654</v>
      </c>
      <c r="I6" s="9">
        <v>51654</v>
      </c>
      <c r="J6" s="9">
        <v>51654</v>
      </c>
      <c r="K6" s="9">
        <v>51654</v>
      </c>
      <c r="L6" s="9">
        <v>51654</v>
      </c>
      <c r="M6" s="9">
        <v>51654</v>
      </c>
      <c r="N6" s="9">
        <v>51654</v>
      </c>
      <c r="O6" s="9">
        <v>51654</v>
      </c>
      <c r="P6" s="9">
        <v>51654</v>
      </c>
      <c r="Q6" s="9">
        <v>51654</v>
      </c>
      <c r="R6" s="9">
        <v>51654</v>
      </c>
      <c r="S6" s="9">
        <v>51654</v>
      </c>
      <c r="T6" s="9">
        <v>51654</v>
      </c>
      <c r="U6" s="9">
        <v>51654</v>
      </c>
      <c r="V6" s="9">
        <v>51654</v>
      </c>
      <c r="W6" s="9">
        <v>51654</v>
      </c>
      <c r="X6" s="9">
        <v>51654</v>
      </c>
      <c r="Y6" s="9">
        <v>51654</v>
      </c>
      <c r="Z6" s="9">
        <v>51654</v>
      </c>
      <c r="AA6" s="9">
        <v>51654</v>
      </c>
      <c r="AB6" s="9">
        <v>51654</v>
      </c>
      <c r="AC6" s="9">
        <v>51654</v>
      </c>
      <c r="AD6" s="9">
        <v>51654</v>
      </c>
      <c r="AE6" s="9">
        <v>51654</v>
      </c>
      <c r="AF6" s="9">
        <v>51654</v>
      </c>
      <c r="AG6" s="9">
        <v>51654</v>
      </c>
      <c r="AH6" s="9">
        <v>51654</v>
      </c>
      <c r="AI6" s="9">
        <v>51654</v>
      </c>
      <c r="AJ6" s="9">
        <v>51654</v>
      </c>
      <c r="AK6" s="9">
        <v>51654</v>
      </c>
      <c r="AL6" s="9">
        <v>51654</v>
      </c>
      <c r="AM6" s="9">
        <v>51654</v>
      </c>
      <c r="AN6" s="9">
        <v>51654</v>
      </c>
      <c r="AO6" s="9">
        <v>51654</v>
      </c>
      <c r="AP6" s="9">
        <v>51654</v>
      </c>
      <c r="AQ6" s="9">
        <v>51654</v>
      </c>
      <c r="AR6" s="9">
        <v>51654</v>
      </c>
      <c r="AS6" s="9">
        <v>51654</v>
      </c>
      <c r="AT6" s="9">
        <v>51654</v>
      </c>
      <c r="AU6" s="9">
        <v>51654</v>
      </c>
      <c r="AV6" s="9">
        <v>51654</v>
      </c>
      <c r="AW6" s="9">
        <v>51654</v>
      </c>
      <c r="AX6" s="9">
        <v>51654</v>
      </c>
      <c r="AY6" s="9">
        <v>51654</v>
      </c>
      <c r="AZ6" s="9">
        <v>51654</v>
      </c>
      <c r="BA6" s="9">
        <v>51654</v>
      </c>
      <c r="BB6" s="9">
        <v>51654</v>
      </c>
      <c r="BC6" s="9">
        <v>51654</v>
      </c>
      <c r="BD6" s="9">
        <v>51654</v>
      </c>
      <c r="BE6" s="9">
        <v>51654</v>
      </c>
      <c r="BF6" s="9">
        <v>51654</v>
      </c>
      <c r="BG6" s="9">
        <v>51654</v>
      </c>
      <c r="BH6" s="9">
        <v>51654</v>
      </c>
      <c r="BI6" s="9">
        <v>51654</v>
      </c>
      <c r="BJ6" s="9">
        <v>51654</v>
      </c>
      <c r="BK6" s="9">
        <v>51654</v>
      </c>
      <c r="BL6" s="9">
        <v>51654</v>
      </c>
      <c r="BM6" s="9">
        <v>51654</v>
      </c>
      <c r="BN6" s="9">
        <v>51654</v>
      </c>
      <c r="BO6" s="9">
        <v>51654</v>
      </c>
      <c r="BP6" s="9">
        <v>51654</v>
      </c>
      <c r="BQ6" s="9">
        <v>51654</v>
      </c>
      <c r="BR6" s="9">
        <v>51654</v>
      </c>
      <c r="BS6" s="9">
        <v>51654</v>
      </c>
      <c r="BT6" s="9">
        <v>51654</v>
      </c>
      <c r="BU6" s="9">
        <v>51654</v>
      </c>
      <c r="BV6" s="9">
        <v>51654</v>
      </c>
      <c r="BW6" s="9">
        <v>51654</v>
      </c>
      <c r="BX6" s="9">
        <v>51654</v>
      </c>
      <c r="BY6" s="9">
        <v>51654</v>
      </c>
      <c r="BZ6" s="9">
        <v>51654</v>
      </c>
      <c r="CA6" s="9">
        <v>51654</v>
      </c>
      <c r="CB6" s="9">
        <v>51654</v>
      </c>
      <c r="CC6" s="9">
        <v>51654</v>
      </c>
      <c r="CD6" s="9">
        <v>51654</v>
      </c>
      <c r="CE6" s="9">
        <v>51654</v>
      </c>
      <c r="CF6" s="9">
        <v>51654</v>
      </c>
      <c r="CG6" s="9">
        <v>51654</v>
      </c>
      <c r="CH6" s="9">
        <v>51654</v>
      </c>
      <c r="CI6" s="9">
        <v>51654</v>
      </c>
      <c r="CJ6" s="9">
        <v>51654</v>
      </c>
      <c r="CK6" s="9">
        <v>51654</v>
      </c>
      <c r="CL6" s="9">
        <v>51654</v>
      </c>
      <c r="CM6" s="9">
        <v>51654</v>
      </c>
      <c r="CN6" s="9">
        <v>51654</v>
      </c>
      <c r="CO6" s="9">
        <v>51654</v>
      </c>
      <c r="CP6" s="9">
        <v>51654</v>
      </c>
      <c r="CQ6" s="9">
        <v>51654</v>
      </c>
      <c r="CR6" s="9">
        <v>51654</v>
      </c>
      <c r="CS6" s="9">
        <v>51654</v>
      </c>
      <c r="CT6" s="9">
        <v>51654</v>
      </c>
      <c r="CU6" s="9">
        <v>51654</v>
      </c>
      <c r="CV6" s="9">
        <v>51654</v>
      </c>
      <c r="CW6" s="9">
        <v>51654</v>
      </c>
      <c r="CX6" s="9">
        <v>51654</v>
      </c>
      <c r="CY6" s="9">
        <v>51654</v>
      </c>
    </row>
    <row r="7" spans="2:103" x14ac:dyDescent="0.35">
      <c r="B7" s="3" t="s">
        <v>15</v>
      </c>
      <c r="C7" s="9">
        <v>80145</v>
      </c>
      <c r="D7" s="9">
        <v>80145</v>
      </c>
      <c r="E7" s="9">
        <v>80145</v>
      </c>
      <c r="F7" s="9">
        <v>80145</v>
      </c>
      <c r="G7" s="9">
        <v>80145</v>
      </c>
      <c r="H7" s="9">
        <v>80145</v>
      </c>
      <c r="I7" s="9">
        <v>80145</v>
      </c>
      <c r="J7" s="9">
        <v>80145</v>
      </c>
      <c r="K7" s="9">
        <v>80145</v>
      </c>
      <c r="L7" s="9">
        <v>80145</v>
      </c>
      <c r="M7" s="9">
        <v>80145</v>
      </c>
      <c r="N7" s="9">
        <v>80145</v>
      </c>
      <c r="O7" s="9">
        <v>80145</v>
      </c>
      <c r="P7" s="9">
        <v>80145</v>
      </c>
      <c r="Q7" s="9">
        <v>80145</v>
      </c>
      <c r="R7" s="9">
        <v>80145</v>
      </c>
      <c r="S7" s="9">
        <v>80145</v>
      </c>
      <c r="T7" s="9">
        <v>80145</v>
      </c>
      <c r="U7" s="9">
        <v>80145</v>
      </c>
      <c r="V7" s="9">
        <v>80145</v>
      </c>
      <c r="W7" s="9">
        <v>80145</v>
      </c>
      <c r="X7" s="9">
        <v>80145</v>
      </c>
      <c r="Y7" s="9">
        <v>80145</v>
      </c>
      <c r="Z7" s="9">
        <v>80145</v>
      </c>
      <c r="AA7" s="9">
        <v>80145</v>
      </c>
      <c r="AB7" s="9">
        <v>80145</v>
      </c>
      <c r="AC7" s="9">
        <v>80145</v>
      </c>
      <c r="AD7" s="9">
        <v>80145</v>
      </c>
      <c r="AE7" s="9">
        <v>80145</v>
      </c>
      <c r="AF7" s="9">
        <v>80145</v>
      </c>
      <c r="AG7" s="9">
        <v>80145</v>
      </c>
      <c r="AH7" s="9">
        <v>80145</v>
      </c>
      <c r="AI7" s="9">
        <v>80145</v>
      </c>
      <c r="AJ7" s="9">
        <v>80145</v>
      </c>
      <c r="AK7" s="9">
        <v>80145</v>
      </c>
      <c r="AL7" s="9">
        <v>80145</v>
      </c>
      <c r="AM7" s="9">
        <v>80145</v>
      </c>
      <c r="AN7" s="9">
        <v>80145</v>
      </c>
      <c r="AO7" s="9">
        <v>80145</v>
      </c>
      <c r="AP7" s="9">
        <v>80145</v>
      </c>
      <c r="AQ7" s="9">
        <v>80145</v>
      </c>
      <c r="AR7" s="9">
        <v>80145</v>
      </c>
      <c r="AS7" s="9">
        <v>80145</v>
      </c>
      <c r="AT7" s="9">
        <v>80145</v>
      </c>
      <c r="AU7" s="9">
        <v>80145</v>
      </c>
      <c r="AV7" s="9">
        <v>80145</v>
      </c>
      <c r="AW7" s="9">
        <v>80145</v>
      </c>
      <c r="AX7" s="9">
        <v>80145</v>
      </c>
      <c r="AY7" s="9">
        <v>80145</v>
      </c>
      <c r="AZ7" s="9">
        <v>80145</v>
      </c>
      <c r="BA7" s="9">
        <v>80145</v>
      </c>
      <c r="BB7" s="9">
        <v>80145</v>
      </c>
      <c r="BC7" s="9">
        <v>80145</v>
      </c>
      <c r="BD7" s="9">
        <v>80145</v>
      </c>
      <c r="BE7" s="9">
        <v>80145</v>
      </c>
      <c r="BF7" s="9">
        <v>80145</v>
      </c>
      <c r="BG7" s="9">
        <v>80145</v>
      </c>
      <c r="BH7" s="9">
        <v>80145</v>
      </c>
      <c r="BI7" s="9">
        <v>80145</v>
      </c>
      <c r="BJ7" s="9">
        <v>80145</v>
      </c>
      <c r="BK7" s="9">
        <v>80145</v>
      </c>
      <c r="BL7" s="9">
        <v>80145</v>
      </c>
      <c r="BM7" s="9">
        <v>80145</v>
      </c>
      <c r="BN7" s="9">
        <v>80145</v>
      </c>
      <c r="BO7" s="9">
        <v>80145</v>
      </c>
      <c r="BP7" s="9">
        <v>80145</v>
      </c>
      <c r="BQ7" s="9">
        <v>80145</v>
      </c>
      <c r="BR7" s="9">
        <v>80145</v>
      </c>
      <c r="BS7" s="9">
        <v>80145</v>
      </c>
      <c r="BT7" s="9">
        <v>80145</v>
      </c>
      <c r="BU7" s="9">
        <v>80145</v>
      </c>
      <c r="BV7" s="9">
        <v>80145</v>
      </c>
      <c r="BW7" s="9">
        <v>80145</v>
      </c>
      <c r="BX7" s="9">
        <v>80145</v>
      </c>
      <c r="BY7" s="9">
        <v>80145</v>
      </c>
      <c r="BZ7" s="9">
        <v>80145</v>
      </c>
      <c r="CA7" s="9">
        <v>80145</v>
      </c>
      <c r="CB7" s="9">
        <v>80145</v>
      </c>
      <c r="CC7" s="9">
        <v>80145</v>
      </c>
      <c r="CD7" s="9">
        <v>80145</v>
      </c>
      <c r="CE7" s="9">
        <v>80145</v>
      </c>
      <c r="CF7" s="9">
        <v>80145</v>
      </c>
      <c r="CG7" s="9">
        <v>80145</v>
      </c>
      <c r="CH7" s="9">
        <v>80145</v>
      </c>
      <c r="CI7" s="9">
        <v>80145</v>
      </c>
      <c r="CJ7" s="9">
        <v>80145</v>
      </c>
      <c r="CK7" s="9">
        <v>80145</v>
      </c>
      <c r="CL7" s="9">
        <v>80145</v>
      </c>
      <c r="CM7" s="9">
        <v>80145</v>
      </c>
      <c r="CN7" s="9">
        <v>80145</v>
      </c>
      <c r="CO7" s="9">
        <v>80145</v>
      </c>
      <c r="CP7" s="9">
        <v>80145</v>
      </c>
      <c r="CQ7" s="9">
        <v>80145</v>
      </c>
      <c r="CR7" s="9">
        <v>80145</v>
      </c>
      <c r="CS7" s="9">
        <v>80145</v>
      </c>
      <c r="CT7" s="9">
        <v>80145</v>
      </c>
      <c r="CU7" s="9">
        <v>80145</v>
      </c>
      <c r="CV7" s="9">
        <v>80145</v>
      </c>
      <c r="CW7" s="9">
        <v>80145</v>
      </c>
      <c r="CX7" s="9">
        <v>80145</v>
      </c>
      <c r="CY7" s="9">
        <v>80145</v>
      </c>
    </row>
    <row r="8" spans="2:103" x14ac:dyDescent="0.35">
      <c r="B8" s="3" t="s">
        <v>16</v>
      </c>
      <c r="C8" s="9">
        <v>125700</v>
      </c>
      <c r="D8" s="9">
        <v>125700</v>
      </c>
      <c r="E8" s="9">
        <v>125700</v>
      </c>
      <c r="F8" s="9">
        <v>125700</v>
      </c>
      <c r="G8" s="9">
        <v>125700</v>
      </c>
      <c r="H8" s="9">
        <v>125700</v>
      </c>
      <c r="I8" s="9">
        <v>125700</v>
      </c>
      <c r="J8" s="9">
        <v>125700</v>
      </c>
      <c r="K8" s="9">
        <v>125700</v>
      </c>
      <c r="L8" s="9">
        <v>125700</v>
      </c>
      <c r="M8" s="9">
        <v>125700</v>
      </c>
      <c r="N8" s="9">
        <v>125700</v>
      </c>
      <c r="O8" s="9">
        <v>125700</v>
      </c>
      <c r="P8" s="9">
        <v>125700</v>
      </c>
      <c r="Q8" s="9">
        <v>125700</v>
      </c>
      <c r="R8" s="9">
        <v>125700</v>
      </c>
      <c r="S8" s="9">
        <v>125700</v>
      </c>
      <c r="T8" s="9">
        <v>125700</v>
      </c>
      <c r="U8" s="9">
        <v>125700</v>
      </c>
      <c r="V8" s="9">
        <v>125700</v>
      </c>
      <c r="W8" s="9">
        <v>125700</v>
      </c>
      <c r="X8" s="9">
        <v>125700</v>
      </c>
      <c r="Y8" s="9">
        <v>125700</v>
      </c>
      <c r="Z8" s="9">
        <v>125700</v>
      </c>
      <c r="AA8" s="9">
        <v>125700</v>
      </c>
      <c r="AB8" s="9">
        <v>125700</v>
      </c>
      <c r="AC8" s="9">
        <v>125700</v>
      </c>
      <c r="AD8" s="9">
        <v>125700</v>
      </c>
      <c r="AE8" s="9">
        <v>125700</v>
      </c>
      <c r="AF8" s="9">
        <v>125700</v>
      </c>
      <c r="AG8" s="9">
        <v>125700</v>
      </c>
      <c r="AH8" s="9">
        <v>125700</v>
      </c>
      <c r="AI8" s="9">
        <v>125700</v>
      </c>
      <c r="AJ8" s="9">
        <v>125700</v>
      </c>
      <c r="AK8" s="9">
        <v>125700</v>
      </c>
      <c r="AL8" s="9">
        <v>125700</v>
      </c>
      <c r="AM8" s="9">
        <v>125700</v>
      </c>
      <c r="AN8" s="9">
        <v>125700</v>
      </c>
      <c r="AO8" s="9">
        <v>125700</v>
      </c>
      <c r="AP8" s="9">
        <v>125700</v>
      </c>
      <c r="AQ8" s="9">
        <v>125700</v>
      </c>
      <c r="AR8" s="9">
        <v>125700</v>
      </c>
      <c r="AS8" s="9">
        <v>125700</v>
      </c>
      <c r="AT8" s="9">
        <v>125700</v>
      </c>
      <c r="AU8" s="9">
        <v>125700</v>
      </c>
      <c r="AV8" s="9">
        <v>125700</v>
      </c>
      <c r="AW8" s="9">
        <v>125700</v>
      </c>
      <c r="AX8" s="9">
        <v>125700</v>
      </c>
      <c r="AY8" s="9">
        <v>125700</v>
      </c>
      <c r="AZ8" s="9">
        <v>125700</v>
      </c>
      <c r="BA8" s="9">
        <v>125700</v>
      </c>
      <c r="BB8" s="9">
        <v>125700</v>
      </c>
      <c r="BC8" s="9">
        <v>125700</v>
      </c>
      <c r="BD8" s="9">
        <v>125700</v>
      </c>
      <c r="BE8" s="9">
        <v>125700</v>
      </c>
      <c r="BF8" s="9">
        <v>125700</v>
      </c>
      <c r="BG8" s="9">
        <v>125700</v>
      </c>
      <c r="BH8" s="9">
        <v>125700</v>
      </c>
      <c r="BI8" s="9">
        <v>125700</v>
      </c>
      <c r="BJ8" s="9">
        <v>125700</v>
      </c>
      <c r="BK8" s="9">
        <v>125700</v>
      </c>
      <c r="BL8" s="9">
        <v>125700</v>
      </c>
      <c r="BM8" s="9">
        <v>125700</v>
      </c>
      <c r="BN8" s="9">
        <v>125700</v>
      </c>
      <c r="BO8" s="9">
        <v>125700</v>
      </c>
      <c r="BP8" s="9">
        <v>125700</v>
      </c>
      <c r="BQ8" s="9">
        <v>125700</v>
      </c>
      <c r="BR8" s="9">
        <v>125700</v>
      </c>
      <c r="BS8" s="9">
        <v>125700</v>
      </c>
      <c r="BT8" s="9">
        <v>125700</v>
      </c>
      <c r="BU8" s="9">
        <v>125700</v>
      </c>
      <c r="BV8" s="9">
        <v>125700</v>
      </c>
      <c r="BW8" s="9">
        <v>125700</v>
      </c>
      <c r="BX8" s="9">
        <v>125700</v>
      </c>
      <c r="BY8" s="9">
        <v>125700</v>
      </c>
      <c r="BZ8" s="9">
        <v>125700</v>
      </c>
      <c r="CA8" s="9">
        <v>125700</v>
      </c>
      <c r="CB8" s="9">
        <v>125700</v>
      </c>
      <c r="CC8" s="9">
        <v>125700</v>
      </c>
      <c r="CD8" s="9">
        <v>125700</v>
      </c>
      <c r="CE8" s="9">
        <v>125700</v>
      </c>
      <c r="CF8" s="9">
        <v>125700</v>
      </c>
      <c r="CG8" s="9">
        <v>125700</v>
      </c>
      <c r="CH8" s="9">
        <v>125700</v>
      </c>
      <c r="CI8" s="9">
        <v>125700</v>
      </c>
      <c r="CJ8" s="9">
        <v>125700</v>
      </c>
      <c r="CK8" s="9">
        <v>125700</v>
      </c>
      <c r="CL8" s="9">
        <v>125700</v>
      </c>
      <c r="CM8" s="9">
        <v>125700</v>
      </c>
      <c r="CN8" s="9">
        <v>125700</v>
      </c>
      <c r="CO8" s="9">
        <v>125700</v>
      </c>
      <c r="CP8" s="9">
        <v>125700</v>
      </c>
      <c r="CQ8" s="9">
        <v>125700</v>
      </c>
      <c r="CR8" s="9">
        <v>125700</v>
      </c>
      <c r="CS8" s="9">
        <v>125700</v>
      </c>
      <c r="CT8" s="9">
        <v>125700</v>
      </c>
      <c r="CU8" s="9">
        <v>125700</v>
      </c>
      <c r="CV8" s="9">
        <v>125700</v>
      </c>
      <c r="CW8" s="9">
        <v>125700</v>
      </c>
      <c r="CX8" s="9">
        <v>125700</v>
      </c>
      <c r="CY8" s="9">
        <v>125700</v>
      </c>
    </row>
    <row r="9" spans="2:103" x14ac:dyDescent="0.35">
      <c r="B9" s="3" t="s">
        <v>17</v>
      </c>
      <c r="C9" s="9">
        <v>80380</v>
      </c>
      <c r="D9" s="9">
        <v>80380</v>
      </c>
      <c r="E9" s="9">
        <v>80380</v>
      </c>
      <c r="F9" s="9">
        <v>80380</v>
      </c>
      <c r="G9" s="9">
        <v>80380</v>
      </c>
      <c r="H9" s="9">
        <v>80380</v>
      </c>
      <c r="I9" s="9">
        <v>80380</v>
      </c>
      <c r="J9" s="9">
        <v>80380</v>
      </c>
      <c r="K9" s="9">
        <v>80380</v>
      </c>
      <c r="L9" s="9">
        <v>80380</v>
      </c>
      <c r="M9" s="9">
        <v>80380</v>
      </c>
      <c r="N9" s="9">
        <v>80380</v>
      </c>
      <c r="O9" s="9">
        <v>80380</v>
      </c>
      <c r="P9" s="9">
        <v>80380</v>
      </c>
      <c r="Q9" s="9">
        <v>80380</v>
      </c>
      <c r="R9" s="9">
        <v>80380</v>
      </c>
      <c r="S9" s="9">
        <v>80380</v>
      </c>
      <c r="T9" s="9">
        <v>80380</v>
      </c>
      <c r="U9" s="9">
        <v>80380</v>
      </c>
      <c r="V9" s="9">
        <v>80380</v>
      </c>
      <c r="W9" s="9">
        <v>80380</v>
      </c>
      <c r="X9" s="9">
        <v>80380</v>
      </c>
      <c r="Y9" s="9">
        <v>80380</v>
      </c>
      <c r="Z9" s="9">
        <v>80380</v>
      </c>
      <c r="AA9" s="9">
        <v>80380</v>
      </c>
      <c r="AB9" s="9">
        <v>80380</v>
      </c>
      <c r="AC9" s="9">
        <v>80380</v>
      </c>
      <c r="AD9" s="9">
        <v>80380</v>
      </c>
      <c r="AE9" s="9">
        <v>80380</v>
      </c>
      <c r="AF9" s="9">
        <v>80380</v>
      </c>
      <c r="AG9" s="9">
        <v>80380</v>
      </c>
      <c r="AH9" s="9">
        <v>80380</v>
      </c>
      <c r="AI9" s="9">
        <v>80380</v>
      </c>
      <c r="AJ9" s="9">
        <v>80380</v>
      </c>
      <c r="AK9" s="9">
        <v>80380</v>
      </c>
      <c r="AL9" s="9">
        <v>80380</v>
      </c>
      <c r="AM9" s="9">
        <v>80380</v>
      </c>
      <c r="AN9" s="9">
        <v>80380</v>
      </c>
      <c r="AO9" s="9">
        <v>80380</v>
      </c>
      <c r="AP9" s="9">
        <v>80380</v>
      </c>
      <c r="AQ9" s="9">
        <v>80380</v>
      </c>
      <c r="AR9" s="9">
        <v>80380</v>
      </c>
      <c r="AS9" s="9">
        <v>80380</v>
      </c>
      <c r="AT9" s="9">
        <v>80380</v>
      </c>
      <c r="AU9" s="9">
        <v>80380</v>
      </c>
      <c r="AV9" s="9">
        <v>80380</v>
      </c>
      <c r="AW9" s="9">
        <v>80380</v>
      </c>
      <c r="AX9" s="9">
        <v>80380</v>
      </c>
      <c r="AY9" s="9">
        <v>80380</v>
      </c>
      <c r="AZ9" s="9">
        <v>80380</v>
      </c>
      <c r="BA9" s="9">
        <v>80380</v>
      </c>
      <c r="BB9" s="9">
        <v>80380</v>
      </c>
      <c r="BC9" s="9">
        <v>80380</v>
      </c>
      <c r="BD9" s="9">
        <v>80380</v>
      </c>
      <c r="BE9" s="9">
        <v>80380</v>
      </c>
      <c r="BF9" s="9">
        <v>80380</v>
      </c>
      <c r="BG9" s="9">
        <v>80380</v>
      </c>
      <c r="BH9" s="9">
        <v>80380</v>
      </c>
      <c r="BI9" s="9">
        <v>80380</v>
      </c>
      <c r="BJ9" s="9">
        <v>80380</v>
      </c>
      <c r="BK9" s="9">
        <v>80380</v>
      </c>
      <c r="BL9" s="9">
        <v>80380</v>
      </c>
      <c r="BM9" s="9">
        <v>80380</v>
      </c>
      <c r="BN9" s="9">
        <v>80380</v>
      </c>
      <c r="BO9" s="9">
        <v>80380</v>
      </c>
      <c r="BP9" s="9">
        <v>80380</v>
      </c>
      <c r="BQ9" s="9">
        <v>80380</v>
      </c>
      <c r="BR9" s="9">
        <v>80380</v>
      </c>
      <c r="BS9" s="9">
        <v>80380</v>
      </c>
      <c r="BT9" s="9">
        <v>80380</v>
      </c>
      <c r="BU9" s="9">
        <v>80380</v>
      </c>
      <c r="BV9" s="9">
        <v>80380</v>
      </c>
      <c r="BW9" s="9">
        <v>80380</v>
      </c>
      <c r="BX9" s="9">
        <v>80380</v>
      </c>
      <c r="BY9" s="9">
        <v>80380</v>
      </c>
      <c r="BZ9" s="9">
        <v>80380</v>
      </c>
      <c r="CA9" s="9">
        <v>80380</v>
      </c>
      <c r="CB9" s="9">
        <v>80380</v>
      </c>
      <c r="CC9" s="9">
        <v>80380</v>
      </c>
      <c r="CD9" s="9">
        <v>80380</v>
      </c>
      <c r="CE9" s="9">
        <v>80380</v>
      </c>
      <c r="CF9" s="9">
        <v>80380</v>
      </c>
      <c r="CG9" s="9">
        <v>80380</v>
      </c>
      <c r="CH9" s="9">
        <v>80380</v>
      </c>
      <c r="CI9" s="9">
        <v>80380</v>
      </c>
      <c r="CJ9" s="9">
        <v>80380</v>
      </c>
      <c r="CK9" s="9">
        <v>80380</v>
      </c>
      <c r="CL9" s="9">
        <v>80380</v>
      </c>
      <c r="CM9" s="9">
        <v>80380</v>
      </c>
      <c r="CN9" s="9">
        <v>80380</v>
      </c>
      <c r="CO9" s="9">
        <v>80380</v>
      </c>
      <c r="CP9" s="9">
        <v>80380</v>
      </c>
      <c r="CQ9" s="9">
        <v>80380</v>
      </c>
      <c r="CR9" s="9">
        <v>80380</v>
      </c>
      <c r="CS9" s="9">
        <v>80380</v>
      </c>
      <c r="CT9" s="9">
        <v>80380</v>
      </c>
      <c r="CU9" s="9">
        <v>80380</v>
      </c>
      <c r="CV9" s="9">
        <v>80380</v>
      </c>
      <c r="CW9" s="9">
        <v>80380</v>
      </c>
      <c r="CX9" s="9">
        <v>80380</v>
      </c>
      <c r="CY9" s="9">
        <v>80380</v>
      </c>
    </row>
    <row r="10" spans="2:103" x14ac:dyDescent="0.35">
      <c r="B10" s="3" t="s">
        <v>4</v>
      </c>
      <c r="C10" s="10">
        <v>1.0000000000000001E-9</v>
      </c>
      <c r="D10" s="10">
        <v>1.0000000000000001E-9</v>
      </c>
      <c r="E10" s="10">
        <v>1.0000000000000001E-9</v>
      </c>
      <c r="F10" s="10">
        <v>1.0000000000000001E-9</v>
      </c>
      <c r="G10" s="10">
        <v>1.0000000000000001E-9</v>
      </c>
      <c r="H10" s="10">
        <v>1.0000000000000001E-9</v>
      </c>
      <c r="I10" s="10">
        <v>1.0000000000000001E-9</v>
      </c>
      <c r="J10" s="10">
        <v>1.0000000000000001E-9</v>
      </c>
      <c r="K10" s="10">
        <v>1.0000000000000001E-9</v>
      </c>
      <c r="L10" s="10">
        <v>1.0000000000000001E-9</v>
      </c>
      <c r="M10" s="10">
        <v>1.0000000000000001E-9</v>
      </c>
      <c r="N10" s="10">
        <v>1.0000000000000001E-9</v>
      </c>
      <c r="O10" s="10">
        <v>1.0000000000000001E-9</v>
      </c>
      <c r="P10" s="10">
        <v>1.0000000000000001E-9</v>
      </c>
      <c r="Q10" s="10">
        <v>1.0000000000000001E-9</v>
      </c>
      <c r="R10" s="10">
        <v>1.0000000000000001E-9</v>
      </c>
      <c r="S10" s="10">
        <v>1.0000000000000001E-9</v>
      </c>
      <c r="T10" s="10">
        <v>1.0000000000000001E-9</v>
      </c>
      <c r="U10" s="10">
        <v>1.0000000000000001E-9</v>
      </c>
      <c r="V10" s="10">
        <v>1.0000000000000001E-9</v>
      </c>
      <c r="W10" s="10">
        <v>1.0000000000000001E-9</v>
      </c>
      <c r="X10" s="10">
        <v>1.0000000000000001E-9</v>
      </c>
      <c r="Y10" s="10">
        <v>1.0000000000000001E-9</v>
      </c>
      <c r="Z10" s="10">
        <v>1.0000000000000001E-9</v>
      </c>
      <c r="AA10" s="10">
        <v>1.0000000000000001E-9</v>
      </c>
      <c r="AB10" s="10">
        <v>1.0000000000000001E-9</v>
      </c>
      <c r="AC10" s="10">
        <v>1.0000000000000001E-9</v>
      </c>
      <c r="AD10" s="10">
        <v>1.0000000000000001E-9</v>
      </c>
      <c r="AE10" s="10">
        <v>1.0000000000000001E-9</v>
      </c>
      <c r="AF10" s="10">
        <v>1.0000000000000001E-9</v>
      </c>
      <c r="AG10" s="10">
        <v>1.0000000000000001E-9</v>
      </c>
      <c r="AH10" s="10">
        <v>1.0000000000000001E-9</v>
      </c>
      <c r="AI10" s="10">
        <v>1.0000000000000001E-9</v>
      </c>
      <c r="AJ10" s="10">
        <v>1.0000000000000001E-9</v>
      </c>
      <c r="AK10" s="10">
        <v>1.0000000000000001E-9</v>
      </c>
      <c r="AL10" s="10">
        <v>1.0000000000000001E-9</v>
      </c>
      <c r="AM10" s="10">
        <v>1.0000000000000001E-9</v>
      </c>
      <c r="AN10" s="10">
        <v>1.0000000000000001E-9</v>
      </c>
      <c r="AO10" s="10">
        <v>1.0000000000000001E-9</v>
      </c>
      <c r="AP10" s="10">
        <v>1.0000000000000001E-9</v>
      </c>
      <c r="AQ10" s="10">
        <v>1.0000000000000001E-9</v>
      </c>
      <c r="AR10" s="10">
        <v>1.0000000000000001E-9</v>
      </c>
      <c r="AS10" s="10">
        <v>1.0000000000000001E-9</v>
      </c>
      <c r="AT10" s="10">
        <v>1.0000000000000001E-9</v>
      </c>
      <c r="AU10" s="10">
        <v>1.0000000000000001E-9</v>
      </c>
      <c r="AV10" s="10">
        <v>1.0000000000000001E-9</v>
      </c>
      <c r="AW10" s="10">
        <v>1.0000000000000001E-9</v>
      </c>
      <c r="AX10" s="10">
        <v>1.0000000000000001E-9</v>
      </c>
      <c r="AY10" s="10">
        <v>1.0000000000000001E-9</v>
      </c>
      <c r="AZ10" s="10">
        <v>1.0000000000000001E-9</v>
      </c>
      <c r="BA10" s="10">
        <v>1.0000000000000001E-9</v>
      </c>
      <c r="BB10" s="10">
        <v>1.0000000000000001E-9</v>
      </c>
      <c r="BC10" s="10">
        <v>1.0000000000000001E-9</v>
      </c>
      <c r="BD10" s="10">
        <v>1.0000000000000001E-9</v>
      </c>
      <c r="BE10" s="10">
        <v>1.0000000000000001E-9</v>
      </c>
      <c r="BF10" s="10">
        <v>1.0000000000000001E-9</v>
      </c>
      <c r="BG10" s="10">
        <v>1.0000000000000001E-9</v>
      </c>
      <c r="BH10" s="10">
        <v>1.0000000000000001E-9</v>
      </c>
      <c r="BI10" s="10">
        <v>1.0000000000000001E-9</v>
      </c>
      <c r="BJ10" s="10">
        <v>1.0000000000000001E-9</v>
      </c>
      <c r="BK10" s="10">
        <v>1.0000000000000001E-9</v>
      </c>
      <c r="BL10" s="10">
        <v>1.0000000000000001E-9</v>
      </c>
      <c r="BM10" s="10">
        <v>1.0000000000000001E-9</v>
      </c>
      <c r="BN10" s="10">
        <v>1.0000000000000001E-9</v>
      </c>
      <c r="BO10" s="10">
        <v>1.0000000000000001E-9</v>
      </c>
      <c r="BP10" s="10">
        <v>1.0000000000000001E-9</v>
      </c>
      <c r="BQ10" s="10">
        <v>1.0000000000000001E-9</v>
      </c>
      <c r="BR10" s="10">
        <v>1.0000000000000001E-9</v>
      </c>
      <c r="BS10" s="10">
        <v>1.0000000000000001E-9</v>
      </c>
      <c r="BT10" s="10">
        <v>1.0000000000000001E-9</v>
      </c>
      <c r="BU10" s="10">
        <v>1.0000000000000001E-9</v>
      </c>
      <c r="BV10" s="10">
        <v>1.0000000000000001E-9</v>
      </c>
      <c r="BW10" s="10">
        <v>1.0000000000000001E-9</v>
      </c>
      <c r="BX10" s="10">
        <v>1.0000000000000001E-9</v>
      </c>
      <c r="BY10" s="10">
        <v>1.0000000000000001E-9</v>
      </c>
      <c r="BZ10" s="10">
        <v>1.0000000000000001E-9</v>
      </c>
      <c r="CA10" s="10">
        <v>1.0000000000000001E-9</v>
      </c>
      <c r="CB10" s="10">
        <v>1.0000000000000001E-9</v>
      </c>
      <c r="CC10" s="10">
        <v>1.0000000000000001E-9</v>
      </c>
      <c r="CD10" s="10">
        <v>1.0000000000000001E-9</v>
      </c>
      <c r="CE10" s="10">
        <v>1.0000000000000001E-9</v>
      </c>
      <c r="CF10" s="10">
        <v>1.0000000000000001E-9</v>
      </c>
      <c r="CG10" s="10">
        <v>1.0000000000000001E-9</v>
      </c>
      <c r="CH10" s="10">
        <v>1.0000000000000001E-9</v>
      </c>
      <c r="CI10" s="10">
        <v>1.0000000000000001E-9</v>
      </c>
      <c r="CJ10" s="10">
        <v>1.0000000000000001E-9</v>
      </c>
      <c r="CK10" s="10">
        <v>1.0000000000000001E-9</v>
      </c>
      <c r="CL10" s="10">
        <v>1.0000000000000001E-9</v>
      </c>
      <c r="CM10" s="10">
        <v>1.0000000000000001E-9</v>
      </c>
      <c r="CN10" s="10">
        <v>1.0000000000000001E-9</v>
      </c>
      <c r="CO10" s="10">
        <v>1.0000000000000001E-9</v>
      </c>
      <c r="CP10" s="10">
        <v>1.0000000000000001E-9</v>
      </c>
      <c r="CQ10" s="10">
        <v>1.0000000000000001E-9</v>
      </c>
      <c r="CR10" s="10">
        <v>1.0000000000000001E-9</v>
      </c>
      <c r="CS10" s="10">
        <v>1.0000000000000001E-9</v>
      </c>
      <c r="CT10" s="10">
        <v>1.0000000000000001E-9</v>
      </c>
      <c r="CU10" s="10">
        <v>1.0000000000000001E-9</v>
      </c>
      <c r="CV10" s="10">
        <v>1.0000000000000001E-9</v>
      </c>
      <c r="CW10" s="10">
        <v>1.0000000000000001E-9</v>
      </c>
      <c r="CX10" s="10">
        <v>1.0000000000000001E-9</v>
      </c>
      <c r="CY10" s="10">
        <v>1.0000000000000001E-9</v>
      </c>
    </row>
    <row r="11" spans="2:103" x14ac:dyDescent="0.35">
      <c r="B11" s="3" t="s">
        <v>18</v>
      </c>
      <c r="C11" s="11">
        <v>3.0000000000000001E-3</v>
      </c>
      <c r="D11" s="11">
        <v>3.0000000000000001E-3</v>
      </c>
      <c r="E11" s="11">
        <v>3.0000000000000001E-3</v>
      </c>
      <c r="F11" s="11">
        <v>3.0000000000000001E-3</v>
      </c>
      <c r="G11" s="11">
        <v>3.0000000000000001E-3</v>
      </c>
      <c r="H11" s="11">
        <v>3.0000000000000001E-3</v>
      </c>
      <c r="I11" s="11">
        <v>3.0000000000000001E-3</v>
      </c>
      <c r="J11" s="11">
        <v>3.0000000000000001E-3</v>
      </c>
      <c r="K11" s="11">
        <v>3.0000000000000001E-3</v>
      </c>
      <c r="L11" s="11">
        <v>3.0000000000000001E-3</v>
      </c>
      <c r="M11" s="11">
        <v>3.0000000000000001E-3</v>
      </c>
      <c r="N11" s="11">
        <v>3.0000000000000001E-3</v>
      </c>
      <c r="O11" s="11">
        <v>3.0000000000000001E-3</v>
      </c>
      <c r="P11" s="11">
        <v>3.0000000000000001E-3</v>
      </c>
      <c r="Q11" s="11">
        <v>3.0000000000000001E-3</v>
      </c>
      <c r="R11" s="11">
        <v>3.0000000000000001E-3</v>
      </c>
      <c r="S11" s="11">
        <v>3.0000000000000001E-3</v>
      </c>
      <c r="T11" s="11">
        <v>3.0000000000000001E-3</v>
      </c>
      <c r="U11" s="11">
        <v>3.0000000000000001E-3</v>
      </c>
      <c r="V11" s="11">
        <v>3.0000000000000001E-3</v>
      </c>
      <c r="W11" s="11">
        <v>3.0000000000000001E-3</v>
      </c>
      <c r="X11" s="11">
        <v>3.0000000000000001E-3</v>
      </c>
      <c r="Y11" s="11">
        <v>3.0000000000000001E-3</v>
      </c>
      <c r="Z11" s="11">
        <v>3.0000000000000001E-3</v>
      </c>
      <c r="AA11" s="11">
        <v>3.0000000000000001E-3</v>
      </c>
      <c r="AB11" s="11">
        <v>3.0000000000000001E-3</v>
      </c>
      <c r="AC11" s="11">
        <v>3.0000000000000001E-3</v>
      </c>
      <c r="AD11" s="11">
        <v>3.0000000000000001E-3</v>
      </c>
      <c r="AE11" s="11">
        <v>3.0000000000000001E-3</v>
      </c>
      <c r="AF11" s="11">
        <v>3.0000000000000001E-3</v>
      </c>
      <c r="AG11" s="11">
        <v>3.0000000000000001E-3</v>
      </c>
      <c r="AH11" s="11">
        <v>3.0000000000000001E-3</v>
      </c>
      <c r="AI11" s="11">
        <v>3.0000000000000001E-3</v>
      </c>
      <c r="AJ11" s="11">
        <v>3.0000000000000001E-3</v>
      </c>
      <c r="AK11" s="11">
        <v>3.0000000000000001E-3</v>
      </c>
      <c r="AL11" s="11">
        <v>3.0000000000000001E-3</v>
      </c>
      <c r="AM11" s="11">
        <v>3.0000000000000001E-3</v>
      </c>
      <c r="AN11" s="11">
        <v>3.0000000000000001E-3</v>
      </c>
      <c r="AO11" s="11">
        <v>3.0000000000000001E-3</v>
      </c>
      <c r="AP11" s="11">
        <v>3.0000000000000001E-3</v>
      </c>
      <c r="AQ11" s="11">
        <v>3.0000000000000001E-3</v>
      </c>
      <c r="AR11" s="11">
        <v>3.0000000000000001E-3</v>
      </c>
      <c r="AS11" s="11">
        <v>3.0000000000000001E-3</v>
      </c>
      <c r="AT11" s="11">
        <v>3.0000000000000001E-3</v>
      </c>
      <c r="AU11" s="11">
        <v>3.0000000000000001E-3</v>
      </c>
      <c r="AV11" s="11">
        <v>3.0000000000000001E-3</v>
      </c>
      <c r="AW11" s="11">
        <v>3.0000000000000001E-3</v>
      </c>
      <c r="AX11" s="11">
        <v>3.0000000000000001E-3</v>
      </c>
      <c r="AY11" s="11">
        <v>3.0000000000000001E-3</v>
      </c>
      <c r="AZ11" s="11">
        <v>3.0000000000000001E-3</v>
      </c>
      <c r="BA11" s="11">
        <v>3.0000000000000001E-3</v>
      </c>
      <c r="BB11" s="11">
        <v>3.0000000000000001E-3</v>
      </c>
      <c r="BC11" s="11">
        <v>3.0000000000000001E-3</v>
      </c>
      <c r="BD11" s="11">
        <v>3.0000000000000001E-3</v>
      </c>
      <c r="BE11" s="11">
        <v>3.0000000000000001E-3</v>
      </c>
      <c r="BF11" s="11">
        <v>3.0000000000000001E-3</v>
      </c>
      <c r="BG11" s="11">
        <v>3.0000000000000001E-3</v>
      </c>
      <c r="BH11" s="11">
        <v>3.0000000000000001E-3</v>
      </c>
      <c r="BI11" s="11">
        <v>3.0000000000000001E-3</v>
      </c>
      <c r="BJ11" s="11">
        <v>3.0000000000000001E-3</v>
      </c>
      <c r="BK11" s="11">
        <v>3.0000000000000001E-3</v>
      </c>
      <c r="BL11" s="11">
        <v>3.0000000000000001E-3</v>
      </c>
      <c r="BM11" s="11">
        <v>3.0000000000000001E-3</v>
      </c>
      <c r="BN11" s="11">
        <v>3.0000000000000001E-3</v>
      </c>
      <c r="BO11" s="11">
        <v>3.0000000000000001E-3</v>
      </c>
      <c r="BP11" s="11">
        <v>3.0000000000000001E-3</v>
      </c>
      <c r="BQ11" s="11">
        <v>3.0000000000000001E-3</v>
      </c>
      <c r="BR11" s="11">
        <v>3.0000000000000001E-3</v>
      </c>
      <c r="BS11" s="11">
        <v>3.0000000000000001E-3</v>
      </c>
      <c r="BT11" s="11">
        <v>3.0000000000000001E-3</v>
      </c>
      <c r="BU11" s="11">
        <v>3.0000000000000001E-3</v>
      </c>
      <c r="BV11" s="11">
        <v>3.0000000000000001E-3</v>
      </c>
      <c r="BW11" s="11">
        <v>3.0000000000000001E-3</v>
      </c>
      <c r="BX11" s="11">
        <v>3.0000000000000001E-3</v>
      </c>
      <c r="BY11" s="11">
        <v>3.0000000000000001E-3</v>
      </c>
      <c r="BZ11" s="11">
        <v>3.0000000000000001E-3</v>
      </c>
      <c r="CA11" s="11">
        <v>3.0000000000000001E-3</v>
      </c>
      <c r="CB11" s="11">
        <v>3.0000000000000001E-3</v>
      </c>
      <c r="CC11" s="11">
        <v>3.0000000000000001E-3</v>
      </c>
      <c r="CD11" s="11">
        <v>3.0000000000000001E-3</v>
      </c>
      <c r="CE11" s="11">
        <v>3.0000000000000001E-3</v>
      </c>
      <c r="CF11" s="11">
        <v>3.0000000000000001E-3</v>
      </c>
      <c r="CG11" s="11">
        <v>3.0000000000000001E-3</v>
      </c>
      <c r="CH11" s="11">
        <v>3.0000000000000001E-3</v>
      </c>
      <c r="CI11" s="11">
        <v>3.0000000000000001E-3</v>
      </c>
      <c r="CJ11" s="11">
        <v>3.0000000000000001E-3</v>
      </c>
      <c r="CK11" s="11">
        <v>3.0000000000000001E-3</v>
      </c>
      <c r="CL11" s="11">
        <v>3.0000000000000001E-3</v>
      </c>
      <c r="CM11" s="11">
        <v>3.0000000000000001E-3</v>
      </c>
      <c r="CN11" s="11">
        <v>3.0000000000000001E-3</v>
      </c>
      <c r="CO11" s="11">
        <v>3.0000000000000001E-3</v>
      </c>
      <c r="CP11" s="11">
        <v>3.0000000000000001E-3</v>
      </c>
      <c r="CQ11" s="11">
        <v>3.0000000000000001E-3</v>
      </c>
      <c r="CR11" s="11">
        <v>3.0000000000000001E-3</v>
      </c>
      <c r="CS11" s="11">
        <v>3.0000000000000001E-3</v>
      </c>
      <c r="CT11" s="11">
        <v>3.0000000000000001E-3</v>
      </c>
      <c r="CU11" s="11">
        <v>3.0000000000000001E-3</v>
      </c>
      <c r="CV11" s="11">
        <v>3.0000000000000001E-3</v>
      </c>
      <c r="CW11" s="11">
        <v>3.0000000000000001E-3</v>
      </c>
      <c r="CX11" s="11">
        <v>3.0000000000000001E-3</v>
      </c>
      <c r="CY11" s="11">
        <v>3.0000000000000001E-3</v>
      </c>
    </row>
    <row r="12" spans="2:103" x14ac:dyDescent="0.35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</row>
    <row r="13" spans="2:103" x14ac:dyDescent="0.35">
      <c r="B13" s="7" t="s">
        <v>19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</row>
    <row r="14" spans="2:103" x14ac:dyDescent="0.35">
      <c r="B14" s="3" t="s">
        <v>20</v>
      </c>
      <c r="C14" s="12">
        <v>0.1533135509396637</v>
      </c>
      <c r="D14" s="12">
        <v>0.1533135509396637</v>
      </c>
      <c r="E14" s="12">
        <v>0.1533135509396637</v>
      </c>
      <c r="F14" s="12">
        <v>0.1533135509396637</v>
      </c>
      <c r="G14" s="12">
        <v>0.1533135509396637</v>
      </c>
      <c r="H14" s="12">
        <v>0.1533135509396637</v>
      </c>
      <c r="I14" s="12">
        <v>0.1533135509396637</v>
      </c>
      <c r="J14" s="12">
        <v>0.1533135509396637</v>
      </c>
      <c r="K14" s="12">
        <v>0.1533135509396637</v>
      </c>
      <c r="L14" s="12">
        <v>0.1533135509396637</v>
      </c>
      <c r="M14" s="12">
        <v>0.1533135509396637</v>
      </c>
      <c r="N14" s="12">
        <v>0.1533135509396637</v>
      </c>
      <c r="O14" s="12">
        <v>0.1533135509396637</v>
      </c>
      <c r="P14" s="12">
        <v>0.1533135509396637</v>
      </c>
      <c r="Q14" s="12">
        <v>0.1533135509396637</v>
      </c>
      <c r="R14" s="12">
        <v>0.1533135509396637</v>
      </c>
      <c r="S14" s="12">
        <v>0.1533135509396637</v>
      </c>
      <c r="T14" s="12">
        <v>0.1533135509396637</v>
      </c>
      <c r="U14" s="12">
        <v>0.1533135509396637</v>
      </c>
      <c r="V14" s="12">
        <v>0.1533135509396637</v>
      </c>
      <c r="W14" s="12">
        <v>0.1533135509396637</v>
      </c>
      <c r="X14" s="12">
        <v>0.1533135509396637</v>
      </c>
      <c r="Y14" s="12">
        <v>0.1533135509396637</v>
      </c>
      <c r="Z14" s="12">
        <v>0.1533135509396637</v>
      </c>
      <c r="AA14" s="12">
        <v>0.1533135509396637</v>
      </c>
      <c r="AB14" s="12">
        <v>0.1533135509396637</v>
      </c>
      <c r="AC14" s="12">
        <v>0.1533135509396637</v>
      </c>
      <c r="AD14" s="12">
        <v>0.1533135509396637</v>
      </c>
      <c r="AE14" s="12">
        <v>0.1533135509396637</v>
      </c>
      <c r="AF14" s="12">
        <v>0.1533135509396637</v>
      </c>
      <c r="AG14" s="12">
        <v>0.1533135509396637</v>
      </c>
      <c r="AH14" s="12">
        <v>0.1533135509396637</v>
      </c>
      <c r="AI14" s="12">
        <v>0.1533135509396637</v>
      </c>
      <c r="AJ14" s="12">
        <v>0.1533135509396637</v>
      </c>
      <c r="AK14" s="12">
        <v>0.1533135509396637</v>
      </c>
      <c r="AL14" s="12">
        <v>0.1533135509396637</v>
      </c>
      <c r="AM14" s="12">
        <v>0.1533135509396637</v>
      </c>
      <c r="AN14" s="12">
        <v>0.1533135509396637</v>
      </c>
      <c r="AO14" s="12">
        <v>0.1533135509396637</v>
      </c>
      <c r="AP14" s="12">
        <v>0.1533135509396637</v>
      </c>
      <c r="AQ14" s="12">
        <v>0.1533135509396637</v>
      </c>
      <c r="AR14" s="12">
        <v>0.1533135509396637</v>
      </c>
      <c r="AS14" s="12">
        <v>0.1533135509396637</v>
      </c>
      <c r="AT14" s="12">
        <v>0.1533135509396637</v>
      </c>
      <c r="AU14" s="12">
        <v>0.1533135509396637</v>
      </c>
      <c r="AV14" s="12">
        <v>0.1533135509396637</v>
      </c>
      <c r="AW14" s="12">
        <v>0.1533135509396637</v>
      </c>
      <c r="AX14" s="12">
        <v>0.1533135509396637</v>
      </c>
      <c r="AY14" s="12">
        <v>0.1533135509396637</v>
      </c>
      <c r="AZ14" s="12">
        <v>0.1533135509396637</v>
      </c>
      <c r="BA14" s="12">
        <v>0.1533135509396637</v>
      </c>
      <c r="BB14" s="12">
        <v>0.1533135509396637</v>
      </c>
      <c r="BC14" s="12">
        <v>0.1533135509396637</v>
      </c>
      <c r="BD14" s="12">
        <v>0.1533135509396637</v>
      </c>
      <c r="BE14" s="12">
        <v>0.1533135509396637</v>
      </c>
      <c r="BF14" s="12">
        <v>0.1533135509396637</v>
      </c>
      <c r="BG14" s="12">
        <v>0.1533135509396637</v>
      </c>
      <c r="BH14" s="12">
        <v>0.1533135509396637</v>
      </c>
      <c r="BI14" s="12">
        <v>0.1533135509396637</v>
      </c>
      <c r="BJ14" s="12">
        <v>0.1533135509396637</v>
      </c>
      <c r="BK14" s="12">
        <v>0.1533135509396637</v>
      </c>
      <c r="BL14" s="12">
        <v>0.1533135509396637</v>
      </c>
      <c r="BM14" s="12">
        <v>0.1533135509396637</v>
      </c>
      <c r="BN14" s="12">
        <v>0.1533135509396637</v>
      </c>
      <c r="BO14" s="12">
        <v>0.1533135509396637</v>
      </c>
      <c r="BP14" s="12">
        <v>0.1533135509396637</v>
      </c>
      <c r="BQ14" s="12">
        <v>0.1533135509396637</v>
      </c>
      <c r="BR14" s="12">
        <v>0.1533135509396637</v>
      </c>
      <c r="BS14" s="12">
        <v>0.1533135509396637</v>
      </c>
      <c r="BT14" s="12">
        <v>0.1533135509396637</v>
      </c>
      <c r="BU14" s="12">
        <v>0.1533135509396637</v>
      </c>
      <c r="BV14" s="12">
        <v>0.1533135509396637</v>
      </c>
      <c r="BW14" s="12">
        <v>0.1533135509396637</v>
      </c>
      <c r="BX14" s="12">
        <v>0.1533135509396637</v>
      </c>
      <c r="BY14" s="12">
        <v>0.1533135509396637</v>
      </c>
      <c r="BZ14" s="12">
        <v>0.1533135509396637</v>
      </c>
      <c r="CA14" s="12">
        <v>0.1533135509396637</v>
      </c>
      <c r="CB14" s="12">
        <v>0.1533135509396637</v>
      </c>
      <c r="CC14" s="12">
        <v>0.1533135509396637</v>
      </c>
      <c r="CD14" s="12">
        <v>0.1533135509396637</v>
      </c>
      <c r="CE14" s="12">
        <v>0.1533135509396637</v>
      </c>
      <c r="CF14" s="12">
        <v>0.1533135509396637</v>
      </c>
      <c r="CG14" s="12">
        <v>0.1533135509396637</v>
      </c>
      <c r="CH14" s="12">
        <v>0.1533135509396637</v>
      </c>
      <c r="CI14" s="12">
        <v>0.1533135509396637</v>
      </c>
      <c r="CJ14" s="12">
        <v>0.1533135509396637</v>
      </c>
      <c r="CK14" s="12">
        <v>0.1533135509396637</v>
      </c>
      <c r="CL14" s="12">
        <v>0.1533135509396637</v>
      </c>
      <c r="CM14" s="12">
        <v>0.1533135509396637</v>
      </c>
      <c r="CN14" s="12">
        <v>0.1533135509396637</v>
      </c>
      <c r="CO14" s="12">
        <v>0.1533135509396637</v>
      </c>
      <c r="CP14" s="12">
        <v>0.1533135509396637</v>
      </c>
      <c r="CQ14" s="12">
        <v>0.1533135509396637</v>
      </c>
      <c r="CR14" s="12">
        <v>0.1533135509396637</v>
      </c>
      <c r="CS14" s="12">
        <v>0.1533135509396637</v>
      </c>
      <c r="CT14" s="12">
        <v>0.1533135509396637</v>
      </c>
      <c r="CU14" s="12">
        <v>0.1533135509396637</v>
      </c>
      <c r="CV14" s="12">
        <v>0.1533135509396637</v>
      </c>
      <c r="CW14" s="12">
        <v>0.1533135509396637</v>
      </c>
      <c r="CX14" s="12">
        <v>0.1533135509396637</v>
      </c>
      <c r="CY14" s="12">
        <v>0.1533135509396637</v>
      </c>
    </row>
    <row r="15" spans="2:103" x14ac:dyDescent="0.35">
      <c r="B15" s="3" t="s">
        <v>0</v>
      </c>
      <c r="C15" s="12">
        <v>0.4</v>
      </c>
      <c r="D15" s="12">
        <v>0.4</v>
      </c>
      <c r="E15" s="12">
        <v>0.4</v>
      </c>
      <c r="F15" s="12">
        <v>0.4</v>
      </c>
      <c r="G15" s="12">
        <v>0.4</v>
      </c>
      <c r="H15" s="12">
        <v>0.4</v>
      </c>
      <c r="I15" s="12">
        <v>0.4</v>
      </c>
      <c r="J15" s="12">
        <v>0.4</v>
      </c>
      <c r="K15" s="12">
        <v>0.4</v>
      </c>
      <c r="L15" s="12">
        <v>0.4</v>
      </c>
      <c r="M15" s="12">
        <v>0.4</v>
      </c>
      <c r="N15" s="12">
        <v>0.4</v>
      </c>
      <c r="O15" s="12">
        <v>0.4</v>
      </c>
      <c r="P15" s="12">
        <v>0.4</v>
      </c>
      <c r="Q15" s="12">
        <v>0.4</v>
      </c>
      <c r="R15" s="12">
        <v>0.4</v>
      </c>
      <c r="S15" s="12">
        <v>0.4</v>
      </c>
      <c r="T15" s="12">
        <v>0.4</v>
      </c>
      <c r="U15" s="12">
        <v>0.4</v>
      </c>
      <c r="V15" s="12">
        <v>0.4</v>
      </c>
      <c r="W15" s="12">
        <v>0.4</v>
      </c>
      <c r="X15" s="12">
        <v>0.4</v>
      </c>
      <c r="Y15" s="12">
        <v>0.4</v>
      </c>
      <c r="Z15" s="12">
        <v>0.4</v>
      </c>
      <c r="AA15" s="12">
        <v>0.4</v>
      </c>
      <c r="AB15" s="12">
        <v>0.4</v>
      </c>
      <c r="AC15" s="12">
        <v>0.4</v>
      </c>
      <c r="AD15" s="12">
        <v>0.4</v>
      </c>
      <c r="AE15" s="12">
        <v>0.4</v>
      </c>
      <c r="AF15" s="12">
        <v>0.4</v>
      </c>
      <c r="AG15" s="12">
        <v>0.4</v>
      </c>
      <c r="AH15" s="12">
        <v>0.4</v>
      </c>
      <c r="AI15" s="12">
        <v>0.4</v>
      </c>
      <c r="AJ15" s="12">
        <v>0.4</v>
      </c>
      <c r="AK15" s="12">
        <v>0.4</v>
      </c>
      <c r="AL15" s="12">
        <v>0.4</v>
      </c>
      <c r="AM15" s="12">
        <v>0.4</v>
      </c>
      <c r="AN15" s="12">
        <v>0.4</v>
      </c>
      <c r="AO15" s="12">
        <v>0.4</v>
      </c>
      <c r="AP15" s="12">
        <v>0.4</v>
      </c>
      <c r="AQ15" s="12">
        <v>0.4</v>
      </c>
      <c r="AR15" s="12">
        <v>0.4</v>
      </c>
      <c r="AS15" s="12">
        <v>0.4</v>
      </c>
      <c r="AT15" s="12">
        <v>0.4</v>
      </c>
      <c r="AU15" s="12">
        <v>0.4</v>
      </c>
      <c r="AV15" s="12">
        <v>0.4</v>
      </c>
      <c r="AW15" s="12">
        <v>0.4</v>
      </c>
      <c r="AX15" s="12">
        <v>0.4</v>
      </c>
      <c r="AY15" s="12">
        <v>0.4</v>
      </c>
      <c r="AZ15" s="12">
        <v>0.4</v>
      </c>
      <c r="BA15" s="12">
        <v>0.4</v>
      </c>
      <c r="BB15" s="12">
        <v>0.4</v>
      </c>
      <c r="BC15" s="12">
        <v>0.4</v>
      </c>
      <c r="BD15" s="12">
        <v>0.4</v>
      </c>
      <c r="BE15" s="12">
        <v>0.4</v>
      </c>
      <c r="BF15" s="12">
        <v>0.4</v>
      </c>
      <c r="BG15" s="12">
        <v>0.4</v>
      </c>
      <c r="BH15" s="12">
        <v>0.4</v>
      </c>
      <c r="BI15" s="12">
        <v>0.4</v>
      </c>
      <c r="BJ15" s="12">
        <v>0.4</v>
      </c>
      <c r="BK15" s="12">
        <v>0.4</v>
      </c>
      <c r="BL15" s="12">
        <v>0.4</v>
      </c>
      <c r="BM15" s="12">
        <v>0.4</v>
      </c>
      <c r="BN15" s="12">
        <v>0.4</v>
      </c>
      <c r="BO15" s="12">
        <v>0.4</v>
      </c>
      <c r="BP15" s="12">
        <v>0.4</v>
      </c>
      <c r="BQ15" s="12">
        <v>0.4</v>
      </c>
      <c r="BR15" s="12">
        <v>0.4</v>
      </c>
      <c r="BS15" s="12">
        <v>0.4</v>
      </c>
      <c r="BT15" s="12">
        <v>0.4</v>
      </c>
      <c r="BU15" s="12">
        <v>0.4</v>
      </c>
      <c r="BV15" s="12">
        <v>0.4</v>
      </c>
      <c r="BW15" s="12">
        <v>0.4</v>
      </c>
      <c r="BX15" s="12">
        <v>0.4</v>
      </c>
      <c r="BY15" s="12">
        <v>0.4</v>
      </c>
      <c r="BZ15" s="12">
        <v>0.4</v>
      </c>
      <c r="CA15" s="12">
        <v>0.4</v>
      </c>
      <c r="CB15" s="12">
        <v>0.4</v>
      </c>
      <c r="CC15" s="12">
        <v>0.4</v>
      </c>
      <c r="CD15" s="12">
        <v>0.4</v>
      </c>
      <c r="CE15" s="12">
        <v>0.4</v>
      </c>
      <c r="CF15" s="12">
        <v>0.4</v>
      </c>
      <c r="CG15" s="12">
        <v>0.4</v>
      </c>
      <c r="CH15" s="12">
        <v>0.4</v>
      </c>
      <c r="CI15" s="12">
        <v>0.4</v>
      </c>
      <c r="CJ15" s="12">
        <v>0.4</v>
      </c>
      <c r="CK15" s="12">
        <v>0.4</v>
      </c>
      <c r="CL15" s="12">
        <v>0.4</v>
      </c>
      <c r="CM15" s="12">
        <v>0.4</v>
      </c>
      <c r="CN15" s="12">
        <v>0.4</v>
      </c>
      <c r="CO15" s="12">
        <v>0.4</v>
      </c>
      <c r="CP15" s="12">
        <v>0.4</v>
      </c>
      <c r="CQ15" s="12">
        <v>0.4</v>
      </c>
      <c r="CR15" s="12">
        <v>0.4</v>
      </c>
      <c r="CS15" s="12">
        <v>0.4</v>
      </c>
      <c r="CT15" s="12">
        <v>0.4</v>
      </c>
      <c r="CU15" s="12">
        <v>0.4</v>
      </c>
      <c r="CV15" s="12">
        <v>0.4</v>
      </c>
      <c r="CW15" s="12">
        <v>0.4</v>
      </c>
      <c r="CX15" s="12">
        <v>0.4</v>
      </c>
      <c r="CY15" s="12">
        <v>0.4</v>
      </c>
    </row>
    <row r="16" spans="2:103" x14ac:dyDescent="0.35">
      <c r="B16" s="3" t="s">
        <v>21</v>
      </c>
      <c r="C16" s="13">
        <v>365</v>
      </c>
      <c r="D16" s="13">
        <v>365</v>
      </c>
      <c r="E16" s="13">
        <v>365</v>
      </c>
      <c r="F16" s="13">
        <v>365</v>
      </c>
      <c r="G16" s="13">
        <v>365</v>
      </c>
      <c r="H16" s="13">
        <v>365</v>
      </c>
      <c r="I16" s="13">
        <v>365</v>
      </c>
      <c r="J16" s="13">
        <v>365</v>
      </c>
      <c r="K16" s="13">
        <v>365</v>
      </c>
      <c r="L16" s="13">
        <v>365</v>
      </c>
      <c r="M16" s="13">
        <v>365</v>
      </c>
      <c r="N16" s="13">
        <v>365</v>
      </c>
      <c r="O16" s="13">
        <v>365</v>
      </c>
      <c r="P16" s="13">
        <v>365</v>
      </c>
      <c r="Q16" s="13">
        <v>365</v>
      </c>
      <c r="R16" s="13">
        <v>365</v>
      </c>
      <c r="S16" s="13">
        <v>365</v>
      </c>
      <c r="T16" s="13">
        <v>365</v>
      </c>
      <c r="U16" s="13">
        <v>365</v>
      </c>
      <c r="V16" s="13">
        <v>365</v>
      </c>
      <c r="W16" s="13">
        <v>365</v>
      </c>
      <c r="X16" s="13">
        <v>365</v>
      </c>
      <c r="Y16" s="13">
        <v>365</v>
      </c>
      <c r="Z16" s="13">
        <v>365</v>
      </c>
      <c r="AA16" s="13">
        <v>365</v>
      </c>
      <c r="AB16" s="13">
        <v>365</v>
      </c>
      <c r="AC16" s="13">
        <v>365</v>
      </c>
      <c r="AD16" s="13">
        <v>365</v>
      </c>
      <c r="AE16" s="13">
        <v>365</v>
      </c>
      <c r="AF16" s="13">
        <v>365</v>
      </c>
      <c r="AG16" s="13">
        <v>365</v>
      </c>
      <c r="AH16" s="13">
        <v>365</v>
      </c>
      <c r="AI16" s="13">
        <v>365</v>
      </c>
      <c r="AJ16" s="13">
        <v>365</v>
      </c>
      <c r="AK16" s="13">
        <v>365</v>
      </c>
      <c r="AL16" s="13">
        <v>365</v>
      </c>
      <c r="AM16" s="13">
        <v>365</v>
      </c>
      <c r="AN16" s="13">
        <v>365</v>
      </c>
      <c r="AO16" s="13">
        <v>365</v>
      </c>
      <c r="AP16" s="13">
        <v>365</v>
      </c>
      <c r="AQ16" s="13">
        <v>365</v>
      </c>
      <c r="AR16" s="13">
        <v>365</v>
      </c>
      <c r="AS16" s="13">
        <v>365</v>
      </c>
      <c r="AT16" s="13">
        <v>365</v>
      </c>
      <c r="AU16" s="13">
        <v>365</v>
      </c>
      <c r="AV16" s="13">
        <v>365</v>
      </c>
      <c r="AW16" s="13">
        <v>365</v>
      </c>
      <c r="AX16" s="13">
        <v>365</v>
      </c>
      <c r="AY16" s="13">
        <v>365</v>
      </c>
      <c r="AZ16" s="13">
        <v>365</v>
      </c>
      <c r="BA16" s="13">
        <v>365</v>
      </c>
      <c r="BB16" s="13">
        <v>365</v>
      </c>
      <c r="BC16" s="13">
        <v>365</v>
      </c>
      <c r="BD16" s="13">
        <v>365</v>
      </c>
      <c r="BE16" s="13">
        <v>365</v>
      </c>
      <c r="BF16" s="13">
        <v>365</v>
      </c>
      <c r="BG16" s="13">
        <v>365</v>
      </c>
      <c r="BH16" s="13">
        <v>365</v>
      </c>
      <c r="BI16" s="13">
        <v>365</v>
      </c>
      <c r="BJ16" s="13">
        <v>365</v>
      </c>
      <c r="BK16" s="13">
        <v>365</v>
      </c>
      <c r="BL16" s="13">
        <v>365</v>
      </c>
      <c r="BM16" s="13">
        <v>365</v>
      </c>
      <c r="BN16" s="13">
        <v>365</v>
      </c>
      <c r="BO16" s="13">
        <v>365</v>
      </c>
      <c r="BP16" s="13">
        <v>365</v>
      </c>
      <c r="BQ16" s="13">
        <v>365</v>
      </c>
      <c r="BR16" s="13">
        <v>365</v>
      </c>
      <c r="BS16" s="13">
        <v>365</v>
      </c>
      <c r="BT16" s="13">
        <v>365</v>
      </c>
      <c r="BU16" s="13">
        <v>365</v>
      </c>
      <c r="BV16" s="13">
        <v>365</v>
      </c>
      <c r="BW16" s="13">
        <v>365</v>
      </c>
      <c r="BX16" s="13">
        <v>365</v>
      </c>
      <c r="BY16" s="13">
        <v>365</v>
      </c>
      <c r="BZ16" s="13">
        <v>365</v>
      </c>
      <c r="CA16" s="13">
        <v>365</v>
      </c>
      <c r="CB16" s="13">
        <v>365</v>
      </c>
      <c r="CC16" s="13">
        <v>365</v>
      </c>
      <c r="CD16" s="13">
        <v>365</v>
      </c>
      <c r="CE16" s="13">
        <v>365</v>
      </c>
      <c r="CF16" s="13">
        <v>365</v>
      </c>
      <c r="CG16" s="13">
        <v>365</v>
      </c>
      <c r="CH16" s="13">
        <v>365</v>
      </c>
      <c r="CI16" s="13">
        <v>365</v>
      </c>
      <c r="CJ16" s="13">
        <v>365</v>
      </c>
      <c r="CK16" s="13">
        <v>365</v>
      </c>
      <c r="CL16" s="13">
        <v>365</v>
      </c>
      <c r="CM16" s="13">
        <v>365</v>
      </c>
      <c r="CN16" s="13">
        <v>365</v>
      </c>
      <c r="CO16" s="13">
        <v>365</v>
      </c>
      <c r="CP16" s="13">
        <v>365</v>
      </c>
      <c r="CQ16" s="13">
        <v>365</v>
      </c>
      <c r="CR16" s="13">
        <v>365</v>
      </c>
      <c r="CS16" s="13">
        <v>365</v>
      </c>
      <c r="CT16" s="13">
        <v>365</v>
      </c>
      <c r="CU16" s="13">
        <v>365</v>
      </c>
      <c r="CV16" s="13">
        <v>365</v>
      </c>
      <c r="CW16" s="13">
        <v>365</v>
      </c>
      <c r="CX16" s="13">
        <v>365</v>
      </c>
      <c r="CY16" s="13">
        <v>365</v>
      </c>
    </row>
    <row r="17" spans="2:103" x14ac:dyDescent="0.35">
      <c r="B17" s="14"/>
    </row>
    <row r="18" spans="2:103" x14ac:dyDescent="0.35">
      <c r="B18" s="5" t="s">
        <v>22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</row>
    <row r="19" spans="2:103" x14ac:dyDescent="0.35">
      <c r="B19" s="3" t="s">
        <v>1</v>
      </c>
      <c r="C19" s="9">
        <f>C80</f>
        <v>1000</v>
      </c>
      <c r="D19" s="9">
        <f>C19+($C$81-$C$80)</f>
        <v>1500</v>
      </c>
      <c r="E19" s="9">
        <f t="shared" ref="E19:BA19" si="0">D19+$C$81</f>
        <v>3000</v>
      </c>
      <c r="F19" s="9">
        <f t="shared" si="0"/>
        <v>4500</v>
      </c>
      <c r="G19" s="9">
        <f t="shared" si="0"/>
        <v>6000</v>
      </c>
      <c r="H19" s="9">
        <f t="shared" si="0"/>
        <v>7500</v>
      </c>
      <c r="I19" s="9">
        <f t="shared" si="0"/>
        <v>9000</v>
      </c>
      <c r="J19" s="9">
        <f t="shared" si="0"/>
        <v>10500</v>
      </c>
      <c r="K19" s="9">
        <f t="shared" si="0"/>
        <v>12000</v>
      </c>
      <c r="L19" s="9">
        <f t="shared" si="0"/>
        <v>13500</v>
      </c>
      <c r="M19" s="9">
        <f t="shared" si="0"/>
        <v>15000</v>
      </c>
      <c r="N19" s="9">
        <f t="shared" si="0"/>
        <v>16500</v>
      </c>
      <c r="O19" s="9">
        <f t="shared" si="0"/>
        <v>18000</v>
      </c>
      <c r="P19" s="9">
        <f t="shared" si="0"/>
        <v>19500</v>
      </c>
      <c r="Q19" s="9">
        <f t="shared" si="0"/>
        <v>21000</v>
      </c>
      <c r="R19" s="9">
        <f t="shared" si="0"/>
        <v>22500</v>
      </c>
      <c r="S19" s="9">
        <f t="shared" si="0"/>
        <v>24000</v>
      </c>
      <c r="T19" s="9">
        <f t="shared" si="0"/>
        <v>25500</v>
      </c>
      <c r="U19" s="9">
        <f t="shared" si="0"/>
        <v>27000</v>
      </c>
      <c r="V19" s="9">
        <f t="shared" si="0"/>
        <v>28500</v>
      </c>
      <c r="W19" s="9">
        <f t="shared" si="0"/>
        <v>30000</v>
      </c>
      <c r="X19" s="9">
        <f t="shared" si="0"/>
        <v>31500</v>
      </c>
      <c r="Y19" s="9">
        <f t="shared" si="0"/>
        <v>33000</v>
      </c>
      <c r="Z19" s="9">
        <f t="shared" si="0"/>
        <v>34500</v>
      </c>
      <c r="AA19" s="9">
        <f t="shared" si="0"/>
        <v>36000</v>
      </c>
      <c r="AB19" s="9">
        <f t="shared" si="0"/>
        <v>37500</v>
      </c>
      <c r="AC19" s="9">
        <f t="shared" si="0"/>
        <v>39000</v>
      </c>
      <c r="AD19" s="9">
        <f t="shared" si="0"/>
        <v>40500</v>
      </c>
      <c r="AE19" s="9">
        <f t="shared" si="0"/>
        <v>42000</v>
      </c>
      <c r="AF19" s="9">
        <f t="shared" si="0"/>
        <v>43500</v>
      </c>
      <c r="AG19" s="9">
        <f t="shared" si="0"/>
        <v>45000</v>
      </c>
      <c r="AH19" s="9">
        <f t="shared" si="0"/>
        <v>46500</v>
      </c>
      <c r="AI19" s="9">
        <f t="shared" si="0"/>
        <v>48000</v>
      </c>
      <c r="AJ19" s="9">
        <f t="shared" si="0"/>
        <v>49500</v>
      </c>
      <c r="AK19" s="9">
        <f t="shared" si="0"/>
        <v>51000</v>
      </c>
      <c r="AL19" s="9">
        <f t="shared" si="0"/>
        <v>52500</v>
      </c>
      <c r="AM19" s="9">
        <f t="shared" si="0"/>
        <v>54000</v>
      </c>
      <c r="AN19" s="9">
        <f t="shared" si="0"/>
        <v>55500</v>
      </c>
      <c r="AO19" s="9">
        <f t="shared" si="0"/>
        <v>57000</v>
      </c>
      <c r="AP19" s="9">
        <f t="shared" si="0"/>
        <v>58500</v>
      </c>
      <c r="AQ19" s="9">
        <f t="shared" si="0"/>
        <v>60000</v>
      </c>
      <c r="AR19" s="9">
        <f t="shared" si="0"/>
        <v>61500</v>
      </c>
      <c r="AS19" s="9">
        <f t="shared" si="0"/>
        <v>63000</v>
      </c>
      <c r="AT19" s="9">
        <f t="shared" si="0"/>
        <v>64500</v>
      </c>
      <c r="AU19" s="9">
        <f t="shared" si="0"/>
        <v>66000</v>
      </c>
      <c r="AV19" s="9">
        <f t="shared" si="0"/>
        <v>67500</v>
      </c>
      <c r="AW19" s="9">
        <f t="shared" si="0"/>
        <v>69000</v>
      </c>
      <c r="AX19" s="9">
        <f t="shared" si="0"/>
        <v>70500</v>
      </c>
      <c r="AY19" s="9">
        <f t="shared" si="0"/>
        <v>72000</v>
      </c>
      <c r="AZ19" s="9">
        <f t="shared" si="0"/>
        <v>73500</v>
      </c>
      <c r="BA19" s="9">
        <f t="shared" si="0"/>
        <v>75000</v>
      </c>
      <c r="BB19" s="9">
        <f t="shared" ref="BB19:CX19" si="1">BA19+$C$81</f>
        <v>76500</v>
      </c>
      <c r="BC19" s="9">
        <f t="shared" si="1"/>
        <v>78000</v>
      </c>
      <c r="BD19" s="9">
        <f t="shared" si="1"/>
        <v>79500</v>
      </c>
      <c r="BE19" s="9">
        <f t="shared" si="1"/>
        <v>81000</v>
      </c>
      <c r="BF19" s="9">
        <f t="shared" si="1"/>
        <v>82500</v>
      </c>
      <c r="BG19" s="9">
        <f t="shared" si="1"/>
        <v>84000</v>
      </c>
      <c r="BH19" s="9">
        <f t="shared" si="1"/>
        <v>85500</v>
      </c>
      <c r="BI19" s="9">
        <f t="shared" si="1"/>
        <v>87000</v>
      </c>
      <c r="BJ19" s="9">
        <f t="shared" si="1"/>
        <v>88500</v>
      </c>
      <c r="BK19" s="9">
        <f t="shared" si="1"/>
        <v>90000</v>
      </c>
      <c r="BL19" s="9">
        <f t="shared" si="1"/>
        <v>91500</v>
      </c>
      <c r="BM19" s="9">
        <f t="shared" si="1"/>
        <v>93000</v>
      </c>
      <c r="BN19" s="9">
        <f t="shared" si="1"/>
        <v>94500</v>
      </c>
      <c r="BO19" s="9">
        <f t="shared" si="1"/>
        <v>96000</v>
      </c>
      <c r="BP19" s="9">
        <f t="shared" si="1"/>
        <v>97500</v>
      </c>
      <c r="BQ19" s="9">
        <f t="shared" si="1"/>
        <v>99000</v>
      </c>
      <c r="BR19" s="9">
        <f t="shared" si="1"/>
        <v>100500</v>
      </c>
      <c r="BS19" s="9">
        <f t="shared" si="1"/>
        <v>102000</v>
      </c>
      <c r="BT19" s="9">
        <f t="shared" si="1"/>
        <v>103500</v>
      </c>
      <c r="BU19" s="9">
        <f t="shared" si="1"/>
        <v>105000</v>
      </c>
      <c r="BV19" s="9">
        <f t="shared" si="1"/>
        <v>106500</v>
      </c>
      <c r="BW19" s="9">
        <f t="shared" si="1"/>
        <v>108000</v>
      </c>
      <c r="BX19" s="9">
        <f t="shared" si="1"/>
        <v>109500</v>
      </c>
      <c r="BY19" s="9">
        <f t="shared" si="1"/>
        <v>111000</v>
      </c>
      <c r="BZ19" s="9">
        <f t="shared" si="1"/>
        <v>112500</v>
      </c>
      <c r="CA19" s="9">
        <f t="shared" si="1"/>
        <v>114000</v>
      </c>
      <c r="CB19" s="9">
        <f t="shared" si="1"/>
        <v>115500</v>
      </c>
      <c r="CC19" s="9">
        <f t="shared" si="1"/>
        <v>117000</v>
      </c>
      <c r="CD19" s="9">
        <f t="shared" si="1"/>
        <v>118500</v>
      </c>
      <c r="CE19" s="9">
        <f t="shared" si="1"/>
        <v>120000</v>
      </c>
      <c r="CF19" s="9">
        <f t="shared" si="1"/>
        <v>121500</v>
      </c>
      <c r="CG19" s="9">
        <f t="shared" si="1"/>
        <v>123000</v>
      </c>
      <c r="CH19" s="9">
        <f t="shared" si="1"/>
        <v>124500</v>
      </c>
      <c r="CI19" s="9">
        <f t="shared" si="1"/>
        <v>126000</v>
      </c>
      <c r="CJ19" s="9">
        <f t="shared" si="1"/>
        <v>127500</v>
      </c>
      <c r="CK19" s="9">
        <f t="shared" si="1"/>
        <v>129000</v>
      </c>
      <c r="CL19" s="9">
        <f t="shared" si="1"/>
        <v>130500</v>
      </c>
      <c r="CM19" s="9">
        <f t="shared" si="1"/>
        <v>132000</v>
      </c>
      <c r="CN19" s="9">
        <f t="shared" si="1"/>
        <v>133500</v>
      </c>
      <c r="CO19" s="9">
        <f t="shared" si="1"/>
        <v>135000</v>
      </c>
      <c r="CP19" s="9">
        <f t="shared" si="1"/>
        <v>136500</v>
      </c>
      <c r="CQ19" s="9">
        <f t="shared" si="1"/>
        <v>138000</v>
      </c>
      <c r="CR19" s="9">
        <f t="shared" si="1"/>
        <v>139500</v>
      </c>
      <c r="CS19" s="9">
        <f t="shared" si="1"/>
        <v>141000</v>
      </c>
      <c r="CT19" s="9">
        <f t="shared" si="1"/>
        <v>142500</v>
      </c>
      <c r="CU19" s="9">
        <f t="shared" si="1"/>
        <v>144000</v>
      </c>
      <c r="CV19" s="9">
        <f t="shared" si="1"/>
        <v>145500</v>
      </c>
      <c r="CW19" s="9">
        <f t="shared" si="1"/>
        <v>147000</v>
      </c>
      <c r="CX19" s="9">
        <f t="shared" si="1"/>
        <v>148500</v>
      </c>
      <c r="CY19" s="9">
        <f t="shared" ref="CY19" si="2">CX19+$C$81</f>
        <v>150000</v>
      </c>
    </row>
    <row r="20" spans="2:103" x14ac:dyDescent="0.35">
      <c r="B20" s="3" t="s">
        <v>3</v>
      </c>
      <c r="C20" s="16">
        <v>100</v>
      </c>
      <c r="D20" s="16">
        <v>100</v>
      </c>
      <c r="E20" s="16">
        <v>100</v>
      </c>
      <c r="F20" s="16">
        <v>100</v>
      </c>
      <c r="G20" s="16">
        <v>100</v>
      </c>
      <c r="H20" s="16">
        <v>100</v>
      </c>
      <c r="I20" s="16">
        <v>100</v>
      </c>
      <c r="J20" s="16">
        <v>100</v>
      </c>
      <c r="K20" s="16">
        <v>100</v>
      </c>
      <c r="L20" s="16">
        <v>100</v>
      </c>
      <c r="M20" s="16">
        <v>100</v>
      </c>
      <c r="N20" s="16">
        <v>100</v>
      </c>
      <c r="O20" s="16">
        <v>100</v>
      </c>
      <c r="P20" s="16">
        <v>100</v>
      </c>
      <c r="Q20" s="16">
        <v>100</v>
      </c>
      <c r="R20" s="16">
        <v>100</v>
      </c>
      <c r="S20" s="16">
        <v>100</v>
      </c>
      <c r="T20" s="16">
        <v>100</v>
      </c>
      <c r="U20" s="16">
        <v>100</v>
      </c>
      <c r="V20" s="16">
        <v>100</v>
      </c>
      <c r="W20" s="16">
        <v>100</v>
      </c>
      <c r="X20" s="16">
        <v>100</v>
      </c>
      <c r="Y20" s="16">
        <v>100</v>
      </c>
      <c r="Z20" s="16">
        <v>100</v>
      </c>
      <c r="AA20" s="16">
        <v>100</v>
      </c>
      <c r="AB20" s="16">
        <v>100</v>
      </c>
      <c r="AC20" s="16">
        <v>100</v>
      </c>
      <c r="AD20" s="16">
        <v>100</v>
      </c>
      <c r="AE20" s="16">
        <v>100</v>
      </c>
      <c r="AF20" s="16">
        <v>100</v>
      </c>
      <c r="AG20" s="16">
        <v>100</v>
      </c>
      <c r="AH20" s="16">
        <v>100</v>
      </c>
      <c r="AI20" s="16">
        <v>100</v>
      </c>
      <c r="AJ20" s="16">
        <v>100</v>
      </c>
      <c r="AK20" s="16">
        <v>100</v>
      </c>
      <c r="AL20" s="16">
        <v>100</v>
      </c>
      <c r="AM20" s="16">
        <v>100</v>
      </c>
      <c r="AN20" s="16">
        <v>100</v>
      </c>
      <c r="AO20" s="16">
        <v>100</v>
      </c>
      <c r="AP20" s="16">
        <v>100</v>
      </c>
      <c r="AQ20" s="16">
        <v>100</v>
      </c>
      <c r="AR20" s="16">
        <v>100</v>
      </c>
      <c r="AS20" s="16">
        <v>100</v>
      </c>
      <c r="AT20" s="16">
        <v>100</v>
      </c>
      <c r="AU20" s="16">
        <v>100</v>
      </c>
      <c r="AV20" s="16">
        <v>100</v>
      </c>
      <c r="AW20" s="16">
        <v>100</v>
      </c>
      <c r="AX20" s="16">
        <v>100</v>
      </c>
      <c r="AY20" s="16">
        <v>100</v>
      </c>
      <c r="AZ20" s="16">
        <v>100</v>
      </c>
      <c r="BA20" s="16">
        <v>100</v>
      </c>
      <c r="BB20" s="16">
        <v>100</v>
      </c>
      <c r="BC20" s="16">
        <v>100</v>
      </c>
      <c r="BD20" s="16">
        <v>100</v>
      </c>
      <c r="BE20" s="16">
        <v>100</v>
      </c>
      <c r="BF20" s="16">
        <v>100</v>
      </c>
      <c r="BG20" s="16">
        <v>100</v>
      </c>
      <c r="BH20" s="16">
        <v>100</v>
      </c>
      <c r="BI20" s="16">
        <v>100</v>
      </c>
      <c r="BJ20" s="16">
        <v>100</v>
      </c>
      <c r="BK20" s="16">
        <v>100</v>
      </c>
      <c r="BL20" s="16">
        <v>100</v>
      </c>
      <c r="BM20" s="16">
        <v>100</v>
      </c>
      <c r="BN20" s="16">
        <v>100</v>
      </c>
      <c r="BO20" s="16">
        <v>100</v>
      </c>
      <c r="BP20" s="16">
        <v>100</v>
      </c>
      <c r="BQ20" s="16">
        <v>100</v>
      </c>
      <c r="BR20" s="16">
        <v>100</v>
      </c>
      <c r="BS20" s="16">
        <v>100</v>
      </c>
      <c r="BT20" s="16">
        <v>100</v>
      </c>
      <c r="BU20" s="16">
        <v>100</v>
      </c>
      <c r="BV20" s="16">
        <v>100</v>
      </c>
      <c r="BW20" s="16">
        <v>100</v>
      </c>
      <c r="BX20" s="16">
        <v>100</v>
      </c>
      <c r="BY20" s="16">
        <v>100</v>
      </c>
      <c r="BZ20" s="16">
        <v>100</v>
      </c>
      <c r="CA20" s="16">
        <v>100</v>
      </c>
      <c r="CB20" s="16">
        <v>100</v>
      </c>
      <c r="CC20" s="16">
        <v>100</v>
      </c>
      <c r="CD20" s="16">
        <v>100</v>
      </c>
      <c r="CE20" s="16">
        <v>100</v>
      </c>
      <c r="CF20" s="16">
        <v>100</v>
      </c>
      <c r="CG20" s="16">
        <v>100</v>
      </c>
      <c r="CH20" s="16">
        <v>100</v>
      </c>
      <c r="CI20" s="16">
        <v>100</v>
      </c>
      <c r="CJ20" s="16">
        <v>100</v>
      </c>
      <c r="CK20" s="16">
        <v>100</v>
      </c>
      <c r="CL20" s="16">
        <v>100</v>
      </c>
      <c r="CM20" s="16">
        <v>100</v>
      </c>
      <c r="CN20" s="16">
        <v>100</v>
      </c>
      <c r="CO20" s="16">
        <v>100</v>
      </c>
      <c r="CP20" s="16">
        <v>100</v>
      </c>
      <c r="CQ20" s="16">
        <v>100</v>
      </c>
      <c r="CR20" s="16">
        <v>100</v>
      </c>
      <c r="CS20" s="16">
        <v>100</v>
      </c>
      <c r="CT20" s="16">
        <v>100</v>
      </c>
      <c r="CU20" s="16">
        <v>100</v>
      </c>
      <c r="CV20" s="16">
        <v>100</v>
      </c>
      <c r="CW20" s="16">
        <v>100</v>
      </c>
      <c r="CX20" s="16">
        <v>100</v>
      </c>
      <c r="CY20" s="16">
        <v>100</v>
      </c>
    </row>
    <row r="21" spans="2:103" x14ac:dyDescent="0.35">
      <c r="B21" s="3" t="s">
        <v>8</v>
      </c>
      <c r="C21" s="1">
        <v>4932247.3459999999</v>
      </c>
      <c r="D21" s="1">
        <v>4932247.3459999999</v>
      </c>
      <c r="E21" s="1">
        <v>4932247.3459999999</v>
      </c>
      <c r="F21" s="1">
        <v>4932247.3459999999</v>
      </c>
      <c r="G21" s="1">
        <v>4932247.3459999999</v>
      </c>
      <c r="H21" s="1">
        <v>4932247.3459999999</v>
      </c>
      <c r="I21" s="1">
        <v>4932247.3459999999</v>
      </c>
      <c r="J21" s="1">
        <v>4932247.3459999999</v>
      </c>
      <c r="K21" s="1">
        <v>4932247.3459999999</v>
      </c>
      <c r="L21" s="1">
        <v>4932247.3459999999</v>
      </c>
      <c r="M21" s="1">
        <v>4932247.3459999999</v>
      </c>
      <c r="N21" s="1">
        <v>4932247.3459999999</v>
      </c>
      <c r="O21" s="1">
        <v>4932247.3459999999</v>
      </c>
      <c r="P21" s="1">
        <v>4932247.3459999999</v>
      </c>
      <c r="Q21" s="1">
        <v>4932247.3459999999</v>
      </c>
      <c r="R21" s="1">
        <v>4932247.3459999999</v>
      </c>
      <c r="S21" s="1">
        <v>4932247.3459999999</v>
      </c>
      <c r="T21" s="1">
        <v>4932247.3459999999</v>
      </c>
      <c r="U21" s="1">
        <v>4932247.3459999999</v>
      </c>
      <c r="V21" s="1">
        <v>4932247.3459999999</v>
      </c>
      <c r="W21" s="1">
        <v>4932247.3459999999</v>
      </c>
      <c r="X21" s="1">
        <v>4932247.3459999999</v>
      </c>
      <c r="Y21" s="1">
        <v>4932247.3459999999</v>
      </c>
      <c r="Z21" s="1">
        <v>4932247.3459999999</v>
      </c>
      <c r="AA21" s="1">
        <v>4932247.3459999999</v>
      </c>
      <c r="AB21" s="1">
        <v>4932247.3459999999</v>
      </c>
      <c r="AC21" s="1">
        <v>4932247.3459999999</v>
      </c>
      <c r="AD21" s="1">
        <v>4932247.3459999999</v>
      </c>
      <c r="AE21" s="1">
        <v>4932247.3459999999</v>
      </c>
      <c r="AF21" s="1">
        <v>4932247.3459999999</v>
      </c>
      <c r="AG21" s="1">
        <v>4932247.3459999999</v>
      </c>
      <c r="AH21" s="1">
        <v>4932247.3459999999</v>
      </c>
      <c r="AI21" s="1">
        <v>4932247.3459999999</v>
      </c>
      <c r="AJ21" s="1">
        <v>4932247.3459999999</v>
      </c>
      <c r="AK21" s="1">
        <v>4932247.3459999999</v>
      </c>
      <c r="AL21" s="1">
        <v>4932247.3459999999</v>
      </c>
      <c r="AM21" s="1">
        <v>4932247.3459999999</v>
      </c>
      <c r="AN21" s="1">
        <v>4932247.3459999999</v>
      </c>
      <c r="AO21" s="1">
        <v>4932247.3459999999</v>
      </c>
      <c r="AP21" s="1">
        <v>4932247.3459999999</v>
      </c>
      <c r="AQ21" s="1">
        <v>4932247.3459999999</v>
      </c>
      <c r="AR21" s="1">
        <v>4932247.3459999999</v>
      </c>
      <c r="AS21" s="1">
        <v>4932247.3459999999</v>
      </c>
      <c r="AT21" s="1">
        <v>4932247.3459999999</v>
      </c>
      <c r="AU21" s="1">
        <v>4932247.3459999999</v>
      </c>
      <c r="AV21" s="1">
        <v>4932247.3459999999</v>
      </c>
      <c r="AW21" s="1">
        <v>4932247.3459999999</v>
      </c>
      <c r="AX21" s="1">
        <v>4932247.3459999999</v>
      </c>
      <c r="AY21" s="1">
        <v>4932247.3459999999</v>
      </c>
      <c r="AZ21" s="1">
        <v>4932247.3459999999</v>
      </c>
      <c r="BA21" s="1">
        <v>4932247.3459999999</v>
      </c>
      <c r="BB21" s="1">
        <v>4932247.3459999999</v>
      </c>
      <c r="BC21" s="1">
        <v>4932247.3459999999</v>
      </c>
      <c r="BD21" s="1">
        <v>4932247.3459999999</v>
      </c>
      <c r="BE21" s="1">
        <v>4932247.3459999999</v>
      </c>
      <c r="BF21" s="1">
        <v>4932247.3459999999</v>
      </c>
      <c r="BG21" s="1">
        <v>4932247.3459999999</v>
      </c>
      <c r="BH21" s="1">
        <v>4932247.3459999999</v>
      </c>
      <c r="BI21" s="1">
        <v>4932247.3459999999</v>
      </c>
      <c r="BJ21" s="1">
        <v>4932247.3459999999</v>
      </c>
      <c r="BK21" s="1">
        <v>4932247.3459999999</v>
      </c>
      <c r="BL21" s="1">
        <v>4932247.3459999999</v>
      </c>
      <c r="BM21" s="1">
        <v>4932247.3459999999</v>
      </c>
      <c r="BN21" s="1">
        <v>4932247.3459999999</v>
      </c>
      <c r="BO21" s="1">
        <v>4932247.3459999999</v>
      </c>
      <c r="BP21" s="1">
        <v>4932247.3459999999</v>
      </c>
      <c r="BQ21" s="1">
        <v>4932247.3459999999</v>
      </c>
      <c r="BR21" s="1">
        <v>4932247.3459999999</v>
      </c>
      <c r="BS21" s="1">
        <v>4932247.3459999999</v>
      </c>
      <c r="BT21" s="1">
        <v>4932247.3459999999</v>
      </c>
      <c r="BU21" s="1">
        <v>4932247.3459999999</v>
      </c>
      <c r="BV21" s="1">
        <v>4932247.3459999999</v>
      </c>
      <c r="BW21" s="1">
        <v>4932247.3459999999</v>
      </c>
      <c r="BX21" s="1">
        <v>4932247.3459999999</v>
      </c>
      <c r="BY21" s="1">
        <v>4932247.3459999999</v>
      </c>
      <c r="BZ21" s="1">
        <v>4932247.3459999999</v>
      </c>
      <c r="CA21" s="1">
        <v>4932247.3459999999</v>
      </c>
      <c r="CB21" s="1">
        <v>4932247.3459999999</v>
      </c>
      <c r="CC21" s="1">
        <v>4932247.3459999999</v>
      </c>
      <c r="CD21" s="1">
        <v>4932247.3459999999</v>
      </c>
      <c r="CE21" s="1">
        <v>4932247.3459999999</v>
      </c>
      <c r="CF21" s="1">
        <v>4932247.3459999999</v>
      </c>
      <c r="CG21" s="1">
        <v>4932247.3459999999</v>
      </c>
      <c r="CH21" s="1">
        <v>4932247.3459999999</v>
      </c>
      <c r="CI21" s="1">
        <v>4932247.3459999999</v>
      </c>
      <c r="CJ21" s="1">
        <v>4932247.3459999999</v>
      </c>
      <c r="CK21" s="1">
        <v>4932247.3459999999</v>
      </c>
      <c r="CL21" s="1">
        <v>4932247.3459999999</v>
      </c>
      <c r="CM21" s="1">
        <v>4932247.3459999999</v>
      </c>
      <c r="CN21" s="1">
        <v>4932247.3459999999</v>
      </c>
      <c r="CO21" s="1">
        <v>4932247.3459999999</v>
      </c>
      <c r="CP21" s="1">
        <v>4932247.3459999999</v>
      </c>
      <c r="CQ21" s="1">
        <v>4932247.3459999999</v>
      </c>
      <c r="CR21" s="1">
        <v>4932247.3459999999</v>
      </c>
      <c r="CS21" s="1">
        <v>4932247.3459999999</v>
      </c>
      <c r="CT21" s="1">
        <v>4932247.3459999999</v>
      </c>
      <c r="CU21" s="1">
        <v>4932247.3459999999</v>
      </c>
      <c r="CV21" s="1">
        <v>4932247.3459999999</v>
      </c>
      <c r="CW21" s="1">
        <v>4932247.3459999999</v>
      </c>
      <c r="CX21" s="1">
        <v>4932247.3459999999</v>
      </c>
      <c r="CY21" s="1">
        <v>4932247.3459999999</v>
      </c>
    </row>
    <row r="22" spans="2:103" x14ac:dyDescent="0.35">
      <c r="B22" s="3" t="s">
        <v>7</v>
      </c>
      <c r="C22" s="1">
        <v>15775.829</v>
      </c>
      <c r="D22" s="1">
        <v>15775.829</v>
      </c>
      <c r="E22" s="1">
        <v>15775.829</v>
      </c>
      <c r="F22" s="1">
        <v>15775.829</v>
      </c>
      <c r="G22" s="1">
        <v>15775.829</v>
      </c>
      <c r="H22" s="1">
        <v>15775.829</v>
      </c>
      <c r="I22" s="1">
        <v>15775.829</v>
      </c>
      <c r="J22" s="1">
        <v>15775.829</v>
      </c>
      <c r="K22" s="1">
        <v>15775.829</v>
      </c>
      <c r="L22" s="1">
        <v>15775.829</v>
      </c>
      <c r="M22" s="1">
        <v>15775.829</v>
      </c>
      <c r="N22" s="1">
        <v>15775.829</v>
      </c>
      <c r="O22" s="1">
        <v>15775.829</v>
      </c>
      <c r="P22" s="1">
        <v>15775.829</v>
      </c>
      <c r="Q22" s="1">
        <v>15775.829</v>
      </c>
      <c r="R22" s="1">
        <v>15775.829</v>
      </c>
      <c r="S22" s="1">
        <v>15775.829</v>
      </c>
      <c r="T22" s="1">
        <v>15775.829</v>
      </c>
      <c r="U22" s="1">
        <v>15775.829</v>
      </c>
      <c r="V22" s="1">
        <v>15775.829</v>
      </c>
      <c r="W22" s="1">
        <v>15775.829</v>
      </c>
      <c r="X22" s="1">
        <v>15775.829</v>
      </c>
      <c r="Y22" s="1">
        <v>15775.829</v>
      </c>
      <c r="Z22" s="1">
        <v>15775.829</v>
      </c>
      <c r="AA22" s="1">
        <v>15775.829</v>
      </c>
      <c r="AB22" s="1">
        <v>15775.829</v>
      </c>
      <c r="AC22" s="1">
        <v>15775.829</v>
      </c>
      <c r="AD22" s="1">
        <v>15775.829</v>
      </c>
      <c r="AE22" s="1">
        <v>15775.829</v>
      </c>
      <c r="AF22" s="1">
        <v>15775.829</v>
      </c>
      <c r="AG22" s="1">
        <v>15775.829</v>
      </c>
      <c r="AH22" s="1">
        <v>15775.829</v>
      </c>
      <c r="AI22" s="1">
        <v>15775.829</v>
      </c>
      <c r="AJ22" s="1">
        <v>15775.829</v>
      </c>
      <c r="AK22" s="1">
        <v>15775.829</v>
      </c>
      <c r="AL22" s="1">
        <v>15775.829</v>
      </c>
      <c r="AM22" s="1">
        <v>15775.829</v>
      </c>
      <c r="AN22" s="1">
        <v>15775.829</v>
      </c>
      <c r="AO22" s="1">
        <v>15775.829</v>
      </c>
      <c r="AP22" s="1">
        <v>15775.829</v>
      </c>
      <c r="AQ22" s="1">
        <v>15775.829</v>
      </c>
      <c r="AR22" s="1">
        <v>15775.829</v>
      </c>
      <c r="AS22" s="1">
        <v>15775.829</v>
      </c>
      <c r="AT22" s="1">
        <v>15775.829</v>
      </c>
      <c r="AU22" s="1">
        <v>15775.829</v>
      </c>
      <c r="AV22" s="1">
        <v>15775.829</v>
      </c>
      <c r="AW22" s="1">
        <v>15775.829</v>
      </c>
      <c r="AX22" s="1">
        <v>15775.829</v>
      </c>
      <c r="AY22" s="1">
        <v>15775.829</v>
      </c>
      <c r="AZ22" s="1">
        <v>15775.829</v>
      </c>
      <c r="BA22" s="1">
        <v>15775.829</v>
      </c>
      <c r="BB22" s="1">
        <v>15775.829</v>
      </c>
      <c r="BC22" s="1">
        <v>15775.829</v>
      </c>
      <c r="BD22" s="1">
        <v>15775.829</v>
      </c>
      <c r="BE22" s="1">
        <v>15775.829</v>
      </c>
      <c r="BF22" s="1">
        <v>15775.829</v>
      </c>
      <c r="BG22" s="1">
        <v>15775.829</v>
      </c>
      <c r="BH22" s="1">
        <v>15775.829</v>
      </c>
      <c r="BI22" s="1">
        <v>15775.829</v>
      </c>
      <c r="BJ22" s="1">
        <v>15775.829</v>
      </c>
      <c r="BK22" s="1">
        <v>15775.829</v>
      </c>
      <c r="BL22" s="1">
        <v>15775.829</v>
      </c>
      <c r="BM22" s="1">
        <v>15775.829</v>
      </c>
      <c r="BN22" s="1">
        <v>15775.829</v>
      </c>
      <c r="BO22" s="1">
        <v>15775.829</v>
      </c>
      <c r="BP22" s="1">
        <v>15775.829</v>
      </c>
      <c r="BQ22" s="1">
        <v>15775.829</v>
      </c>
      <c r="BR22" s="1">
        <v>15775.829</v>
      </c>
      <c r="BS22" s="1">
        <v>15775.829</v>
      </c>
      <c r="BT22" s="1">
        <v>15775.829</v>
      </c>
      <c r="BU22" s="1">
        <v>15775.829</v>
      </c>
      <c r="BV22" s="1">
        <v>15775.829</v>
      </c>
      <c r="BW22" s="1">
        <v>15775.829</v>
      </c>
      <c r="BX22" s="1">
        <v>15775.829</v>
      </c>
      <c r="BY22" s="1">
        <v>15775.829</v>
      </c>
      <c r="BZ22" s="1">
        <v>15775.829</v>
      </c>
      <c r="CA22" s="1">
        <v>15775.829</v>
      </c>
      <c r="CB22" s="1">
        <v>15775.829</v>
      </c>
      <c r="CC22" s="1">
        <v>15775.829</v>
      </c>
      <c r="CD22" s="1">
        <v>15775.829</v>
      </c>
      <c r="CE22" s="1">
        <v>15775.829</v>
      </c>
      <c r="CF22" s="1">
        <v>15775.829</v>
      </c>
      <c r="CG22" s="1">
        <v>15775.829</v>
      </c>
      <c r="CH22" s="1">
        <v>15775.829</v>
      </c>
      <c r="CI22" s="1">
        <v>15775.829</v>
      </c>
      <c r="CJ22" s="1">
        <v>15775.829</v>
      </c>
      <c r="CK22" s="1">
        <v>15775.829</v>
      </c>
      <c r="CL22" s="1">
        <v>15775.829</v>
      </c>
      <c r="CM22" s="1">
        <v>15775.829</v>
      </c>
      <c r="CN22" s="1">
        <v>15775.829</v>
      </c>
      <c r="CO22" s="1">
        <v>15775.829</v>
      </c>
      <c r="CP22" s="1">
        <v>15775.829</v>
      </c>
      <c r="CQ22" s="1">
        <v>15775.829</v>
      </c>
      <c r="CR22" s="1">
        <v>15775.829</v>
      </c>
      <c r="CS22" s="1">
        <v>15775.829</v>
      </c>
      <c r="CT22" s="1">
        <v>15775.829</v>
      </c>
      <c r="CU22" s="1">
        <v>15775.829</v>
      </c>
      <c r="CV22" s="1">
        <v>15775.829</v>
      </c>
      <c r="CW22" s="1">
        <v>15775.829</v>
      </c>
      <c r="CX22" s="1">
        <v>15775.829</v>
      </c>
      <c r="CY22" s="1">
        <v>15775.829</v>
      </c>
    </row>
    <row r="23" spans="2:103" x14ac:dyDescent="0.35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</row>
    <row r="24" spans="2:103" x14ac:dyDescent="0.35">
      <c r="B24" s="5" t="s">
        <v>23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</row>
    <row r="25" spans="2:103" x14ac:dyDescent="0.35">
      <c r="B25" s="3" t="s">
        <v>2</v>
      </c>
      <c r="C25" s="17">
        <f>IF(C19&gt;C29, 1, C19/C29)</f>
        <v>0.2</v>
      </c>
      <c r="D25" s="17">
        <f t="shared" ref="D25:BA25" si="3">IF(D19&gt;D29, 1, D19/D29)</f>
        <v>0.3</v>
      </c>
      <c r="E25" s="17">
        <f t="shared" si="3"/>
        <v>0.6</v>
      </c>
      <c r="F25" s="17">
        <f t="shared" si="3"/>
        <v>0.9</v>
      </c>
      <c r="G25" s="17">
        <f t="shared" si="3"/>
        <v>1</v>
      </c>
      <c r="H25" s="17">
        <f t="shared" si="3"/>
        <v>1</v>
      </c>
      <c r="I25" s="17">
        <f t="shared" si="3"/>
        <v>1</v>
      </c>
      <c r="J25" s="17">
        <f t="shared" si="3"/>
        <v>1</v>
      </c>
      <c r="K25" s="17">
        <f t="shared" si="3"/>
        <v>1</v>
      </c>
      <c r="L25" s="17">
        <f t="shared" si="3"/>
        <v>1</v>
      </c>
      <c r="M25" s="17">
        <f t="shared" si="3"/>
        <v>1</v>
      </c>
      <c r="N25" s="17">
        <f t="shared" si="3"/>
        <v>1</v>
      </c>
      <c r="O25" s="17">
        <f t="shared" si="3"/>
        <v>1</v>
      </c>
      <c r="P25" s="17">
        <f t="shared" si="3"/>
        <v>1</v>
      </c>
      <c r="Q25" s="17">
        <f t="shared" si="3"/>
        <v>1</v>
      </c>
      <c r="R25" s="17">
        <f t="shared" si="3"/>
        <v>1</v>
      </c>
      <c r="S25" s="17">
        <f t="shared" si="3"/>
        <v>1</v>
      </c>
      <c r="T25" s="17">
        <f t="shared" si="3"/>
        <v>1</v>
      </c>
      <c r="U25" s="17">
        <f t="shared" si="3"/>
        <v>1</v>
      </c>
      <c r="V25" s="17">
        <f t="shared" si="3"/>
        <v>1</v>
      </c>
      <c r="W25" s="17">
        <f t="shared" si="3"/>
        <v>1</v>
      </c>
      <c r="X25" s="17">
        <f t="shared" si="3"/>
        <v>1</v>
      </c>
      <c r="Y25" s="17">
        <f t="shared" si="3"/>
        <v>1</v>
      </c>
      <c r="Z25" s="17">
        <f t="shared" si="3"/>
        <v>1</v>
      </c>
      <c r="AA25" s="17">
        <f t="shared" si="3"/>
        <v>1</v>
      </c>
      <c r="AB25" s="17">
        <f t="shared" si="3"/>
        <v>1</v>
      </c>
      <c r="AC25" s="17">
        <f t="shared" si="3"/>
        <v>1</v>
      </c>
      <c r="AD25" s="17">
        <f t="shared" si="3"/>
        <v>1</v>
      </c>
      <c r="AE25" s="17">
        <f t="shared" si="3"/>
        <v>1</v>
      </c>
      <c r="AF25" s="17">
        <f t="shared" si="3"/>
        <v>1</v>
      </c>
      <c r="AG25" s="17">
        <f t="shared" si="3"/>
        <v>1</v>
      </c>
      <c r="AH25" s="17">
        <f t="shared" si="3"/>
        <v>1</v>
      </c>
      <c r="AI25" s="17">
        <f t="shared" si="3"/>
        <v>1</v>
      </c>
      <c r="AJ25" s="17">
        <f t="shared" si="3"/>
        <v>1</v>
      </c>
      <c r="AK25" s="17">
        <f t="shared" si="3"/>
        <v>1</v>
      </c>
      <c r="AL25" s="17">
        <f t="shared" si="3"/>
        <v>1</v>
      </c>
      <c r="AM25" s="17">
        <f t="shared" si="3"/>
        <v>1</v>
      </c>
      <c r="AN25" s="17">
        <f t="shared" si="3"/>
        <v>1</v>
      </c>
      <c r="AO25" s="17">
        <f t="shared" si="3"/>
        <v>1</v>
      </c>
      <c r="AP25" s="17">
        <f t="shared" si="3"/>
        <v>1</v>
      </c>
      <c r="AQ25" s="17">
        <f t="shared" si="3"/>
        <v>1</v>
      </c>
      <c r="AR25" s="17">
        <f t="shared" si="3"/>
        <v>1</v>
      </c>
      <c r="AS25" s="17">
        <f t="shared" si="3"/>
        <v>1</v>
      </c>
      <c r="AT25" s="17">
        <f t="shared" si="3"/>
        <v>1</v>
      </c>
      <c r="AU25" s="17">
        <f t="shared" si="3"/>
        <v>1</v>
      </c>
      <c r="AV25" s="17">
        <f t="shared" si="3"/>
        <v>1</v>
      </c>
      <c r="AW25" s="17">
        <f t="shared" si="3"/>
        <v>1</v>
      </c>
      <c r="AX25" s="17">
        <f t="shared" si="3"/>
        <v>1</v>
      </c>
      <c r="AY25" s="17">
        <f t="shared" si="3"/>
        <v>1</v>
      </c>
      <c r="AZ25" s="17">
        <f t="shared" ref="AZ25" si="4">IF(AZ19&gt;AZ29, 1, AZ19/AZ29)</f>
        <v>1</v>
      </c>
      <c r="BA25" s="17">
        <f t="shared" si="3"/>
        <v>1</v>
      </c>
      <c r="BB25" s="17">
        <f t="shared" ref="BB25:CX25" si="5">IF(BB19&gt;BB29, 1, BB19/BB29)</f>
        <v>1</v>
      </c>
      <c r="BC25" s="17">
        <f t="shared" si="5"/>
        <v>1</v>
      </c>
      <c r="BD25" s="17">
        <f t="shared" si="5"/>
        <v>1</v>
      </c>
      <c r="BE25" s="17">
        <f t="shared" si="5"/>
        <v>1</v>
      </c>
      <c r="BF25" s="17">
        <f t="shared" si="5"/>
        <v>1</v>
      </c>
      <c r="BG25" s="17">
        <f t="shared" si="5"/>
        <v>1</v>
      </c>
      <c r="BH25" s="17">
        <f t="shared" si="5"/>
        <v>1</v>
      </c>
      <c r="BI25" s="17">
        <f t="shared" si="5"/>
        <v>1</v>
      </c>
      <c r="BJ25" s="17">
        <f t="shared" si="5"/>
        <v>1</v>
      </c>
      <c r="BK25" s="17">
        <f t="shared" si="5"/>
        <v>1</v>
      </c>
      <c r="BL25" s="17">
        <f t="shared" si="5"/>
        <v>1</v>
      </c>
      <c r="BM25" s="17">
        <f t="shared" si="5"/>
        <v>1</v>
      </c>
      <c r="BN25" s="17">
        <f t="shared" si="5"/>
        <v>1</v>
      </c>
      <c r="BO25" s="17">
        <f t="shared" si="5"/>
        <v>1</v>
      </c>
      <c r="BP25" s="17">
        <f t="shared" si="5"/>
        <v>1</v>
      </c>
      <c r="BQ25" s="17">
        <f t="shared" si="5"/>
        <v>1</v>
      </c>
      <c r="BR25" s="17">
        <f t="shared" si="5"/>
        <v>1</v>
      </c>
      <c r="BS25" s="17">
        <f t="shared" si="5"/>
        <v>1</v>
      </c>
      <c r="BT25" s="17">
        <f t="shared" si="5"/>
        <v>1</v>
      </c>
      <c r="BU25" s="17">
        <f t="shared" si="5"/>
        <v>1</v>
      </c>
      <c r="BV25" s="17">
        <f t="shared" si="5"/>
        <v>1</v>
      </c>
      <c r="BW25" s="17">
        <f t="shared" si="5"/>
        <v>1</v>
      </c>
      <c r="BX25" s="17">
        <f t="shared" si="5"/>
        <v>1</v>
      </c>
      <c r="BY25" s="17">
        <f t="shared" si="5"/>
        <v>1</v>
      </c>
      <c r="BZ25" s="17">
        <f t="shared" si="5"/>
        <v>1</v>
      </c>
      <c r="CA25" s="17">
        <f t="shared" si="5"/>
        <v>1</v>
      </c>
      <c r="CB25" s="17">
        <f t="shared" si="5"/>
        <v>1</v>
      </c>
      <c r="CC25" s="17">
        <f t="shared" si="5"/>
        <v>1</v>
      </c>
      <c r="CD25" s="17">
        <f t="shared" si="5"/>
        <v>1</v>
      </c>
      <c r="CE25" s="17">
        <f t="shared" si="5"/>
        <v>1</v>
      </c>
      <c r="CF25" s="17">
        <f t="shared" si="5"/>
        <v>1</v>
      </c>
      <c r="CG25" s="17">
        <f t="shared" si="5"/>
        <v>1</v>
      </c>
      <c r="CH25" s="17">
        <f t="shared" si="5"/>
        <v>1</v>
      </c>
      <c r="CI25" s="17">
        <f t="shared" si="5"/>
        <v>1</v>
      </c>
      <c r="CJ25" s="17">
        <f t="shared" si="5"/>
        <v>1</v>
      </c>
      <c r="CK25" s="17">
        <f t="shared" si="5"/>
        <v>1</v>
      </c>
      <c r="CL25" s="17">
        <f t="shared" si="5"/>
        <v>1</v>
      </c>
      <c r="CM25" s="17">
        <f t="shared" si="5"/>
        <v>1</v>
      </c>
      <c r="CN25" s="17">
        <f t="shared" si="5"/>
        <v>1</v>
      </c>
      <c r="CO25" s="17">
        <f t="shared" si="5"/>
        <v>1</v>
      </c>
      <c r="CP25" s="17">
        <f t="shared" si="5"/>
        <v>1</v>
      </c>
      <c r="CQ25" s="17">
        <f t="shared" si="5"/>
        <v>1</v>
      </c>
      <c r="CR25" s="17">
        <f t="shared" si="5"/>
        <v>1</v>
      </c>
      <c r="CS25" s="17">
        <f t="shared" si="5"/>
        <v>1</v>
      </c>
      <c r="CT25" s="17">
        <f t="shared" si="5"/>
        <v>1</v>
      </c>
      <c r="CU25" s="17">
        <f t="shared" si="5"/>
        <v>1</v>
      </c>
      <c r="CV25" s="17">
        <f t="shared" si="5"/>
        <v>1</v>
      </c>
      <c r="CW25" s="17">
        <f t="shared" si="5"/>
        <v>1</v>
      </c>
      <c r="CX25" s="17">
        <f t="shared" si="5"/>
        <v>1</v>
      </c>
      <c r="CY25" s="17">
        <f t="shared" ref="CY25" si="6">IF(CY19&gt;CY29, 1, CY19/CY29)</f>
        <v>1</v>
      </c>
    </row>
    <row r="26" spans="2:103" x14ac:dyDescent="0.35">
      <c r="B26" s="3" t="s">
        <v>24</v>
      </c>
      <c r="C26" s="4">
        <f>IF(C19&gt;C29, C19, C29)</f>
        <v>5000</v>
      </c>
      <c r="D26" s="4">
        <f t="shared" ref="D26:BA26" si="7">IF(D19&gt;D29, D19, D29)</f>
        <v>5000</v>
      </c>
      <c r="E26" s="4">
        <f t="shared" si="7"/>
        <v>5000</v>
      </c>
      <c r="F26" s="4">
        <f t="shared" si="7"/>
        <v>5000</v>
      </c>
      <c r="G26" s="4">
        <f t="shared" si="7"/>
        <v>6000</v>
      </c>
      <c r="H26" s="4">
        <f t="shared" si="7"/>
        <v>7500</v>
      </c>
      <c r="I26" s="4">
        <f t="shared" si="7"/>
        <v>9000</v>
      </c>
      <c r="J26" s="4">
        <f t="shared" si="7"/>
        <v>10500</v>
      </c>
      <c r="K26" s="4">
        <f t="shared" si="7"/>
        <v>12000</v>
      </c>
      <c r="L26" s="4">
        <f t="shared" si="7"/>
        <v>13500</v>
      </c>
      <c r="M26" s="4">
        <f t="shared" si="7"/>
        <v>15000</v>
      </c>
      <c r="N26" s="4">
        <f t="shared" si="7"/>
        <v>16500</v>
      </c>
      <c r="O26" s="4">
        <f t="shared" si="7"/>
        <v>18000</v>
      </c>
      <c r="P26" s="4">
        <f t="shared" si="7"/>
        <v>19500</v>
      </c>
      <c r="Q26" s="4">
        <f t="shared" si="7"/>
        <v>21000</v>
      </c>
      <c r="R26" s="4">
        <f t="shared" si="7"/>
        <v>22500</v>
      </c>
      <c r="S26" s="4">
        <f t="shared" si="7"/>
        <v>24000</v>
      </c>
      <c r="T26" s="4">
        <f t="shared" si="7"/>
        <v>25500</v>
      </c>
      <c r="U26" s="4">
        <f t="shared" si="7"/>
        <v>27000</v>
      </c>
      <c r="V26" s="4">
        <f t="shared" si="7"/>
        <v>28500</v>
      </c>
      <c r="W26" s="4">
        <f t="shared" si="7"/>
        <v>30000</v>
      </c>
      <c r="X26" s="4">
        <f t="shared" si="7"/>
        <v>31500</v>
      </c>
      <c r="Y26" s="4">
        <f t="shared" si="7"/>
        <v>33000</v>
      </c>
      <c r="Z26" s="4">
        <f t="shared" si="7"/>
        <v>34500</v>
      </c>
      <c r="AA26" s="4">
        <f t="shared" si="7"/>
        <v>36000</v>
      </c>
      <c r="AB26" s="4">
        <f t="shared" si="7"/>
        <v>37500</v>
      </c>
      <c r="AC26" s="4">
        <f t="shared" si="7"/>
        <v>39000</v>
      </c>
      <c r="AD26" s="4">
        <f t="shared" si="7"/>
        <v>40500</v>
      </c>
      <c r="AE26" s="4">
        <f t="shared" si="7"/>
        <v>42000</v>
      </c>
      <c r="AF26" s="4">
        <f t="shared" si="7"/>
        <v>43500</v>
      </c>
      <c r="AG26" s="4">
        <f t="shared" si="7"/>
        <v>45000</v>
      </c>
      <c r="AH26" s="4">
        <f t="shared" si="7"/>
        <v>46500</v>
      </c>
      <c r="AI26" s="4">
        <f t="shared" si="7"/>
        <v>48000</v>
      </c>
      <c r="AJ26" s="4">
        <f t="shared" si="7"/>
        <v>49500</v>
      </c>
      <c r="AK26" s="4">
        <f t="shared" si="7"/>
        <v>51000</v>
      </c>
      <c r="AL26" s="4">
        <f t="shared" si="7"/>
        <v>52500</v>
      </c>
      <c r="AM26" s="4">
        <f t="shared" si="7"/>
        <v>54000</v>
      </c>
      <c r="AN26" s="4">
        <f t="shared" si="7"/>
        <v>55500</v>
      </c>
      <c r="AO26" s="4">
        <f t="shared" si="7"/>
        <v>57000</v>
      </c>
      <c r="AP26" s="4">
        <f t="shared" si="7"/>
        <v>58500</v>
      </c>
      <c r="AQ26" s="4">
        <f t="shared" si="7"/>
        <v>60000</v>
      </c>
      <c r="AR26" s="4">
        <f t="shared" si="7"/>
        <v>61500</v>
      </c>
      <c r="AS26" s="4">
        <f t="shared" si="7"/>
        <v>63000</v>
      </c>
      <c r="AT26" s="4">
        <f t="shared" si="7"/>
        <v>64500</v>
      </c>
      <c r="AU26" s="4">
        <f t="shared" si="7"/>
        <v>66000</v>
      </c>
      <c r="AV26" s="4">
        <f t="shared" si="7"/>
        <v>67500</v>
      </c>
      <c r="AW26" s="4">
        <f t="shared" si="7"/>
        <v>69000</v>
      </c>
      <c r="AX26" s="4">
        <f t="shared" si="7"/>
        <v>70500</v>
      </c>
      <c r="AY26" s="4">
        <f t="shared" si="7"/>
        <v>72000</v>
      </c>
      <c r="AZ26" s="4">
        <f t="shared" ref="AZ26" si="8">IF(AZ19&gt;AZ29, AZ19, AZ29)</f>
        <v>73500</v>
      </c>
      <c r="BA26" s="4">
        <f t="shared" si="7"/>
        <v>75000</v>
      </c>
      <c r="BB26" s="4">
        <f t="shared" ref="BB26:CX26" si="9">IF(BB19&gt;BB29, BB19, BB29)</f>
        <v>76500</v>
      </c>
      <c r="BC26" s="4">
        <f t="shared" si="9"/>
        <v>78000</v>
      </c>
      <c r="BD26" s="4">
        <f t="shared" si="9"/>
        <v>79500</v>
      </c>
      <c r="BE26" s="4">
        <f t="shared" si="9"/>
        <v>81000</v>
      </c>
      <c r="BF26" s="4">
        <f t="shared" si="9"/>
        <v>82500</v>
      </c>
      <c r="BG26" s="4">
        <f t="shared" si="9"/>
        <v>84000</v>
      </c>
      <c r="BH26" s="4">
        <f t="shared" si="9"/>
        <v>85500</v>
      </c>
      <c r="BI26" s="4">
        <f t="shared" si="9"/>
        <v>87000</v>
      </c>
      <c r="BJ26" s="4">
        <f t="shared" si="9"/>
        <v>88500</v>
      </c>
      <c r="BK26" s="4">
        <f t="shared" si="9"/>
        <v>90000</v>
      </c>
      <c r="BL26" s="4">
        <f t="shared" si="9"/>
        <v>91500</v>
      </c>
      <c r="BM26" s="4">
        <f t="shared" si="9"/>
        <v>93000</v>
      </c>
      <c r="BN26" s="4">
        <f t="shared" si="9"/>
        <v>94500</v>
      </c>
      <c r="BO26" s="4">
        <f t="shared" si="9"/>
        <v>96000</v>
      </c>
      <c r="BP26" s="4">
        <f t="shared" si="9"/>
        <v>97500</v>
      </c>
      <c r="BQ26" s="4">
        <f t="shared" si="9"/>
        <v>99000</v>
      </c>
      <c r="BR26" s="4">
        <f t="shared" si="9"/>
        <v>100500</v>
      </c>
      <c r="BS26" s="4">
        <f t="shared" si="9"/>
        <v>102000</v>
      </c>
      <c r="BT26" s="4">
        <f t="shared" si="9"/>
        <v>103500</v>
      </c>
      <c r="BU26" s="4">
        <f t="shared" si="9"/>
        <v>105000</v>
      </c>
      <c r="BV26" s="4">
        <f t="shared" si="9"/>
        <v>106500</v>
      </c>
      <c r="BW26" s="4">
        <f t="shared" si="9"/>
        <v>108000</v>
      </c>
      <c r="BX26" s="4">
        <f t="shared" si="9"/>
        <v>109500</v>
      </c>
      <c r="BY26" s="4">
        <f t="shared" si="9"/>
        <v>111000</v>
      </c>
      <c r="BZ26" s="4">
        <f t="shared" si="9"/>
        <v>112500</v>
      </c>
      <c r="CA26" s="4">
        <f t="shared" si="9"/>
        <v>114000</v>
      </c>
      <c r="CB26" s="4">
        <f t="shared" si="9"/>
        <v>115500</v>
      </c>
      <c r="CC26" s="4">
        <f t="shared" si="9"/>
        <v>117000</v>
      </c>
      <c r="CD26" s="4">
        <f t="shared" si="9"/>
        <v>118500</v>
      </c>
      <c r="CE26" s="4">
        <f t="shared" si="9"/>
        <v>120000</v>
      </c>
      <c r="CF26" s="4">
        <f t="shared" si="9"/>
        <v>121500</v>
      </c>
      <c r="CG26" s="4">
        <f t="shared" si="9"/>
        <v>123000</v>
      </c>
      <c r="CH26" s="4">
        <f t="shared" si="9"/>
        <v>124500</v>
      </c>
      <c r="CI26" s="4">
        <f t="shared" si="9"/>
        <v>126000</v>
      </c>
      <c r="CJ26" s="4">
        <f t="shared" si="9"/>
        <v>127500</v>
      </c>
      <c r="CK26" s="4">
        <f t="shared" si="9"/>
        <v>129000</v>
      </c>
      <c r="CL26" s="4">
        <f t="shared" si="9"/>
        <v>130500</v>
      </c>
      <c r="CM26" s="4">
        <f t="shared" si="9"/>
        <v>132000</v>
      </c>
      <c r="CN26" s="4">
        <f t="shared" si="9"/>
        <v>133500</v>
      </c>
      <c r="CO26" s="4">
        <f t="shared" si="9"/>
        <v>135000</v>
      </c>
      <c r="CP26" s="4">
        <f t="shared" si="9"/>
        <v>136500</v>
      </c>
      <c r="CQ26" s="4">
        <f t="shared" si="9"/>
        <v>138000</v>
      </c>
      <c r="CR26" s="4">
        <f t="shared" si="9"/>
        <v>139500</v>
      </c>
      <c r="CS26" s="4">
        <f t="shared" si="9"/>
        <v>141000</v>
      </c>
      <c r="CT26" s="4">
        <f t="shared" si="9"/>
        <v>142500</v>
      </c>
      <c r="CU26" s="4">
        <f t="shared" si="9"/>
        <v>144000</v>
      </c>
      <c r="CV26" s="4">
        <f t="shared" si="9"/>
        <v>145500</v>
      </c>
      <c r="CW26" s="4">
        <f t="shared" si="9"/>
        <v>147000</v>
      </c>
      <c r="CX26" s="4">
        <f t="shared" si="9"/>
        <v>148500</v>
      </c>
      <c r="CY26" s="4">
        <f t="shared" ref="CY26" si="10">IF(CY19&gt;CY29, CY19, CY29)</f>
        <v>150000</v>
      </c>
    </row>
    <row r="28" spans="2:103" x14ac:dyDescent="0.35">
      <c r="B28" s="5" t="s">
        <v>25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</row>
    <row r="29" spans="2:103" x14ac:dyDescent="0.35">
      <c r="B29" s="3" t="s">
        <v>26</v>
      </c>
      <c r="C29" s="18">
        <v>5000</v>
      </c>
      <c r="D29" s="18">
        <v>5000</v>
      </c>
      <c r="E29" s="18">
        <v>5000</v>
      </c>
      <c r="F29" s="18">
        <v>5000</v>
      </c>
      <c r="G29" s="18">
        <v>5000</v>
      </c>
      <c r="H29" s="18">
        <v>5000</v>
      </c>
      <c r="I29" s="18">
        <v>5000</v>
      </c>
      <c r="J29" s="18">
        <v>5000</v>
      </c>
      <c r="K29" s="18">
        <v>5000</v>
      </c>
      <c r="L29" s="18">
        <v>5000</v>
      </c>
      <c r="M29" s="18">
        <v>5000</v>
      </c>
      <c r="N29" s="18">
        <v>5000</v>
      </c>
      <c r="O29" s="18">
        <v>5000</v>
      </c>
      <c r="P29" s="18">
        <v>5000</v>
      </c>
      <c r="Q29" s="18">
        <v>5000</v>
      </c>
      <c r="R29" s="18">
        <v>5000</v>
      </c>
      <c r="S29" s="18">
        <v>5000</v>
      </c>
      <c r="T29" s="18">
        <v>5000</v>
      </c>
      <c r="U29" s="18">
        <v>5000</v>
      </c>
      <c r="V29" s="18">
        <v>5000</v>
      </c>
      <c r="W29" s="18">
        <v>5000</v>
      </c>
      <c r="X29" s="18">
        <v>5000</v>
      </c>
      <c r="Y29" s="18">
        <v>5000</v>
      </c>
      <c r="Z29" s="18">
        <v>5000</v>
      </c>
      <c r="AA29" s="18">
        <v>5000</v>
      </c>
      <c r="AB29" s="18">
        <v>5000</v>
      </c>
      <c r="AC29" s="18">
        <v>5000</v>
      </c>
      <c r="AD29" s="18">
        <v>5000</v>
      </c>
      <c r="AE29" s="18">
        <v>5000</v>
      </c>
      <c r="AF29" s="18">
        <v>5000</v>
      </c>
      <c r="AG29" s="18">
        <v>5000</v>
      </c>
      <c r="AH29" s="18">
        <v>5000</v>
      </c>
      <c r="AI29" s="18">
        <v>5000</v>
      </c>
      <c r="AJ29" s="18">
        <v>5000</v>
      </c>
      <c r="AK29" s="18">
        <v>5000</v>
      </c>
      <c r="AL29" s="18">
        <v>5000</v>
      </c>
      <c r="AM29" s="18">
        <v>5000</v>
      </c>
      <c r="AN29" s="18">
        <v>5000</v>
      </c>
      <c r="AO29" s="18">
        <v>5000</v>
      </c>
      <c r="AP29" s="18">
        <v>5000</v>
      </c>
      <c r="AQ29" s="18">
        <v>5000</v>
      </c>
      <c r="AR29" s="18">
        <v>5000</v>
      </c>
      <c r="AS29" s="18">
        <v>5000</v>
      </c>
      <c r="AT29" s="18">
        <v>5000</v>
      </c>
      <c r="AU29" s="18">
        <v>5000</v>
      </c>
      <c r="AV29" s="18">
        <v>5000</v>
      </c>
      <c r="AW29" s="18">
        <v>5000</v>
      </c>
      <c r="AX29" s="18">
        <v>5000</v>
      </c>
      <c r="AY29" s="18">
        <v>5000</v>
      </c>
      <c r="AZ29" s="18">
        <v>5000</v>
      </c>
      <c r="BA29" s="18">
        <v>5000</v>
      </c>
      <c r="BB29" s="18">
        <v>5000</v>
      </c>
      <c r="BC29" s="18">
        <v>5000</v>
      </c>
      <c r="BD29" s="18">
        <v>5000</v>
      </c>
      <c r="BE29" s="18">
        <v>5000</v>
      </c>
      <c r="BF29" s="18">
        <v>5000</v>
      </c>
      <c r="BG29" s="18">
        <v>5000</v>
      </c>
      <c r="BH29" s="18">
        <v>5000</v>
      </c>
      <c r="BI29" s="18">
        <v>5000</v>
      </c>
      <c r="BJ29" s="18">
        <v>5000</v>
      </c>
      <c r="BK29" s="18">
        <v>5000</v>
      </c>
      <c r="BL29" s="18">
        <v>5000</v>
      </c>
      <c r="BM29" s="18">
        <v>5000</v>
      </c>
      <c r="BN29" s="18">
        <v>5000</v>
      </c>
      <c r="BO29" s="18">
        <v>5000</v>
      </c>
      <c r="BP29" s="18">
        <v>5000</v>
      </c>
      <c r="BQ29" s="18">
        <v>5000</v>
      </c>
      <c r="BR29" s="18">
        <v>5000</v>
      </c>
      <c r="BS29" s="18">
        <v>5000</v>
      </c>
      <c r="BT29" s="18">
        <v>5000</v>
      </c>
      <c r="BU29" s="18">
        <v>5000</v>
      </c>
      <c r="BV29" s="18">
        <v>5000</v>
      </c>
      <c r="BW29" s="18">
        <v>5000</v>
      </c>
      <c r="BX29" s="18">
        <v>5000</v>
      </c>
      <c r="BY29" s="18">
        <v>5000</v>
      </c>
      <c r="BZ29" s="18">
        <v>5000</v>
      </c>
      <c r="CA29" s="18">
        <v>5000</v>
      </c>
      <c r="CB29" s="18">
        <v>5000</v>
      </c>
      <c r="CC29" s="18">
        <v>5000</v>
      </c>
      <c r="CD29" s="18">
        <v>5000</v>
      </c>
      <c r="CE29" s="18">
        <v>5000</v>
      </c>
      <c r="CF29" s="18">
        <v>5000</v>
      </c>
      <c r="CG29" s="18">
        <v>5000</v>
      </c>
      <c r="CH29" s="18">
        <v>5000</v>
      </c>
      <c r="CI29" s="18">
        <v>5000</v>
      </c>
      <c r="CJ29" s="18">
        <v>5000</v>
      </c>
      <c r="CK29" s="18">
        <v>5000</v>
      </c>
      <c r="CL29" s="18">
        <v>5000</v>
      </c>
      <c r="CM29" s="18">
        <v>5000</v>
      </c>
      <c r="CN29" s="18">
        <v>5000</v>
      </c>
      <c r="CO29" s="18">
        <v>5000</v>
      </c>
      <c r="CP29" s="18">
        <v>5000</v>
      </c>
      <c r="CQ29" s="18">
        <v>5000</v>
      </c>
      <c r="CR29" s="18">
        <v>5000</v>
      </c>
      <c r="CS29" s="18">
        <v>5000</v>
      </c>
      <c r="CT29" s="18">
        <v>5000</v>
      </c>
      <c r="CU29" s="18">
        <v>5000</v>
      </c>
      <c r="CV29" s="18">
        <v>5000</v>
      </c>
      <c r="CW29" s="18">
        <v>5000</v>
      </c>
      <c r="CX29" s="18">
        <v>5000</v>
      </c>
      <c r="CY29" s="18">
        <v>5000</v>
      </c>
    </row>
    <row r="30" spans="2:103" x14ac:dyDescent="0.35">
      <c r="B30" s="3" t="s">
        <v>27</v>
      </c>
      <c r="C30" s="18">
        <v>10000</v>
      </c>
      <c r="D30" s="18">
        <v>10000</v>
      </c>
      <c r="E30" s="18">
        <v>10000</v>
      </c>
      <c r="F30" s="18">
        <v>10000</v>
      </c>
      <c r="G30" s="18">
        <v>10000</v>
      </c>
      <c r="H30" s="18">
        <v>10000</v>
      </c>
      <c r="I30" s="18">
        <v>10000</v>
      </c>
      <c r="J30" s="18">
        <v>10000</v>
      </c>
      <c r="K30" s="18">
        <v>10000</v>
      </c>
      <c r="L30" s="18">
        <v>10000</v>
      </c>
      <c r="M30" s="18">
        <v>10000</v>
      </c>
      <c r="N30" s="18">
        <v>10000</v>
      </c>
      <c r="O30" s="18">
        <v>10000</v>
      </c>
      <c r="P30" s="18">
        <v>10000</v>
      </c>
      <c r="Q30" s="18">
        <v>10000</v>
      </c>
      <c r="R30" s="18">
        <v>10000</v>
      </c>
      <c r="S30" s="18">
        <v>10000</v>
      </c>
      <c r="T30" s="18">
        <v>10000</v>
      </c>
      <c r="U30" s="18">
        <v>10000</v>
      </c>
      <c r="V30" s="18">
        <v>10000</v>
      </c>
      <c r="W30" s="18">
        <v>10000</v>
      </c>
      <c r="X30" s="18">
        <v>10000</v>
      </c>
      <c r="Y30" s="18">
        <v>10000</v>
      </c>
      <c r="Z30" s="18">
        <v>10000</v>
      </c>
      <c r="AA30" s="18">
        <v>10000</v>
      </c>
      <c r="AB30" s="18">
        <v>10000</v>
      </c>
      <c r="AC30" s="18">
        <v>10000</v>
      </c>
      <c r="AD30" s="18">
        <v>10000</v>
      </c>
      <c r="AE30" s="18">
        <v>10000</v>
      </c>
      <c r="AF30" s="18">
        <v>10000</v>
      </c>
      <c r="AG30" s="18">
        <v>10000</v>
      </c>
      <c r="AH30" s="18">
        <v>10000</v>
      </c>
      <c r="AI30" s="18">
        <v>10000</v>
      </c>
      <c r="AJ30" s="18">
        <v>10000</v>
      </c>
      <c r="AK30" s="18">
        <v>10000</v>
      </c>
      <c r="AL30" s="18">
        <v>10000</v>
      </c>
      <c r="AM30" s="18">
        <v>10000</v>
      </c>
      <c r="AN30" s="18">
        <v>10000</v>
      </c>
      <c r="AO30" s="18">
        <v>10000</v>
      </c>
      <c r="AP30" s="18">
        <v>10000</v>
      </c>
      <c r="AQ30" s="18">
        <v>10000</v>
      </c>
      <c r="AR30" s="18">
        <v>10000</v>
      </c>
      <c r="AS30" s="18">
        <v>10000</v>
      </c>
      <c r="AT30" s="18">
        <v>10000</v>
      </c>
      <c r="AU30" s="18">
        <v>10000</v>
      </c>
      <c r="AV30" s="18">
        <v>10000</v>
      </c>
      <c r="AW30" s="18">
        <v>10000</v>
      </c>
      <c r="AX30" s="18">
        <v>10000</v>
      </c>
      <c r="AY30" s="18">
        <v>10000</v>
      </c>
      <c r="AZ30" s="18">
        <v>10000</v>
      </c>
      <c r="BA30" s="18">
        <v>10000</v>
      </c>
      <c r="BB30" s="18">
        <v>10000</v>
      </c>
      <c r="BC30" s="18">
        <v>10000</v>
      </c>
      <c r="BD30" s="18">
        <v>10000</v>
      </c>
      <c r="BE30" s="18">
        <v>10000</v>
      </c>
      <c r="BF30" s="18">
        <v>10000</v>
      </c>
      <c r="BG30" s="18">
        <v>10000</v>
      </c>
      <c r="BH30" s="18">
        <v>10000</v>
      </c>
      <c r="BI30" s="18">
        <v>10000</v>
      </c>
      <c r="BJ30" s="18">
        <v>10000</v>
      </c>
      <c r="BK30" s="18">
        <v>10000</v>
      </c>
      <c r="BL30" s="18">
        <v>10000</v>
      </c>
      <c r="BM30" s="18">
        <v>10000</v>
      </c>
      <c r="BN30" s="18">
        <v>10000</v>
      </c>
      <c r="BO30" s="18">
        <v>10000</v>
      </c>
      <c r="BP30" s="18">
        <v>10000</v>
      </c>
      <c r="BQ30" s="18">
        <v>10000</v>
      </c>
      <c r="BR30" s="18">
        <v>10000</v>
      </c>
      <c r="BS30" s="18">
        <v>10000</v>
      </c>
      <c r="BT30" s="18">
        <v>10000</v>
      </c>
      <c r="BU30" s="18">
        <v>10000</v>
      </c>
      <c r="BV30" s="18">
        <v>10000</v>
      </c>
      <c r="BW30" s="18">
        <v>10000</v>
      </c>
      <c r="BX30" s="18">
        <v>10000</v>
      </c>
      <c r="BY30" s="18">
        <v>10000</v>
      </c>
      <c r="BZ30" s="18">
        <v>10000</v>
      </c>
      <c r="CA30" s="18">
        <v>10000</v>
      </c>
      <c r="CB30" s="18">
        <v>10000</v>
      </c>
      <c r="CC30" s="18">
        <v>10000</v>
      </c>
      <c r="CD30" s="18">
        <v>10000</v>
      </c>
      <c r="CE30" s="18">
        <v>10000</v>
      </c>
      <c r="CF30" s="18">
        <v>10000</v>
      </c>
      <c r="CG30" s="18">
        <v>10000</v>
      </c>
      <c r="CH30" s="18">
        <v>10000</v>
      </c>
      <c r="CI30" s="18">
        <v>10000</v>
      </c>
      <c r="CJ30" s="18">
        <v>10000</v>
      </c>
      <c r="CK30" s="18">
        <v>10000</v>
      </c>
      <c r="CL30" s="18">
        <v>10000</v>
      </c>
      <c r="CM30" s="18">
        <v>10000</v>
      </c>
      <c r="CN30" s="18">
        <v>10000</v>
      </c>
      <c r="CO30" s="18">
        <v>10000</v>
      </c>
      <c r="CP30" s="18">
        <v>10000</v>
      </c>
      <c r="CQ30" s="18">
        <v>10000</v>
      </c>
      <c r="CR30" s="18">
        <v>10000</v>
      </c>
      <c r="CS30" s="18">
        <v>10000</v>
      </c>
      <c r="CT30" s="18">
        <v>10000</v>
      </c>
      <c r="CU30" s="18">
        <v>10000</v>
      </c>
      <c r="CV30" s="18">
        <v>10000</v>
      </c>
      <c r="CW30" s="18">
        <v>10000</v>
      </c>
      <c r="CX30" s="18">
        <v>10000</v>
      </c>
      <c r="CY30" s="18">
        <v>10000</v>
      </c>
    </row>
    <row r="32" spans="2:103" ht="21" x14ac:dyDescent="0.35">
      <c r="B32" s="2" t="s">
        <v>28</v>
      </c>
    </row>
    <row r="33" spans="2:103" x14ac:dyDescent="0.35">
      <c r="B33" s="5" t="s">
        <v>29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</row>
    <row r="34" spans="2:103" x14ac:dyDescent="0.35">
      <c r="B34" s="7" t="s">
        <v>30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</row>
    <row r="35" spans="2:103" x14ac:dyDescent="0.35">
      <c r="B35" s="3" t="s">
        <v>31</v>
      </c>
      <c r="C35" s="16">
        <f t="shared" ref="C35:BA35" si="11">C5+(C6*C14)</f>
        <v>107208.25816023738</v>
      </c>
      <c r="D35" s="16">
        <f t="shared" si="11"/>
        <v>107208.25816023738</v>
      </c>
      <c r="E35" s="16">
        <f t="shared" si="11"/>
        <v>107208.25816023738</v>
      </c>
      <c r="F35" s="16">
        <f t="shared" si="11"/>
        <v>107208.25816023738</v>
      </c>
      <c r="G35" s="16">
        <f t="shared" si="11"/>
        <v>107208.25816023738</v>
      </c>
      <c r="H35" s="16">
        <f t="shared" si="11"/>
        <v>107208.25816023738</v>
      </c>
      <c r="I35" s="16">
        <f t="shared" si="11"/>
        <v>107208.25816023738</v>
      </c>
      <c r="J35" s="16">
        <f t="shared" si="11"/>
        <v>107208.25816023738</v>
      </c>
      <c r="K35" s="16">
        <f t="shared" si="11"/>
        <v>107208.25816023738</v>
      </c>
      <c r="L35" s="16">
        <f t="shared" si="11"/>
        <v>107208.25816023738</v>
      </c>
      <c r="M35" s="16">
        <f t="shared" si="11"/>
        <v>107208.25816023738</v>
      </c>
      <c r="N35" s="16">
        <f t="shared" si="11"/>
        <v>107208.25816023738</v>
      </c>
      <c r="O35" s="16">
        <f t="shared" si="11"/>
        <v>107208.25816023738</v>
      </c>
      <c r="P35" s="16">
        <f t="shared" si="11"/>
        <v>107208.25816023738</v>
      </c>
      <c r="Q35" s="16">
        <f t="shared" si="11"/>
        <v>107208.25816023738</v>
      </c>
      <c r="R35" s="16">
        <f t="shared" si="11"/>
        <v>107208.25816023738</v>
      </c>
      <c r="S35" s="16">
        <f t="shared" si="11"/>
        <v>107208.25816023738</v>
      </c>
      <c r="T35" s="16">
        <f t="shared" si="11"/>
        <v>107208.25816023738</v>
      </c>
      <c r="U35" s="16">
        <f t="shared" si="11"/>
        <v>107208.25816023738</v>
      </c>
      <c r="V35" s="16">
        <f t="shared" si="11"/>
        <v>107208.25816023738</v>
      </c>
      <c r="W35" s="16">
        <f t="shared" si="11"/>
        <v>107208.25816023738</v>
      </c>
      <c r="X35" s="16">
        <f t="shared" si="11"/>
        <v>107208.25816023738</v>
      </c>
      <c r="Y35" s="16">
        <f t="shared" si="11"/>
        <v>107208.25816023738</v>
      </c>
      <c r="Z35" s="16">
        <f t="shared" si="11"/>
        <v>107208.25816023738</v>
      </c>
      <c r="AA35" s="16">
        <f t="shared" si="11"/>
        <v>107208.25816023738</v>
      </c>
      <c r="AB35" s="16">
        <f t="shared" si="11"/>
        <v>107208.25816023738</v>
      </c>
      <c r="AC35" s="16">
        <f t="shared" si="11"/>
        <v>107208.25816023738</v>
      </c>
      <c r="AD35" s="16">
        <f t="shared" si="11"/>
        <v>107208.25816023738</v>
      </c>
      <c r="AE35" s="16">
        <f t="shared" si="11"/>
        <v>107208.25816023738</v>
      </c>
      <c r="AF35" s="16">
        <f t="shared" si="11"/>
        <v>107208.25816023738</v>
      </c>
      <c r="AG35" s="16">
        <f t="shared" si="11"/>
        <v>107208.25816023738</v>
      </c>
      <c r="AH35" s="16">
        <f t="shared" si="11"/>
        <v>107208.25816023738</v>
      </c>
      <c r="AI35" s="16">
        <f t="shared" si="11"/>
        <v>107208.25816023738</v>
      </c>
      <c r="AJ35" s="16">
        <f t="shared" si="11"/>
        <v>107208.25816023738</v>
      </c>
      <c r="AK35" s="16">
        <f t="shared" si="11"/>
        <v>107208.25816023738</v>
      </c>
      <c r="AL35" s="16">
        <f t="shared" si="11"/>
        <v>107208.25816023738</v>
      </c>
      <c r="AM35" s="16">
        <f t="shared" si="11"/>
        <v>107208.25816023738</v>
      </c>
      <c r="AN35" s="16">
        <f t="shared" si="11"/>
        <v>107208.25816023738</v>
      </c>
      <c r="AO35" s="16">
        <f t="shared" si="11"/>
        <v>107208.25816023738</v>
      </c>
      <c r="AP35" s="16">
        <f t="shared" si="11"/>
        <v>107208.25816023738</v>
      </c>
      <c r="AQ35" s="16">
        <f t="shared" si="11"/>
        <v>107208.25816023738</v>
      </c>
      <c r="AR35" s="16">
        <f t="shared" si="11"/>
        <v>107208.25816023738</v>
      </c>
      <c r="AS35" s="16">
        <f t="shared" si="11"/>
        <v>107208.25816023738</v>
      </c>
      <c r="AT35" s="16">
        <f t="shared" si="11"/>
        <v>107208.25816023738</v>
      </c>
      <c r="AU35" s="16">
        <f t="shared" si="11"/>
        <v>107208.25816023738</v>
      </c>
      <c r="AV35" s="16">
        <f t="shared" si="11"/>
        <v>107208.25816023738</v>
      </c>
      <c r="AW35" s="16">
        <f t="shared" si="11"/>
        <v>107208.25816023738</v>
      </c>
      <c r="AX35" s="16">
        <f t="shared" si="11"/>
        <v>107208.25816023738</v>
      </c>
      <c r="AY35" s="16">
        <f t="shared" si="11"/>
        <v>107208.25816023738</v>
      </c>
      <c r="AZ35" s="16">
        <f t="shared" ref="AZ35" si="12">AZ5+(AZ6*AZ14)</f>
        <v>107208.25816023738</v>
      </c>
      <c r="BA35" s="16">
        <f t="shared" si="11"/>
        <v>107208.25816023738</v>
      </c>
      <c r="BB35" s="16">
        <f t="shared" ref="BB35:CX35" si="13">BB5+(BB6*BB14)</f>
        <v>107208.25816023738</v>
      </c>
      <c r="BC35" s="16">
        <f t="shared" si="13"/>
        <v>107208.25816023738</v>
      </c>
      <c r="BD35" s="16">
        <f t="shared" si="13"/>
        <v>107208.25816023738</v>
      </c>
      <c r="BE35" s="16">
        <f t="shared" si="13"/>
        <v>107208.25816023738</v>
      </c>
      <c r="BF35" s="16">
        <f t="shared" si="13"/>
        <v>107208.25816023738</v>
      </c>
      <c r="BG35" s="16">
        <f t="shared" si="13"/>
        <v>107208.25816023738</v>
      </c>
      <c r="BH35" s="16">
        <f t="shared" si="13"/>
        <v>107208.25816023738</v>
      </c>
      <c r="BI35" s="16">
        <f t="shared" si="13"/>
        <v>107208.25816023738</v>
      </c>
      <c r="BJ35" s="16">
        <f t="shared" si="13"/>
        <v>107208.25816023738</v>
      </c>
      <c r="BK35" s="16">
        <f t="shared" si="13"/>
        <v>107208.25816023738</v>
      </c>
      <c r="BL35" s="16">
        <f t="shared" si="13"/>
        <v>107208.25816023738</v>
      </c>
      <c r="BM35" s="16">
        <f t="shared" si="13"/>
        <v>107208.25816023738</v>
      </c>
      <c r="BN35" s="16">
        <f t="shared" si="13"/>
        <v>107208.25816023738</v>
      </c>
      <c r="BO35" s="16">
        <f t="shared" si="13"/>
        <v>107208.25816023738</v>
      </c>
      <c r="BP35" s="16">
        <f t="shared" si="13"/>
        <v>107208.25816023738</v>
      </c>
      <c r="BQ35" s="16">
        <f t="shared" si="13"/>
        <v>107208.25816023738</v>
      </c>
      <c r="BR35" s="16">
        <f t="shared" si="13"/>
        <v>107208.25816023738</v>
      </c>
      <c r="BS35" s="16">
        <f t="shared" si="13"/>
        <v>107208.25816023738</v>
      </c>
      <c r="BT35" s="16">
        <f t="shared" si="13"/>
        <v>107208.25816023738</v>
      </c>
      <c r="BU35" s="16">
        <f t="shared" si="13"/>
        <v>107208.25816023738</v>
      </c>
      <c r="BV35" s="16">
        <f t="shared" si="13"/>
        <v>107208.25816023738</v>
      </c>
      <c r="BW35" s="16">
        <f t="shared" si="13"/>
        <v>107208.25816023738</v>
      </c>
      <c r="BX35" s="16">
        <f t="shared" si="13"/>
        <v>107208.25816023738</v>
      </c>
      <c r="BY35" s="16">
        <f t="shared" si="13"/>
        <v>107208.25816023738</v>
      </c>
      <c r="BZ35" s="16">
        <f t="shared" si="13"/>
        <v>107208.25816023738</v>
      </c>
      <c r="CA35" s="16">
        <f t="shared" si="13"/>
        <v>107208.25816023738</v>
      </c>
      <c r="CB35" s="16">
        <f t="shared" si="13"/>
        <v>107208.25816023738</v>
      </c>
      <c r="CC35" s="16">
        <f t="shared" si="13"/>
        <v>107208.25816023738</v>
      </c>
      <c r="CD35" s="16">
        <f t="shared" si="13"/>
        <v>107208.25816023738</v>
      </c>
      <c r="CE35" s="16">
        <f t="shared" si="13"/>
        <v>107208.25816023738</v>
      </c>
      <c r="CF35" s="16">
        <f t="shared" si="13"/>
        <v>107208.25816023738</v>
      </c>
      <c r="CG35" s="16">
        <f t="shared" si="13"/>
        <v>107208.25816023738</v>
      </c>
      <c r="CH35" s="16">
        <f t="shared" si="13"/>
        <v>107208.25816023738</v>
      </c>
      <c r="CI35" s="16">
        <f t="shared" si="13"/>
        <v>107208.25816023738</v>
      </c>
      <c r="CJ35" s="16">
        <f t="shared" si="13"/>
        <v>107208.25816023738</v>
      </c>
      <c r="CK35" s="16">
        <f t="shared" si="13"/>
        <v>107208.25816023738</v>
      </c>
      <c r="CL35" s="16">
        <f t="shared" si="13"/>
        <v>107208.25816023738</v>
      </c>
      <c r="CM35" s="16">
        <f t="shared" si="13"/>
        <v>107208.25816023738</v>
      </c>
      <c r="CN35" s="16">
        <f t="shared" si="13"/>
        <v>107208.25816023738</v>
      </c>
      <c r="CO35" s="16">
        <f t="shared" si="13"/>
        <v>107208.25816023738</v>
      </c>
      <c r="CP35" s="16">
        <f t="shared" si="13"/>
        <v>107208.25816023738</v>
      </c>
      <c r="CQ35" s="16">
        <f t="shared" si="13"/>
        <v>107208.25816023738</v>
      </c>
      <c r="CR35" s="16">
        <f t="shared" si="13"/>
        <v>107208.25816023738</v>
      </c>
      <c r="CS35" s="16">
        <f t="shared" si="13"/>
        <v>107208.25816023738</v>
      </c>
      <c r="CT35" s="16">
        <f t="shared" si="13"/>
        <v>107208.25816023738</v>
      </c>
      <c r="CU35" s="16">
        <f t="shared" si="13"/>
        <v>107208.25816023738</v>
      </c>
      <c r="CV35" s="16">
        <f t="shared" si="13"/>
        <v>107208.25816023738</v>
      </c>
      <c r="CW35" s="16">
        <f t="shared" si="13"/>
        <v>107208.25816023738</v>
      </c>
      <c r="CX35" s="16">
        <f t="shared" si="13"/>
        <v>107208.25816023738</v>
      </c>
      <c r="CY35" s="16">
        <f t="shared" ref="CY35" si="14">CY5+(CY6*CY14)</f>
        <v>107208.25816023738</v>
      </c>
    </row>
    <row r="36" spans="2:103" x14ac:dyDescent="0.35">
      <c r="B36" s="3" t="s">
        <v>32</v>
      </c>
      <c r="C36" s="9">
        <f>C35*C20</f>
        <v>10720825.816023739</v>
      </c>
      <c r="D36" s="9">
        <f t="shared" ref="D36:BA36" si="15">D35*D20</f>
        <v>10720825.816023739</v>
      </c>
      <c r="E36" s="9">
        <f t="shared" si="15"/>
        <v>10720825.816023739</v>
      </c>
      <c r="F36" s="9">
        <f t="shared" si="15"/>
        <v>10720825.816023739</v>
      </c>
      <c r="G36" s="9">
        <f t="shared" si="15"/>
        <v>10720825.816023739</v>
      </c>
      <c r="H36" s="9">
        <f t="shared" si="15"/>
        <v>10720825.816023739</v>
      </c>
      <c r="I36" s="9">
        <f t="shared" si="15"/>
        <v>10720825.816023739</v>
      </c>
      <c r="J36" s="9">
        <f t="shared" si="15"/>
        <v>10720825.816023739</v>
      </c>
      <c r="K36" s="9">
        <f t="shared" si="15"/>
        <v>10720825.816023739</v>
      </c>
      <c r="L36" s="9">
        <f t="shared" si="15"/>
        <v>10720825.816023739</v>
      </c>
      <c r="M36" s="9">
        <f t="shared" si="15"/>
        <v>10720825.816023739</v>
      </c>
      <c r="N36" s="9">
        <f t="shared" si="15"/>
        <v>10720825.816023739</v>
      </c>
      <c r="O36" s="9">
        <f t="shared" si="15"/>
        <v>10720825.816023739</v>
      </c>
      <c r="P36" s="9">
        <f t="shared" si="15"/>
        <v>10720825.816023739</v>
      </c>
      <c r="Q36" s="9">
        <f t="shared" si="15"/>
        <v>10720825.816023739</v>
      </c>
      <c r="R36" s="9">
        <f t="shared" si="15"/>
        <v>10720825.816023739</v>
      </c>
      <c r="S36" s="9">
        <f t="shared" si="15"/>
        <v>10720825.816023739</v>
      </c>
      <c r="T36" s="9">
        <f t="shared" si="15"/>
        <v>10720825.816023739</v>
      </c>
      <c r="U36" s="9">
        <f t="shared" si="15"/>
        <v>10720825.816023739</v>
      </c>
      <c r="V36" s="9">
        <f t="shared" si="15"/>
        <v>10720825.816023739</v>
      </c>
      <c r="W36" s="9">
        <f t="shared" si="15"/>
        <v>10720825.816023739</v>
      </c>
      <c r="X36" s="9">
        <f t="shared" si="15"/>
        <v>10720825.816023739</v>
      </c>
      <c r="Y36" s="9">
        <f t="shared" si="15"/>
        <v>10720825.816023739</v>
      </c>
      <c r="Z36" s="9">
        <f t="shared" si="15"/>
        <v>10720825.816023739</v>
      </c>
      <c r="AA36" s="9">
        <f t="shared" si="15"/>
        <v>10720825.816023739</v>
      </c>
      <c r="AB36" s="9">
        <f t="shared" si="15"/>
        <v>10720825.816023739</v>
      </c>
      <c r="AC36" s="9">
        <f t="shared" si="15"/>
        <v>10720825.816023739</v>
      </c>
      <c r="AD36" s="9">
        <f t="shared" si="15"/>
        <v>10720825.816023739</v>
      </c>
      <c r="AE36" s="9">
        <f t="shared" si="15"/>
        <v>10720825.816023739</v>
      </c>
      <c r="AF36" s="9">
        <f t="shared" si="15"/>
        <v>10720825.816023739</v>
      </c>
      <c r="AG36" s="9">
        <f t="shared" si="15"/>
        <v>10720825.816023739</v>
      </c>
      <c r="AH36" s="9">
        <f t="shared" si="15"/>
        <v>10720825.816023739</v>
      </c>
      <c r="AI36" s="9">
        <f t="shared" si="15"/>
        <v>10720825.816023739</v>
      </c>
      <c r="AJ36" s="9">
        <f t="shared" si="15"/>
        <v>10720825.816023739</v>
      </c>
      <c r="AK36" s="9">
        <f t="shared" si="15"/>
        <v>10720825.816023739</v>
      </c>
      <c r="AL36" s="9">
        <f t="shared" si="15"/>
        <v>10720825.816023739</v>
      </c>
      <c r="AM36" s="9">
        <f t="shared" si="15"/>
        <v>10720825.816023739</v>
      </c>
      <c r="AN36" s="9">
        <f t="shared" si="15"/>
        <v>10720825.816023739</v>
      </c>
      <c r="AO36" s="9">
        <f t="shared" si="15"/>
        <v>10720825.816023739</v>
      </c>
      <c r="AP36" s="9">
        <f t="shared" si="15"/>
        <v>10720825.816023739</v>
      </c>
      <c r="AQ36" s="9">
        <f t="shared" si="15"/>
        <v>10720825.816023739</v>
      </c>
      <c r="AR36" s="9">
        <f t="shared" si="15"/>
        <v>10720825.816023739</v>
      </c>
      <c r="AS36" s="9">
        <f t="shared" si="15"/>
        <v>10720825.816023739</v>
      </c>
      <c r="AT36" s="9">
        <f t="shared" si="15"/>
        <v>10720825.816023739</v>
      </c>
      <c r="AU36" s="9">
        <f t="shared" si="15"/>
        <v>10720825.816023739</v>
      </c>
      <c r="AV36" s="9">
        <f t="shared" si="15"/>
        <v>10720825.816023739</v>
      </c>
      <c r="AW36" s="9">
        <f t="shared" si="15"/>
        <v>10720825.816023739</v>
      </c>
      <c r="AX36" s="9">
        <f t="shared" si="15"/>
        <v>10720825.816023739</v>
      </c>
      <c r="AY36" s="9">
        <f t="shared" si="15"/>
        <v>10720825.816023739</v>
      </c>
      <c r="AZ36" s="9">
        <f t="shared" si="15"/>
        <v>10720825.816023739</v>
      </c>
      <c r="BA36" s="9">
        <f t="shared" si="15"/>
        <v>10720825.816023739</v>
      </c>
      <c r="BB36" s="9">
        <f t="shared" ref="BB36" si="16">BB35*BB20</f>
        <v>10720825.816023739</v>
      </c>
      <c r="BC36" s="9">
        <f t="shared" ref="BC36" si="17">BC35*BC20</f>
        <v>10720825.816023739</v>
      </c>
      <c r="BD36" s="9">
        <f t="shared" ref="BD36" si="18">BD35*BD20</f>
        <v>10720825.816023739</v>
      </c>
      <c r="BE36" s="9">
        <f t="shared" ref="BE36" si="19">BE35*BE20</f>
        <v>10720825.816023739</v>
      </c>
      <c r="BF36" s="9">
        <f t="shared" ref="BF36" si="20">BF35*BF20</f>
        <v>10720825.816023739</v>
      </c>
      <c r="BG36" s="9">
        <f t="shared" ref="BG36" si="21">BG35*BG20</f>
        <v>10720825.816023739</v>
      </c>
      <c r="BH36" s="9">
        <f t="shared" ref="BH36" si="22">BH35*BH20</f>
        <v>10720825.816023739</v>
      </c>
      <c r="BI36" s="9">
        <f t="shared" ref="BI36" si="23">BI35*BI20</f>
        <v>10720825.816023739</v>
      </c>
      <c r="BJ36" s="9">
        <f t="shared" ref="BJ36" si="24">BJ35*BJ20</f>
        <v>10720825.816023739</v>
      </c>
      <c r="BK36" s="9">
        <f t="shared" ref="BK36" si="25">BK35*BK20</f>
        <v>10720825.816023739</v>
      </c>
      <c r="BL36" s="9">
        <f t="shared" ref="BL36" si="26">BL35*BL20</f>
        <v>10720825.816023739</v>
      </c>
      <c r="BM36" s="9">
        <f t="shared" ref="BM36" si="27">BM35*BM20</f>
        <v>10720825.816023739</v>
      </c>
      <c r="BN36" s="9">
        <f t="shared" ref="BN36" si="28">BN35*BN20</f>
        <v>10720825.816023739</v>
      </c>
      <c r="BO36" s="9">
        <f t="shared" ref="BO36" si="29">BO35*BO20</f>
        <v>10720825.816023739</v>
      </c>
      <c r="BP36" s="9">
        <f t="shared" ref="BP36" si="30">BP35*BP20</f>
        <v>10720825.816023739</v>
      </c>
      <c r="BQ36" s="9">
        <f t="shared" ref="BQ36" si="31">BQ35*BQ20</f>
        <v>10720825.816023739</v>
      </c>
      <c r="BR36" s="9">
        <f t="shared" ref="BR36" si="32">BR35*BR20</f>
        <v>10720825.816023739</v>
      </c>
      <c r="BS36" s="9">
        <f t="shared" ref="BS36" si="33">BS35*BS20</f>
        <v>10720825.816023739</v>
      </c>
      <c r="BT36" s="9">
        <f t="shared" ref="BT36" si="34">BT35*BT20</f>
        <v>10720825.816023739</v>
      </c>
      <c r="BU36" s="9">
        <f t="shared" ref="BU36" si="35">BU35*BU20</f>
        <v>10720825.816023739</v>
      </c>
      <c r="BV36" s="9">
        <f t="shared" ref="BV36" si="36">BV35*BV20</f>
        <v>10720825.816023739</v>
      </c>
      <c r="BW36" s="9">
        <f t="shared" ref="BW36" si="37">BW35*BW20</f>
        <v>10720825.816023739</v>
      </c>
      <c r="BX36" s="9">
        <f t="shared" ref="BX36" si="38">BX35*BX20</f>
        <v>10720825.816023739</v>
      </c>
      <c r="BY36" s="9">
        <f t="shared" ref="BY36" si="39">BY35*BY20</f>
        <v>10720825.816023739</v>
      </c>
      <c r="BZ36" s="9">
        <f t="shared" ref="BZ36" si="40">BZ35*BZ20</f>
        <v>10720825.816023739</v>
      </c>
      <c r="CA36" s="9">
        <f t="shared" ref="CA36" si="41">CA35*CA20</f>
        <v>10720825.816023739</v>
      </c>
      <c r="CB36" s="9">
        <f t="shared" ref="CB36" si="42">CB35*CB20</f>
        <v>10720825.816023739</v>
      </c>
      <c r="CC36" s="9">
        <f t="shared" ref="CC36" si="43">CC35*CC20</f>
        <v>10720825.816023739</v>
      </c>
      <c r="CD36" s="9">
        <f t="shared" ref="CD36" si="44">CD35*CD20</f>
        <v>10720825.816023739</v>
      </c>
      <c r="CE36" s="9">
        <f t="shared" ref="CE36" si="45">CE35*CE20</f>
        <v>10720825.816023739</v>
      </c>
      <c r="CF36" s="9">
        <f t="shared" ref="CF36" si="46">CF35*CF20</f>
        <v>10720825.816023739</v>
      </c>
      <c r="CG36" s="9">
        <f t="shared" ref="CG36" si="47">CG35*CG20</f>
        <v>10720825.816023739</v>
      </c>
      <c r="CH36" s="9">
        <f t="shared" ref="CH36" si="48">CH35*CH20</f>
        <v>10720825.816023739</v>
      </c>
      <c r="CI36" s="9">
        <f t="shared" ref="CI36" si="49">CI35*CI20</f>
        <v>10720825.816023739</v>
      </c>
      <c r="CJ36" s="9">
        <f t="shared" ref="CJ36" si="50">CJ35*CJ20</f>
        <v>10720825.816023739</v>
      </c>
      <c r="CK36" s="9">
        <f t="shared" ref="CK36" si="51">CK35*CK20</f>
        <v>10720825.816023739</v>
      </c>
      <c r="CL36" s="9">
        <f t="shared" ref="CL36" si="52">CL35*CL20</f>
        <v>10720825.816023739</v>
      </c>
      <c r="CM36" s="9">
        <f t="shared" ref="CM36" si="53">CM35*CM20</f>
        <v>10720825.816023739</v>
      </c>
      <c r="CN36" s="9">
        <f t="shared" ref="CN36" si="54">CN35*CN20</f>
        <v>10720825.816023739</v>
      </c>
      <c r="CO36" s="9">
        <f t="shared" ref="CO36" si="55">CO35*CO20</f>
        <v>10720825.816023739</v>
      </c>
      <c r="CP36" s="9">
        <f t="shared" ref="CP36" si="56">CP35*CP20</f>
        <v>10720825.816023739</v>
      </c>
      <c r="CQ36" s="9">
        <f t="shared" ref="CQ36" si="57">CQ35*CQ20</f>
        <v>10720825.816023739</v>
      </c>
      <c r="CR36" s="9">
        <f t="shared" ref="CR36" si="58">CR35*CR20</f>
        <v>10720825.816023739</v>
      </c>
      <c r="CS36" s="9">
        <f t="shared" ref="CS36" si="59">CS35*CS20</f>
        <v>10720825.816023739</v>
      </c>
      <c r="CT36" s="9">
        <f t="shared" ref="CT36" si="60">CT35*CT20</f>
        <v>10720825.816023739</v>
      </c>
      <c r="CU36" s="9">
        <f t="shared" ref="CU36" si="61">CU35*CU20</f>
        <v>10720825.816023739</v>
      </c>
      <c r="CV36" s="9">
        <f t="shared" ref="CV36" si="62">CV35*CV20</f>
        <v>10720825.816023739</v>
      </c>
      <c r="CW36" s="9">
        <f t="shared" ref="CW36" si="63">CW35*CW20</f>
        <v>10720825.816023739</v>
      </c>
      <c r="CX36" s="9">
        <f t="shared" ref="CX36:CY36" si="64">CX35*CX20</f>
        <v>10720825.816023739</v>
      </c>
      <c r="CY36" s="9">
        <f t="shared" si="64"/>
        <v>10720825.816023739</v>
      </c>
    </row>
    <row r="37" spans="2:103" x14ac:dyDescent="0.35">
      <c r="B37" s="3" t="s">
        <v>33</v>
      </c>
      <c r="C37" s="19">
        <f t="shared" ref="C37" si="65">C36*C10</f>
        <v>1.072082581602374E-2</v>
      </c>
      <c r="D37" s="19">
        <f t="shared" ref="D37" si="66">D36*D10</f>
        <v>1.072082581602374E-2</v>
      </c>
      <c r="E37" s="19">
        <f t="shared" ref="E37" si="67">E36*E10</f>
        <v>1.072082581602374E-2</v>
      </c>
      <c r="F37" s="19">
        <f t="shared" ref="F37" si="68">F36*F10</f>
        <v>1.072082581602374E-2</v>
      </c>
      <c r="G37" s="19">
        <f t="shared" ref="G37" si="69">G36*G10</f>
        <v>1.072082581602374E-2</v>
      </c>
      <c r="H37" s="19">
        <f t="shared" ref="H37" si="70">H36*H10</f>
        <v>1.072082581602374E-2</v>
      </c>
      <c r="I37" s="19">
        <f t="shared" ref="I37" si="71">I36*I10</f>
        <v>1.072082581602374E-2</v>
      </c>
      <c r="J37" s="19">
        <f t="shared" ref="J37" si="72">J36*J10</f>
        <v>1.072082581602374E-2</v>
      </c>
      <c r="K37" s="19">
        <f t="shared" ref="K37" si="73">K36*K10</f>
        <v>1.072082581602374E-2</v>
      </c>
      <c r="L37" s="19">
        <f t="shared" ref="L37" si="74">L36*L10</f>
        <v>1.072082581602374E-2</v>
      </c>
      <c r="M37" s="19">
        <f t="shared" ref="M37" si="75">M36*M10</f>
        <v>1.072082581602374E-2</v>
      </c>
      <c r="N37" s="19">
        <f t="shared" ref="N37" si="76">N36*N10</f>
        <v>1.072082581602374E-2</v>
      </c>
      <c r="O37" s="19">
        <f t="shared" ref="O37" si="77">O36*O10</f>
        <v>1.072082581602374E-2</v>
      </c>
      <c r="P37" s="19">
        <f t="shared" ref="P37" si="78">P36*P10</f>
        <v>1.072082581602374E-2</v>
      </c>
      <c r="Q37" s="19">
        <f t="shared" ref="Q37" si="79">Q36*Q10</f>
        <v>1.072082581602374E-2</v>
      </c>
      <c r="R37" s="19">
        <f t="shared" ref="R37" si="80">R36*R10</f>
        <v>1.072082581602374E-2</v>
      </c>
      <c r="S37" s="19">
        <f t="shared" ref="S37" si="81">S36*S10</f>
        <v>1.072082581602374E-2</v>
      </c>
      <c r="T37" s="19">
        <f t="shared" ref="T37" si="82">T36*T10</f>
        <v>1.072082581602374E-2</v>
      </c>
      <c r="U37" s="19">
        <f t="shared" ref="U37" si="83">U36*U10</f>
        <v>1.072082581602374E-2</v>
      </c>
      <c r="V37" s="19">
        <f t="shared" ref="V37" si="84">V36*V10</f>
        <v>1.072082581602374E-2</v>
      </c>
      <c r="W37" s="19">
        <f t="shared" ref="W37" si="85">W36*W10</f>
        <v>1.072082581602374E-2</v>
      </c>
      <c r="X37" s="19">
        <f t="shared" ref="X37" si="86">X36*X10</f>
        <v>1.072082581602374E-2</v>
      </c>
      <c r="Y37" s="19">
        <f t="shared" ref="Y37" si="87">Y36*Y10</f>
        <v>1.072082581602374E-2</v>
      </c>
      <c r="Z37" s="19">
        <f t="shared" ref="Z37" si="88">Z36*Z10</f>
        <v>1.072082581602374E-2</v>
      </c>
      <c r="AA37" s="19">
        <f t="shared" ref="AA37" si="89">AA36*AA10</f>
        <v>1.072082581602374E-2</v>
      </c>
      <c r="AB37" s="19">
        <f t="shared" ref="AB37" si="90">AB36*AB10</f>
        <v>1.072082581602374E-2</v>
      </c>
      <c r="AC37" s="19">
        <f t="shared" ref="AC37" si="91">AC36*AC10</f>
        <v>1.072082581602374E-2</v>
      </c>
      <c r="AD37" s="19">
        <f t="shared" ref="AD37" si="92">AD36*AD10</f>
        <v>1.072082581602374E-2</v>
      </c>
      <c r="AE37" s="19">
        <f t="shared" ref="AE37" si="93">AE36*AE10</f>
        <v>1.072082581602374E-2</v>
      </c>
      <c r="AF37" s="19">
        <f t="shared" ref="AF37" si="94">AF36*AF10</f>
        <v>1.072082581602374E-2</v>
      </c>
      <c r="AG37" s="19">
        <f t="shared" ref="AG37" si="95">AG36*AG10</f>
        <v>1.072082581602374E-2</v>
      </c>
      <c r="AH37" s="19">
        <f t="shared" ref="AH37" si="96">AH36*AH10</f>
        <v>1.072082581602374E-2</v>
      </c>
      <c r="AI37" s="19">
        <f t="shared" ref="AI37" si="97">AI36*AI10</f>
        <v>1.072082581602374E-2</v>
      </c>
      <c r="AJ37" s="19">
        <f t="shared" ref="AJ37" si="98">AJ36*AJ10</f>
        <v>1.072082581602374E-2</v>
      </c>
      <c r="AK37" s="19">
        <f t="shared" ref="AK37" si="99">AK36*AK10</f>
        <v>1.072082581602374E-2</v>
      </c>
      <c r="AL37" s="19">
        <f t="shared" ref="AL37" si="100">AL36*AL10</f>
        <v>1.072082581602374E-2</v>
      </c>
      <c r="AM37" s="19">
        <f t="shared" ref="AM37" si="101">AM36*AM10</f>
        <v>1.072082581602374E-2</v>
      </c>
      <c r="AN37" s="19">
        <f t="shared" ref="AN37" si="102">AN36*AN10</f>
        <v>1.072082581602374E-2</v>
      </c>
      <c r="AO37" s="19">
        <f t="shared" ref="AO37" si="103">AO36*AO10</f>
        <v>1.072082581602374E-2</v>
      </c>
      <c r="AP37" s="19">
        <f t="shared" ref="AP37" si="104">AP36*AP10</f>
        <v>1.072082581602374E-2</v>
      </c>
      <c r="AQ37" s="19">
        <f t="shared" ref="AQ37" si="105">AQ36*AQ10</f>
        <v>1.072082581602374E-2</v>
      </c>
      <c r="AR37" s="19">
        <f t="shared" ref="AR37" si="106">AR36*AR10</f>
        <v>1.072082581602374E-2</v>
      </c>
      <c r="AS37" s="19">
        <f t="shared" ref="AS37" si="107">AS36*AS10</f>
        <v>1.072082581602374E-2</v>
      </c>
      <c r="AT37" s="19">
        <f t="shared" ref="AT37" si="108">AT36*AT10</f>
        <v>1.072082581602374E-2</v>
      </c>
      <c r="AU37" s="19">
        <f t="shared" ref="AU37" si="109">AU36*AU10</f>
        <v>1.072082581602374E-2</v>
      </c>
      <c r="AV37" s="19">
        <f t="shared" ref="AV37" si="110">AV36*AV10</f>
        <v>1.072082581602374E-2</v>
      </c>
      <c r="AW37" s="19">
        <f t="shared" ref="AW37" si="111">AW36*AW10</f>
        <v>1.072082581602374E-2</v>
      </c>
      <c r="AX37" s="19">
        <f t="shared" ref="AX37" si="112">AX36*AX10</f>
        <v>1.072082581602374E-2</v>
      </c>
      <c r="AY37" s="19">
        <f t="shared" ref="AY37" si="113">AY36*AY10</f>
        <v>1.072082581602374E-2</v>
      </c>
      <c r="AZ37" s="19">
        <f t="shared" ref="AZ37:BA37" si="114">AZ36*AZ10</f>
        <v>1.072082581602374E-2</v>
      </c>
      <c r="BA37" s="19">
        <f t="shared" si="114"/>
        <v>1.072082581602374E-2</v>
      </c>
      <c r="BB37" s="19">
        <f t="shared" ref="BB37" si="115">BB36*BB10</f>
        <v>1.072082581602374E-2</v>
      </c>
      <c r="BC37" s="19">
        <f t="shared" ref="BC37" si="116">BC36*BC10</f>
        <v>1.072082581602374E-2</v>
      </c>
      <c r="BD37" s="19">
        <f t="shared" ref="BD37" si="117">BD36*BD10</f>
        <v>1.072082581602374E-2</v>
      </c>
      <c r="BE37" s="19">
        <f t="shared" ref="BE37" si="118">BE36*BE10</f>
        <v>1.072082581602374E-2</v>
      </c>
      <c r="BF37" s="19">
        <f t="shared" ref="BF37" si="119">BF36*BF10</f>
        <v>1.072082581602374E-2</v>
      </c>
      <c r="BG37" s="19">
        <f t="shared" ref="BG37" si="120">BG36*BG10</f>
        <v>1.072082581602374E-2</v>
      </c>
      <c r="BH37" s="19">
        <f t="shared" ref="BH37" si="121">BH36*BH10</f>
        <v>1.072082581602374E-2</v>
      </c>
      <c r="BI37" s="19">
        <f t="shared" ref="BI37" si="122">BI36*BI10</f>
        <v>1.072082581602374E-2</v>
      </c>
      <c r="BJ37" s="19">
        <f t="shared" ref="BJ37" si="123">BJ36*BJ10</f>
        <v>1.072082581602374E-2</v>
      </c>
      <c r="BK37" s="19">
        <f t="shared" ref="BK37" si="124">BK36*BK10</f>
        <v>1.072082581602374E-2</v>
      </c>
      <c r="BL37" s="19">
        <f t="shared" ref="BL37" si="125">BL36*BL10</f>
        <v>1.072082581602374E-2</v>
      </c>
      <c r="BM37" s="19">
        <f t="shared" ref="BM37" si="126">BM36*BM10</f>
        <v>1.072082581602374E-2</v>
      </c>
      <c r="BN37" s="19">
        <f t="shared" ref="BN37" si="127">BN36*BN10</f>
        <v>1.072082581602374E-2</v>
      </c>
      <c r="BO37" s="19">
        <f t="shared" ref="BO37" si="128">BO36*BO10</f>
        <v>1.072082581602374E-2</v>
      </c>
      <c r="BP37" s="19">
        <f t="shared" ref="BP37" si="129">BP36*BP10</f>
        <v>1.072082581602374E-2</v>
      </c>
      <c r="BQ37" s="19">
        <f t="shared" ref="BQ37" si="130">BQ36*BQ10</f>
        <v>1.072082581602374E-2</v>
      </c>
      <c r="BR37" s="19">
        <f t="shared" ref="BR37" si="131">BR36*BR10</f>
        <v>1.072082581602374E-2</v>
      </c>
      <c r="BS37" s="19">
        <f t="shared" ref="BS37" si="132">BS36*BS10</f>
        <v>1.072082581602374E-2</v>
      </c>
      <c r="BT37" s="19">
        <f t="shared" ref="BT37" si="133">BT36*BT10</f>
        <v>1.072082581602374E-2</v>
      </c>
      <c r="BU37" s="19">
        <f t="shared" ref="BU37" si="134">BU36*BU10</f>
        <v>1.072082581602374E-2</v>
      </c>
      <c r="BV37" s="19">
        <f t="shared" ref="BV37" si="135">BV36*BV10</f>
        <v>1.072082581602374E-2</v>
      </c>
      <c r="BW37" s="19">
        <f t="shared" ref="BW37" si="136">BW36*BW10</f>
        <v>1.072082581602374E-2</v>
      </c>
      <c r="BX37" s="19">
        <f t="shared" ref="BX37" si="137">BX36*BX10</f>
        <v>1.072082581602374E-2</v>
      </c>
      <c r="BY37" s="19">
        <f t="shared" ref="BY37" si="138">BY36*BY10</f>
        <v>1.072082581602374E-2</v>
      </c>
      <c r="BZ37" s="19">
        <f t="shared" ref="BZ37" si="139">BZ36*BZ10</f>
        <v>1.072082581602374E-2</v>
      </c>
      <c r="CA37" s="19">
        <f t="shared" ref="CA37" si="140">CA36*CA10</f>
        <v>1.072082581602374E-2</v>
      </c>
      <c r="CB37" s="19">
        <f t="shared" ref="CB37" si="141">CB36*CB10</f>
        <v>1.072082581602374E-2</v>
      </c>
      <c r="CC37" s="19">
        <f t="shared" ref="CC37" si="142">CC36*CC10</f>
        <v>1.072082581602374E-2</v>
      </c>
      <c r="CD37" s="19">
        <f t="shared" ref="CD37" si="143">CD36*CD10</f>
        <v>1.072082581602374E-2</v>
      </c>
      <c r="CE37" s="19">
        <f t="shared" ref="CE37" si="144">CE36*CE10</f>
        <v>1.072082581602374E-2</v>
      </c>
      <c r="CF37" s="19">
        <f t="shared" ref="CF37" si="145">CF36*CF10</f>
        <v>1.072082581602374E-2</v>
      </c>
      <c r="CG37" s="19">
        <f t="shared" ref="CG37" si="146">CG36*CG10</f>
        <v>1.072082581602374E-2</v>
      </c>
      <c r="CH37" s="19">
        <f t="shared" ref="CH37" si="147">CH36*CH10</f>
        <v>1.072082581602374E-2</v>
      </c>
      <c r="CI37" s="19">
        <f t="shared" ref="CI37" si="148">CI36*CI10</f>
        <v>1.072082581602374E-2</v>
      </c>
      <c r="CJ37" s="19">
        <f t="shared" ref="CJ37" si="149">CJ36*CJ10</f>
        <v>1.072082581602374E-2</v>
      </c>
      <c r="CK37" s="19">
        <f t="shared" ref="CK37" si="150">CK36*CK10</f>
        <v>1.072082581602374E-2</v>
      </c>
      <c r="CL37" s="19">
        <f t="shared" ref="CL37" si="151">CL36*CL10</f>
        <v>1.072082581602374E-2</v>
      </c>
      <c r="CM37" s="19">
        <f t="shared" ref="CM37" si="152">CM36*CM10</f>
        <v>1.072082581602374E-2</v>
      </c>
      <c r="CN37" s="19">
        <f t="shared" ref="CN37" si="153">CN36*CN10</f>
        <v>1.072082581602374E-2</v>
      </c>
      <c r="CO37" s="19">
        <f t="shared" ref="CO37" si="154">CO36*CO10</f>
        <v>1.072082581602374E-2</v>
      </c>
      <c r="CP37" s="19">
        <f t="shared" ref="CP37" si="155">CP36*CP10</f>
        <v>1.072082581602374E-2</v>
      </c>
      <c r="CQ37" s="19">
        <f t="shared" ref="CQ37" si="156">CQ36*CQ10</f>
        <v>1.072082581602374E-2</v>
      </c>
      <c r="CR37" s="19">
        <f t="shared" ref="CR37" si="157">CR36*CR10</f>
        <v>1.072082581602374E-2</v>
      </c>
      <c r="CS37" s="19">
        <f t="shared" ref="CS37" si="158">CS36*CS10</f>
        <v>1.072082581602374E-2</v>
      </c>
      <c r="CT37" s="19">
        <f t="shared" ref="CT37" si="159">CT36*CT10</f>
        <v>1.072082581602374E-2</v>
      </c>
      <c r="CU37" s="19">
        <f t="shared" ref="CU37" si="160">CU36*CU10</f>
        <v>1.072082581602374E-2</v>
      </c>
      <c r="CV37" s="19">
        <f t="shared" ref="CV37" si="161">CV36*CV10</f>
        <v>1.072082581602374E-2</v>
      </c>
      <c r="CW37" s="19">
        <f t="shared" ref="CW37" si="162">CW36*CW10</f>
        <v>1.072082581602374E-2</v>
      </c>
      <c r="CX37" s="19">
        <f t="shared" ref="CX37:CY37" si="163">CX36*CX10</f>
        <v>1.072082581602374E-2</v>
      </c>
      <c r="CY37" s="19">
        <f t="shared" si="163"/>
        <v>1.072082581602374E-2</v>
      </c>
    </row>
    <row r="39" spans="2:103" x14ac:dyDescent="0.35">
      <c r="B39" s="7" t="s">
        <v>34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</row>
    <row r="40" spans="2:103" x14ac:dyDescent="0.35">
      <c r="B40" s="3" t="s">
        <v>31</v>
      </c>
      <c r="C40" s="9">
        <f t="shared" ref="C40:BA40" si="164">SUM(C7:C9)</f>
        <v>286225</v>
      </c>
      <c r="D40" s="9">
        <f t="shared" si="164"/>
        <v>286225</v>
      </c>
      <c r="E40" s="9">
        <f t="shared" si="164"/>
        <v>286225</v>
      </c>
      <c r="F40" s="9">
        <f t="shared" si="164"/>
        <v>286225</v>
      </c>
      <c r="G40" s="9">
        <f t="shared" si="164"/>
        <v>286225</v>
      </c>
      <c r="H40" s="9">
        <f t="shared" si="164"/>
        <v>286225</v>
      </c>
      <c r="I40" s="9">
        <f t="shared" si="164"/>
        <v>286225</v>
      </c>
      <c r="J40" s="9">
        <f t="shared" si="164"/>
        <v>286225</v>
      </c>
      <c r="K40" s="9">
        <f t="shared" si="164"/>
        <v>286225</v>
      </c>
      <c r="L40" s="9">
        <f t="shared" si="164"/>
        <v>286225</v>
      </c>
      <c r="M40" s="9">
        <f t="shared" si="164"/>
        <v>286225</v>
      </c>
      <c r="N40" s="9">
        <f t="shared" si="164"/>
        <v>286225</v>
      </c>
      <c r="O40" s="9">
        <f t="shared" si="164"/>
        <v>286225</v>
      </c>
      <c r="P40" s="9">
        <f t="shared" si="164"/>
        <v>286225</v>
      </c>
      <c r="Q40" s="9">
        <f t="shared" si="164"/>
        <v>286225</v>
      </c>
      <c r="R40" s="9">
        <f t="shared" si="164"/>
        <v>286225</v>
      </c>
      <c r="S40" s="9">
        <f t="shared" si="164"/>
        <v>286225</v>
      </c>
      <c r="T40" s="9">
        <f t="shared" si="164"/>
        <v>286225</v>
      </c>
      <c r="U40" s="9">
        <f t="shared" si="164"/>
        <v>286225</v>
      </c>
      <c r="V40" s="9">
        <f t="shared" si="164"/>
        <v>286225</v>
      </c>
      <c r="W40" s="9">
        <f t="shared" si="164"/>
        <v>286225</v>
      </c>
      <c r="X40" s="9">
        <f t="shared" si="164"/>
        <v>286225</v>
      </c>
      <c r="Y40" s="9">
        <f t="shared" si="164"/>
        <v>286225</v>
      </c>
      <c r="Z40" s="9">
        <f t="shared" si="164"/>
        <v>286225</v>
      </c>
      <c r="AA40" s="9">
        <f t="shared" si="164"/>
        <v>286225</v>
      </c>
      <c r="AB40" s="9">
        <f t="shared" si="164"/>
        <v>286225</v>
      </c>
      <c r="AC40" s="9">
        <f t="shared" si="164"/>
        <v>286225</v>
      </c>
      <c r="AD40" s="9">
        <f t="shared" si="164"/>
        <v>286225</v>
      </c>
      <c r="AE40" s="9">
        <f t="shared" si="164"/>
        <v>286225</v>
      </c>
      <c r="AF40" s="9">
        <f t="shared" si="164"/>
        <v>286225</v>
      </c>
      <c r="AG40" s="9">
        <f t="shared" si="164"/>
        <v>286225</v>
      </c>
      <c r="AH40" s="9">
        <f t="shared" si="164"/>
        <v>286225</v>
      </c>
      <c r="AI40" s="9">
        <f t="shared" si="164"/>
        <v>286225</v>
      </c>
      <c r="AJ40" s="9">
        <f t="shared" si="164"/>
        <v>286225</v>
      </c>
      <c r="AK40" s="9">
        <f t="shared" si="164"/>
        <v>286225</v>
      </c>
      <c r="AL40" s="9">
        <f t="shared" si="164"/>
        <v>286225</v>
      </c>
      <c r="AM40" s="9">
        <f t="shared" si="164"/>
        <v>286225</v>
      </c>
      <c r="AN40" s="9">
        <f t="shared" si="164"/>
        <v>286225</v>
      </c>
      <c r="AO40" s="9">
        <f t="shared" si="164"/>
        <v>286225</v>
      </c>
      <c r="AP40" s="9">
        <f t="shared" si="164"/>
        <v>286225</v>
      </c>
      <c r="AQ40" s="9">
        <f t="shared" si="164"/>
        <v>286225</v>
      </c>
      <c r="AR40" s="9">
        <f t="shared" si="164"/>
        <v>286225</v>
      </c>
      <c r="AS40" s="9">
        <f t="shared" si="164"/>
        <v>286225</v>
      </c>
      <c r="AT40" s="9">
        <f t="shared" si="164"/>
        <v>286225</v>
      </c>
      <c r="AU40" s="9">
        <f t="shared" si="164"/>
        <v>286225</v>
      </c>
      <c r="AV40" s="9">
        <f t="shared" si="164"/>
        <v>286225</v>
      </c>
      <c r="AW40" s="9">
        <f t="shared" si="164"/>
        <v>286225</v>
      </c>
      <c r="AX40" s="9">
        <f t="shared" si="164"/>
        <v>286225</v>
      </c>
      <c r="AY40" s="9">
        <f t="shared" si="164"/>
        <v>286225</v>
      </c>
      <c r="AZ40" s="9">
        <f t="shared" ref="AZ40" si="165">SUM(AZ7:AZ9)</f>
        <v>286225</v>
      </c>
      <c r="BA40" s="9">
        <f t="shared" si="164"/>
        <v>286225</v>
      </c>
      <c r="BB40" s="9">
        <f t="shared" ref="BB40:CX40" si="166">SUM(BB7:BB9)</f>
        <v>286225</v>
      </c>
      <c r="BC40" s="9">
        <f t="shared" si="166"/>
        <v>286225</v>
      </c>
      <c r="BD40" s="9">
        <f t="shared" si="166"/>
        <v>286225</v>
      </c>
      <c r="BE40" s="9">
        <f t="shared" si="166"/>
        <v>286225</v>
      </c>
      <c r="BF40" s="9">
        <f t="shared" si="166"/>
        <v>286225</v>
      </c>
      <c r="BG40" s="9">
        <f t="shared" si="166"/>
        <v>286225</v>
      </c>
      <c r="BH40" s="9">
        <f t="shared" si="166"/>
        <v>286225</v>
      </c>
      <c r="BI40" s="9">
        <f t="shared" si="166"/>
        <v>286225</v>
      </c>
      <c r="BJ40" s="9">
        <f t="shared" si="166"/>
        <v>286225</v>
      </c>
      <c r="BK40" s="9">
        <f t="shared" si="166"/>
        <v>286225</v>
      </c>
      <c r="BL40" s="9">
        <f t="shared" si="166"/>
        <v>286225</v>
      </c>
      <c r="BM40" s="9">
        <f t="shared" si="166"/>
        <v>286225</v>
      </c>
      <c r="BN40" s="9">
        <f t="shared" si="166"/>
        <v>286225</v>
      </c>
      <c r="BO40" s="9">
        <f t="shared" si="166"/>
        <v>286225</v>
      </c>
      <c r="BP40" s="9">
        <f t="shared" si="166"/>
        <v>286225</v>
      </c>
      <c r="BQ40" s="9">
        <f t="shared" si="166"/>
        <v>286225</v>
      </c>
      <c r="BR40" s="9">
        <f t="shared" si="166"/>
        <v>286225</v>
      </c>
      <c r="BS40" s="9">
        <f t="shared" si="166"/>
        <v>286225</v>
      </c>
      <c r="BT40" s="9">
        <f t="shared" si="166"/>
        <v>286225</v>
      </c>
      <c r="BU40" s="9">
        <f t="shared" si="166"/>
        <v>286225</v>
      </c>
      <c r="BV40" s="9">
        <f t="shared" si="166"/>
        <v>286225</v>
      </c>
      <c r="BW40" s="9">
        <f t="shared" si="166"/>
        <v>286225</v>
      </c>
      <c r="BX40" s="9">
        <f t="shared" si="166"/>
        <v>286225</v>
      </c>
      <c r="BY40" s="9">
        <f t="shared" si="166"/>
        <v>286225</v>
      </c>
      <c r="BZ40" s="9">
        <f t="shared" si="166"/>
        <v>286225</v>
      </c>
      <c r="CA40" s="9">
        <f t="shared" si="166"/>
        <v>286225</v>
      </c>
      <c r="CB40" s="9">
        <f t="shared" si="166"/>
        <v>286225</v>
      </c>
      <c r="CC40" s="9">
        <f t="shared" si="166"/>
        <v>286225</v>
      </c>
      <c r="CD40" s="9">
        <f t="shared" si="166"/>
        <v>286225</v>
      </c>
      <c r="CE40" s="9">
        <f t="shared" si="166"/>
        <v>286225</v>
      </c>
      <c r="CF40" s="9">
        <f t="shared" si="166"/>
        <v>286225</v>
      </c>
      <c r="CG40" s="9">
        <f t="shared" si="166"/>
        <v>286225</v>
      </c>
      <c r="CH40" s="9">
        <f t="shared" si="166"/>
        <v>286225</v>
      </c>
      <c r="CI40" s="9">
        <f t="shared" si="166"/>
        <v>286225</v>
      </c>
      <c r="CJ40" s="9">
        <f t="shared" si="166"/>
        <v>286225</v>
      </c>
      <c r="CK40" s="9">
        <f t="shared" si="166"/>
        <v>286225</v>
      </c>
      <c r="CL40" s="9">
        <f t="shared" si="166"/>
        <v>286225</v>
      </c>
      <c r="CM40" s="9">
        <f t="shared" si="166"/>
        <v>286225</v>
      </c>
      <c r="CN40" s="9">
        <f t="shared" si="166"/>
        <v>286225</v>
      </c>
      <c r="CO40" s="9">
        <f t="shared" si="166"/>
        <v>286225</v>
      </c>
      <c r="CP40" s="9">
        <f t="shared" si="166"/>
        <v>286225</v>
      </c>
      <c r="CQ40" s="9">
        <f t="shared" si="166"/>
        <v>286225</v>
      </c>
      <c r="CR40" s="9">
        <f t="shared" si="166"/>
        <v>286225</v>
      </c>
      <c r="CS40" s="9">
        <f t="shared" si="166"/>
        <v>286225</v>
      </c>
      <c r="CT40" s="9">
        <f t="shared" si="166"/>
        <v>286225</v>
      </c>
      <c r="CU40" s="9">
        <f t="shared" si="166"/>
        <v>286225</v>
      </c>
      <c r="CV40" s="9">
        <f t="shared" si="166"/>
        <v>286225</v>
      </c>
      <c r="CW40" s="9">
        <f t="shared" si="166"/>
        <v>286225</v>
      </c>
      <c r="CX40" s="9">
        <f t="shared" si="166"/>
        <v>286225</v>
      </c>
      <c r="CY40" s="9">
        <f t="shared" ref="CY40" si="167">SUM(CY7:CY9)</f>
        <v>286225</v>
      </c>
    </row>
    <row r="41" spans="2:103" x14ac:dyDescent="0.35">
      <c r="B41" s="3" t="s">
        <v>32</v>
      </c>
      <c r="C41" s="9">
        <f>C40*C20</f>
        <v>28622500</v>
      </c>
      <c r="D41" s="9">
        <f t="shared" ref="D41:BA41" si="168">D40*D20</f>
        <v>28622500</v>
      </c>
      <c r="E41" s="9">
        <f t="shared" si="168"/>
        <v>28622500</v>
      </c>
      <c r="F41" s="9">
        <f t="shared" si="168"/>
        <v>28622500</v>
      </c>
      <c r="G41" s="9">
        <f t="shared" si="168"/>
        <v>28622500</v>
      </c>
      <c r="H41" s="9">
        <f t="shared" si="168"/>
        <v>28622500</v>
      </c>
      <c r="I41" s="9">
        <f t="shared" si="168"/>
        <v>28622500</v>
      </c>
      <c r="J41" s="9">
        <f t="shared" si="168"/>
        <v>28622500</v>
      </c>
      <c r="K41" s="9">
        <f t="shared" si="168"/>
        <v>28622500</v>
      </c>
      <c r="L41" s="9">
        <f t="shared" si="168"/>
        <v>28622500</v>
      </c>
      <c r="M41" s="9">
        <f t="shared" si="168"/>
        <v>28622500</v>
      </c>
      <c r="N41" s="9">
        <f t="shared" si="168"/>
        <v>28622500</v>
      </c>
      <c r="O41" s="9">
        <f t="shared" si="168"/>
        <v>28622500</v>
      </c>
      <c r="P41" s="9">
        <f t="shared" si="168"/>
        <v>28622500</v>
      </c>
      <c r="Q41" s="9">
        <f t="shared" si="168"/>
        <v>28622500</v>
      </c>
      <c r="R41" s="9">
        <f t="shared" si="168"/>
        <v>28622500</v>
      </c>
      <c r="S41" s="9">
        <f t="shared" si="168"/>
        <v>28622500</v>
      </c>
      <c r="T41" s="9">
        <f t="shared" si="168"/>
        <v>28622500</v>
      </c>
      <c r="U41" s="9">
        <f t="shared" si="168"/>
        <v>28622500</v>
      </c>
      <c r="V41" s="9">
        <f t="shared" si="168"/>
        <v>28622500</v>
      </c>
      <c r="W41" s="9">
        <f t="shared" si="168"/>
        <v>28622500</v>
      </c>
      <c r="X41" s="9">
        <f t="shared" si="168"/>
        <v>28622500</v>
      </c>
      <c r="Y41" s="9">
        <f t="shared" si="168"/>
        <v>28622500</v>
      </c>
      <c r="Z41" s="9">
        <f t="shared" si="168"/>
        <v>28622500</v>
      </c>
      <c r="AA41" s="9">
        <f t="shared" si="168"/>
        <v>28622500</v>
      </c>
      <c r="AB41" s="9">
        <f t="shared" si="168"/>
        <v>28622500</v>
      </c>
      <c r="AC41" s="9">
        <f t="shared" si="168"/>
        <v>28622500</v>
      </c>
      <c r="AD41" s="9">
        <f t="shared" si="168"/>
        <v>28622500</v>
      </c>
      <c r="AE41" s="9">
        <f t="shared" si="168"/>
        <v>28622500</v>
      </c>
      <c r="AF41" s="9">
        <f t="shared" si="168"/>
        <v>28622500</v>
      </c>
      <c r="AG41" s="9">
        <f t="shared" si="168"/>
        <v>28622500</v>
      </c>
      <c r="AH41" s="9">
        <f t="shared" si="168"/>
        <v>28622500</v>
      </c>
      <c r="AI41" s="9">
        <f t="shared" si="168"/>
        <v>28622500</v>
      </c>
      <c r="AJ41" s="9">
        <f t="shared" si="168"/>
        <v>28622500</v>
      </c>
      <c r="AK41" s="9">
        <f t="shared" si="168"/>
        <v>28622500</v>
      </c>
      <c r="AL41" s="9">
        <f t="shared" si="168"/>
        <v>28622500</v>
      </c>
      <c r="AM41" s="9">
        <f t="shared" si="168"/>
        <v>28622500</v>
      </c>
      <c r="AN41" s="9">
        <f t="shared" si="168"/>
        <v>28622500</v>
      </c>
      <c r="AO41" s="9">
        <f t="shared" si="168"/>
        <v>28622500</v>
      </c>
      <c r="AP41" s="9">
        <f t="shared" si="168"/>
        <v>28622500</v>
      </c>
      <c r="AQ41" s="9">
        <f t="shared" si="168"/>
        <v>28622500</v>
      </c>
      <c r="AR41" s="9">
        <f t="shared" si="168"/>
        <v>28622500</v>
      </c>
      <c r="AS41" s="9">
        <f t="shared" si="168"/>
        <v>28622500</v>
      </c>
      <c r="AT41" s="9">
        <f t="shared" si="168"/>
        <v>28622500</v>
      </c>
      <c r="AU41" s="9">
        <f t="shared" si="168"/>
        <v>28622500</v>
      </c>
      <c r="AV41" s="9">
        <f t="shared" si="168"/>
        <v>28622500</v>
      </c>
      <c r="AW41" s="9">
        <f t="shared" si="168"/>
        <v>28622500</v>
      </c>
      <c r="AX41" s="9">
        <f t="shared" si="168"/>
        <v>28622500</v>
      </c>
      <c r="AY41" s="9">
        <f t="shared" si="168"/>
        <v>28622500</v>
      </c>
      <c r="AZ41" s="9">
        <f t="shared" si="168"/>
        <v>28622500</v>
      </c>
      <c r="BA41" s="9">
        <f t="shared" si="168"/>
        <v>28622500</v>
      </c>
      <c r="BB41" s="9">
        <f t="shared" ref="BB41" si="169">BB40*BB20</f>
        <v>28622500</v>
      </c>
      <c r="BC41" s="9">
        <f t="shared" ref="BC41" si="170">BC40*BC20</f>
        <v>28622500</v>
      </c>
      <c r="BD41" s="9">
        <f t="shared" ref="BD41" si="171">BD40*BD20</f>
        <v>28622500</v>
      </c>
      <c r="BE41" s="9">
        <f t="shared" ref="BE41" si="172">BE40*BE20</f>
        <v>28622500</v>
      </c>
      <c r="BF41" s="9">
        <f t="shared" ref="BF41" si="173">BF40*BF20</f>
        <v>28622500</v>
      </c>
      <c r="BG41" s="9">
        <f t="shared" ref="BG41" si="174">BG40*BG20</f>
        <v>28622500</v>
      </c>
      <c r="BH41" s="9">
        <f t="shared" ref="BH41" si="175">BH40*BH20</f>
        <v>28622500</v>
      </c>
      <c r="BI41" s="9">
        <f t="shared" ref="BI41" si="176">BI40*BI20</f>
        <v>28622500</v>
      </c>
      <c r="BJ41" s="9">
        <f t="shared" ref="BJ41" si="177">BJ40*BJ20</f>
        <v>28622500</v>
      </c>
      <c r="BK41" s="9">
        <f t="shared" ref="BK41" si="178">BK40*BK20</f>
        <v>28622500</v>
      </c>
      <c r="BL41" s="9">
        <f t="shared" ref="BL41" si="179">BL40*BL20</f>
        <v>28622500</v>
      </c>
      <c r="BM41" s="9">
        <f t="shared" ref="BM41" si="180">BM40*BM20</f>
        <v>28622500</v>
      </c>
      <c r="BN41" s="9">
        <f t="shared" ref="BN41" si="181">BN40*BN20</f>
        <v>28622500</v>
      </c>
      <c r="BO41" s="9">
        <f t="shared" ref="BO41" si="182">BO40*BO20</f>
        <v>28622500</v>
      </c>
      <c r="BP41" s="9">
        <f t="shared" ref="BP41" si="183">BP40*BP20</f>
        <v>28622500</v>
      </c>
      <c r="BQ41" s="9">
        <f t="shared" ref="BQ41" si="184">BQ40*BQ20</f>
        <v>28622500</v>
      </c>
      <c r="BR41" s="9">
        <f t="shared" ref="BR41" si="185">BR40*BR20</f>
        <v>28622500</v>
      </c>
      <c r="BS41" s="9">
        <f t="shared" ref="BS41" si="186">BS40*BS20</f>
        <v>28622500</v>
      </c>
      <c r="BT41" s="9">
        <f t="shared" ref="BT41" si="187">BT40*BT20</f>
        <v>28622500</v>
      </c>
      <c r="BU41" s="9">
        <f t="shared" ref="BU41" si="188">BU40*BU20</f>
        <v>28622500</v>
      </c>
      <c r="BV41" s="9">
        <f t="shared" ref="BV41" si="189">BV40*BV20</f>
        <v>28622500</v>
      </c>
      <c r="BW41" s="9">
        <f t="shared" ref="BW41" si="190">BW40*BW20</f>
        <v>28622500</v>
      </c>
      <c r="BX41" s="9">
        <f t="shared" ref="BX41" si="191">BX40*BX20</f>
        <v>28622500</v>
      </c>
      <c r="BY41" s="9">
        <f t="shared" ref="BY41" si="192">BY40*BY20</f>
        <v>28622500</v>
      </c>
      <c r="BZ41" s="9">
        <f t="shared" ref="BZ41" si="193">BZ40*BZ20</f>
        <v>28622500</v>
      </c>
      <c r="CA41" s="9">
        <f t="shared" ref="CA41" si="194">CA40*CA20</f>
        <v>28622500</v>
      </c>
      <c r="CB41" s="9">
        <f t="shared" ref="CB41" si="195">CB40*CB20</f>
        <v>28622500</v>
      </c>
      <c r="CC41" s="9">
        <f t="shared" ref="CC41" si="196">CC40*CC20</f>
        <v>28622500</v>
      </c>
      <c r="CD41" s="9">
        <f t="shared" ref="CD41" si="197">CD40*CD20</f>
        <v>28622500</v>
      </c>
      <c r="CE41" s="9">
        <f t="shared" ref="CE41" si="198">CE40*CE20</f>
        <v>28622500</v>
      </c>
      <c r="CF41" s="9">
        <f t="shared" ref="CF41" si="199">CF40*CF20</f>
        <v>28622500</v>
      </c>
      <c r="CG41" s="9">
        <f t="shared" ref="CG41" si="200">CG40*CG20</f>
        <v>28622500</v>
      </c>
      <c r="CH41" s="9">
        <f t="shared" ref="CH41" si="201">CH40*CH20</f>
        <v>28622500</v>
      </c>
      <c r="CI41" s="9">
        <f t="shared" ref="CI41" si="202">CI40*CI20</f>
        <v>28622500</v>
      </c>
      <c r="CJ41" s="9">
        <f t="shared" ref="CJ41" si="203">CJ40*CJ20</f>
        <v>28622500</v>
      </c>
      <c r="CK41" s="9">
        <f t="shared" ref="CK41" si="204">CK40*CK20</f>
        <v>28622500</v>
      </c>
      <c r="CL41" s="9">
        <f t="shared" ref="CL41" si="205">CL40*CL20</f>
        <v>28622500</v>
      </c>
      <c r="CM41" s="9">
        <f t="shared" ref="CM41" si="206">CM40*CM20</f>
        <v>28622500</v>
      </c>
      <c r="CN41" s="9">
        <f t="shared" ref="CN41" si="207">CN40*CN20</f>
        <v>28622500</v>
      </c>
      <c r="CO41" s="9">
        <f t="shared" ref="CO41" si="208">CO40*CO20</f>
        <v>28622500</v>
      </c>
      <c r="CP41" s="9">
        <f t="shared" ref="CP41" si="209">CP40*CP20</f>
        <v>28622500</v>
      </c>
      <c r="CQ41" s="9">
        <f t="shared" ref="CQ41" si="210">CQ40*CQ20</f>
        <v>28622500</v>
      </c>
      <c r="CR41" s="9">
        <f t="shared" ref="CR41" si="211">CR40*CR20</f>
        <v>28622500</v>
      </c>
      <c r="CS41" s="9">
        <f t="shared" ref="CS41" si="212">CS40*CS20</f>
        <v>28622500</v>
      </c>
      <c r="CT41" s="9">
        <f t="shared" ref="CT41" si="213">CT40*CT20</f>
        <v>28622500</v>
      </c>
      <c r="CU41" s="9">
        <f t="shared" ref="CU41" si="214">CU40*CU20</f>
        <v>28622500</v>
      </c>
      <c r="CV41" s="9">
        <f t="shared" ref="CV41" si="215">CV40*CV20</f>
        <v>28622500</v>
      </c>
      <c r="CW41" s="9">
        <f t="shared" ref="CW41" si="216">CW40*CW20</f>
        <v>28622500</v>
      </c>
      <c r="CX41" s="9">
        <f t="shared" ref="CX41:CY41" si="217">CX40*CX20</f>
        <v>28622500</v>
      </c>
      <c r="CY41" s="9">
        <f t="shared" si="217"/>
        <v>28622500</v>
      </c>
    </row>
    <row r="42" spans="2:103" x14ac:dyDescent="0.35">
      <c r="B42" s="3" t="s">
        <v>33</v>
      </c>
      <c r="C42" s="19">
        <f t="shared" ref="C42" si="218">C41*C10</f>
        <v>2.8622500000000002E-2</v>
      </c>
      <c r="D42" s="19">
        <f t="shared" ref="D42" si="219">D41*D10</f>
        <v>2.8622500000000002E-2</v>
      </c>
      <c r="E42" s="19">
        <f t="shared" ref="E42" si="220">E41*E10</f>
        <v>2.8622500000000002E-2</v>
      </c>
      <c r="F42" s="19">
        <f t="shared" ref="F42" si="221">F41*F10</f>
        <v>2.8622500000000002E-2</v>
      </c>
      <c r="G42" s="19">
        <f t="shared" ref="G42" si="222">G41*G10</f>
        <v>2.8622500000000002E-2</v>
      </c>
      <c r="H42" s="19">
        <f t="shared" ref="H42" si="223">H41*H10</f>
        <v>2.8622500000000002E-2</v>
      </c>
      <c r="I42" s="19">
        <f t="shared" ref="I42" si="224">I41*I10</f>
        <v>2.8622500000000002E-2</v>
      </c>
      <c r="J42" s="19">
        <f t="shared" ref="J42" si="225">J41*J10</f>
        <v>2.8622500000000002E-2</v>
      </c>
      <c r="K42" s="19">
        <f t="shared" ref="K42" si="226">K41*K10</f>
        <v>2.8622500000000002E-2</v>
      </c>
      <c r="L42" s="19">
        <f t="shared" ref="L42" si="227">L41*L10</f>
        <v>2.8622500000000002E-2</v>
      </c>
      <c r="M42" s="19">
        <f t="shared" ref="M42" si="228">M41*M10</f>
        <v>2.8622500000000002E-2</v>
      </c>
      <c r="N42" s="19">
        <f t="shared" ref="N42" si="229">N41*N10</f>
        <v>2.8622500000000002E-2</v>
      </c>
      <c r="O42" s="19">
        <f t="shared" ref="O42" si="230">O41*O10</f>
        <v>2.8622500000000002E-2</v>
      </c>
      <c r="P42" s="19">
        <f t="shared" ref="P42" si="231">P41*P10</f>
        <v>2.8622500000000002E-2</v>
      </c>
      <c r="Q42" s="19">
        <f t="shared" ref="Q42" si="232">Q41*Q10</f>
        <v>2.8622500000000002E-2</v>
      </c>
      <c r="R42" s="19">
        <f t="shared" ref="R42" si="233">R41*R10</f>
        <v>2.8622500000000002E-2</v>
      </c>
      <c r="S42" s="19">
        <f t="shared" ref="S42" si="234">S41*S10</f>
        <v>2.8622500000000002E-2</v>
      </c>
      <c r="T42" s="19">
        <f t="shared" ref="T42" si="235">T41*T10</f>
        <v>2.8622500000000002E-2</v>
      </c>
      <c r="U42" s="19">
        <f t="shared" ref="U42" si="236">U41*U10</f>
        <v>2.8622500000000002E-2</v>
      </c>
      <c r="V42" s="19">
        <f t="shared" ref="V42" si="237">V41*V10</f>
        <v>2.8622500000000002E-2</v>
      </c>
      <c r="W42" s="19">
        <f t="shared" ref="W42" si="238">W41*W10</f>
        <v>2.8622500000000002E-2</v>
      </c>
      <c r="X42" s="19">
        <f t="shared" ref="X42" si="239">X41*X10</f>
        <v>2.8622500000000002E-2</v>
      </c>
      <c r="Y42" s="19">
        <f t="shared" ref="Y42" si="240">Y41*Y10</f>
        <v>2.8622500000000002E-2</v>
      </c>
      <c r="Z42" s="19">
        <f t="shared" ref="Z42" si="241">Z41*Z10</f>
        <v>2.8622500000000002E-2</v>
      </c>
      <c r="AA42" s="19">
        <f t="shared" ref="AA42" si="242">AA41*AA10</f>
        <v>2.8622500000000002E-2</v>
      </c>
      <c r="AB42" s="19">
        <f t="shared" ref="AB42" si="243">AB41*AB10</f>
        <v>2.8622500000000002E-2</v>
      </c>
      <c r="AC42" s="19">
        <f t="shared" ref="AC42" si="244">AC41*AC10</f>
        <v>2.8622500000000002E-2</v>
      </c>
      <c r="AD42" s="19">
        <f t="shared" ref="AD42" si="245">AD41*AD10</f>
        <v>2.8622500000000002E-2</v>
      </c>
      <c r="AE42" s="19">
        <f t="shared" ref="AE42" si="246">AE41*AE10</f>
        <v>2.8622500000000002E-2</v>
      </c>
      <c r="AF42" s="19">
        <f t="shared" ref="AF42" si="247">AF41*AF10</f>
        <v>2.8622500000000002E-2</v>
      </c>
      <c r="AG42" s="19">
        <f t="shared" ref="AG42" si="248">AG41*AG10</f>
        <v>2.8622500000000002E-2</v>
      </c>
      <c r="AH42" s="19">
        <f t="shared" ref="AH42" si="249">AH41*AH10</f>
        <v>2.8622500000000002E-2</v>
      </c>
      <c r="AI42" s="19">
        <f t="shared" ref="AI42" si="250">AI41*AI10</f>
        <v>2.8622500000000002E-2</v>
      </c>
      <c r="AJ42" s="19">
        <f t="shared" ref="AJ42" si="251">AJ41*AJ10</f>
        <v>2.8622500000000002E-2</v>
      </c>
      <c r="AK42" s="19">
        <f t="shared" ref="AK42" si="252">AK41*AK10</f>
        <v>2.8622500000000002E-2</v>
      </c>
      <c r="AL42" s="19">
        <f t="shared" ref="AL42" si="253">AL41*AL10</f>
        <v>2.8622500000000002E-2</v>
      </c>
      <c r="AM42" s="19">
        <f t="shared" ref="AM42" si="254">AM41*AM10</f>
        <v>2.8622500000000002E-2</v>
      </c>
      <c r="AN42" s="19">
        <f t="shared" ref="AN42" si="255">AN41*AN10</f>
        <v>2.8622500000000002E-2</v>
      </c>
      <c r="AO42" s="19">
        <f t="shared" ref="AO42" si="256">AO41*AO10</f>
        <v>2.8622500000000002E-2</v>
      </c>
      <c r="AP42" s="19">
        <f t="shared" ref="AP42" si="257">AP41*AP10</f>
        <v>2.8622500000000002E-2</v>
      </c>
      <c r="AQ42" s="19">
        <f t="shared" ref="AQ42" si="258">AQ41*AQ10</f>
        <v>2.8622500000000002E-2</v>
      </c>
      <c r="AR42" s="19">
        <f t="shared" ref="AR42" si="259">AR41*AR10</f>
        <v>2.8622500000000002E-2</v>
      </c>
      <c r="AS42" s="19">
        <f t="shared" ref="AS42" si="260">AS41*AS10</f>
        <v>2.8622500000000002E-2</v>
      </c>
      <c r="AT42" s="19">
        <f t="shared" ref="AT42" si="261">AT41*AT10</f>
        <v>2.8622500000000002E-2</v>
      </c>
      <c r="AU42" s="19">
        <f t="shared" ref="AU42" si="262">AU41*AU10</f>
        <v>2.8622500000000002E-2</v>
      </c>
      <c r="AV42" s="19">
        <f t="shared" ref="AV42" si="263">AV41*AV10</f>
        <v>2.8622500000000002E-2</v>
      </c>
      <c r="AW42" s="19">
        <f t="shared" ref="AW42" si="264">AW41*AW10</f>
        <v>2.8622500000000002E-2</v>
      </c>
      <c r="AX42" s="19">
        <f t="shared" ref="AX42" si="265">AX41*AX10</f>
        <v>2.8622500000000002E-2</v>
      </c>
      <c r="AY42" s="19">
        <f t="shared" ref="AY42" si="266">AY41*AY10</f>
        <v>2.8622500000000002E-2</v>
      </c>
      <c r="AZ42" s="19">
        <f t="shared" ref="AZ42:BA42" si="267">AZ41*AZ10</f>
        <v>2.8622500000000002E-2</v>
      </c>
      <c r="BA42" s="19">
        <f t="shared" si="267"/>
        <v>2.8622500000000002E-2</v>
      </c>
      <c r="BB42" s="19">
        <f t="shared" ref="BB42" si="268">BB41*BB10</f>
        <v>2.8622500000000002E-2</v>
      </c>
      <c r="BC42" s="19">
        <f t="shared" ref="BC42" si="269">BC41*BC10</f>
        <v>2.8622500000000002E-2</v>
      </c>
      <c r="BD42" s="19">
        <f t="shared" ref="BD42" si="270">BD41*BD10</f>
        <v>2.8622500000000002E-2</v>
      </c>
      <c r="BE42" s="19">
        <f t="shared" ref="BE42" si="271">BE41*BE10</f>
        <v>2.8622500000000002E-2</v>
      </c>
      <c r="BF42" s="19">
        <f t="shared" ref="BF42" si="272">BF41*BF10</f>
        <v>2.8622500000000002E-2</v>
      </c>
      <c r="BG42" s="19">
        <f t="shared" ref="BG42" si="273">BG41*BG10</f>
        <v>2.8622500000000002E-2</v>
      </c>
      <c r="BH42" s="19">
        <f t="shared" ref="BH42" si="274">BH41*BH10</f>
        <v>2.8622500000000002E-2</v>
      </c>
      <c r="BI42" s="19">
        <f t="shared" ref="BI42" si="275">BI41*BI10</f>
        <v>2.8622500000000002E-2</v>
      </c>
      <c r="BJ42" s="19">
        <f t="shared" ref="BJ42" si="276">BJ41*BJ10</f>
        <v>2.8622500000000002E-2</v>
      </c>
      <c r="BK42" s="19">
        <f t="shared" ref="BK42" si="277">BK41*BK10</f>
        <v>2.8622500000000002E-2</v>
      </c>
      <c r="BL42" s="19">
        <f t="shared" ref="BL42" si="278">BL41*BL10</f>
        <v>2.8622500000000002E-2</v>
      </c>
      <c r="BM42" s="19">
        <f t="shared" ref="BM42" si="279">BM41*BM10</f>
        <v>2.8622500000000002E-2</v>
      </c>
      <c r="BN42" s="19">
        <f t="shared" ref="BN42" si="280">BN41*BN10</f>
        <v>2.8622500000000002E-2</v>
      </c>
      <c r="BO42" s="19">
        <f t="shared" ref="BO42" si="281">BO41*BO10</f>
        <v>2.8622500000000002E-2</v>
      </c>
      <c r="BP42" s="19">
        <f t="shared" ref="BP42" si="282">BP41*BP10</f>
        <v>2.8622500000000002E-2</v>
      </c>
      <c r="BQ42" s="19">
        <f t="shared" ref="BQ42" si="283">BQ41*BQ10</f>
        <v>2.8622500000000002E-2</v>
      </c>
      <c r="BR42" s="19">
        <f t="shared" ref="BR42" si="284">BR41*BR10</f>
        <v>2.8622500000000002E-2</v>
      </c>
      <c r="BS42" s="19">
        <f t="shared" ref="BS42" si="285">BS41*BS10</f>
        <v>2.8622500000000002E-2</v>
      </c>
      <c r="BT42" s="19">
        <f t="shared" ref="BT42" si="286">BT41*BT10</f>
        <v>2.8622500000000002E-2</v>
      </c>
      <c r="BU42" s="19">
        <f t="shared" ref="BU42" si="287">BU41*BU10</f>
        <v>2.8622500000000002E-2</v>
      </c>
      <c r="BV42" s="19">
        <f t="shared" ref="BV42" si="288">BV41*BV10</f>
        <v>2.8622500000000002E-2</v>
      </c>
      <c r="BW42" s="19">
        <f t="shared" ref="BW42" si="289">BW41*BW10</f>
        <v>2.8622500000000002E-2</v>
      </c>
      <c r="BX42" s="19">
        <f t="shared" ref="BX42" si="290">BX41*BX10</f>
        <v>2.8622500000000002E-2</v>
      </c>
      <c r="BY42" s="19">
        <f t="shared" ref="BY42" si="291">BY41*BY10</f>
        <v>2.8622500000000002E-2</v>
      </c>
      <c r="BZ42" s="19">
        <f t="shared" ref="BZ42" si="292">BZ41*BZ10</f>
        <v>2.8622500000000002E-2</v>
      </c>
      <c r="CA42" s="19">
        <f t="shared" ref="CA42" si="293">CA41*CA10</f>
        <v>2.8622500000000002E-2</v>
      </c>
      <c r="CB42" s="19">
        <f t="shared" ref="CB42" si="294">CB41*CB10</f>
        <v>2.8622500000000002E-2</v>
      </c>
      <c r="CC42" s="19">
        <f t="shared" ref="CC42" si="295">CC41*CC10</f>
        <v>2.8622500000000002E-2</v>
      </c>
      <c r="CD42" s="19">
        <f t="shared" ref="CD42" si="296">CD41*CD10</f>
        <v>2.8622500000000002E-2</v>
      </c>
      <c r="CE42" s="19">
        <f t="shared" ref="CE42" si="297">CE41*CE10</f>
        <v>2.8622500000000002E-2</v>
      </c>
      <c r="CF42" s="19">
        <f t="shared" ref="CF42" si="298">CF41*CF10</f>
        <v>2.8622500000000002E-2</v>
      </c>
      <c r="CG42" s="19">
        <f t="shared" ref="CG42" si="299">CG41*CG10</f>
        <v>2.8622500000000002E-2</v>
      </c>
      <c r="CH42" s="19">
        <f t="shared" ref="CH42" si="300">CH41*CH10</f>
        <v>2.8622500000000002E-2</v>
      </c>
      <c r="CI42" s="19">
        <f t="shared" ref="CI42" si="301">CI41*CI10</f>
        <v>2.8622500000000002E-2</v>
      </c>
      <c r="CJ42" s="19">
        <f t="shared" ref="CJ42" si="302">CJ41*CJ10</f>
        <v>2.8622500000000002E-2</v>
      </c>
      <c r="CK42" s="19">
        <f t="shared" ref="CK42" si="303">CK41*CK10</f>
        <v>2.8622500000000002E-2</v>
      </c>
      <c r="CL42" s="19">
        <f t="shared" ref="CL42" si="304">CL41*CL10</f>
        <v>2.8622500000000002E-2</v>
      </c>
      <c r="CM42" s="19">
        <f t="shared" ref="CM42" si="305">CM41*CM10</f>
        <v>2.8622500000000002E-2</v>
      </c>
      <c r="CN42" s="19">
        <f t="shared" ref="CN42" si="306">CN41*CN10</f>
        <v>2.8622500000000002E-2</v>
      </c>
      <c r="CO42" s="19">
        <f t="shared" ref="CO42" si="307">CO41*CO10</f>
        <v>2.8622500000000002E-2</v>
      </c>
      <c r="CP42" s="19">
        <f t="shared" ref="CP42" si="308">CP41*CP10</f>
        <v>2.8622500000000002E-2</v>
      </c>
      <c r="CQ42" s="19">
        <f t="shared" ref="CQ42" si="309">CQ41*CQ10</f>
        <v>2.8622500000000002E-2</v>
      </c>
      <c r="CR42" s="19">
        <f t="shared" ref="CR42" si="310">CR41*CR10</f>
        <v>2.8622500000000002E-2</v>
      </c>
      <c r="CS42" s="19">
        <f t="shared" ref="CS42" si="311">CS41*CS10</f>
        <v>2.8622500000000002E-2</v>
      </c>
      <c r="CT42" s="19">
        <f t="shared" ref="CT42" si="312">CT41*CT10</f>
        <v>2.8622500000000002E-2</v>
      </c>
      <c r="CU42" s="19">
        <f t="shared" ref="CU42" si="313">CU41*CU10</f>
        <v>2.8622500000000002E-2</v>
      </c>
      <c r="CV42" s="19">
        <f t="shared" ref="CV42" si="314">CV41*CV10</f>
        <v>2.8622500000000002E-2</v>
      </c>
      <c r="CW42" s="19">
        <f t="shared" ref="CW42" si="315">CW41*CW10</f>
        <v>2.8622500000000002E-2</v>
      </c>
      <c r="CX42" s="19">
        <f t="shared" ref="CX42:CY42" si="316">CX41*CX10</f>
        <v>2.8622500000000002E-2</v>
      </c>
      <c r="CY42" s="19">
        <f t="shared" si="316"/>
        <v>2.8622500000000002E-2</v>
      </c>
    </row>
    <row r="43" spans="2:103" x14ac:dyDescent="0.35">
      <c r="B43" s="3" t="s">
        <v>35</v>
      </c>
      <c r="C43" s="19">
        <f>C42*C25</f>
        <v>5.7245000000000004E-3</v>
      </c>
      <c r="D43" s="19">
        <f t="shared" ref="D43:BA43" si="317">D42*D25</f>
        <v>8.5867500000000006E-3</v>
      </c>
      <c r="E43" s="19">
        <f t="shared" si="317"/>
        <v>1.7173500000000001E-2</v>
      </c>
      <c r="F43" s="19">
        <f t="shared" si="317"/>
        <v>2.5760250000000002E-2</v>
      </c>
      <c r="G43" s="19">
        <f t="shared" si="317"/>
        <v>2.8622500000000002E-2</v>
      </c>
      <c r="H43" s="19">
        <f t="shared" si="317"/>
        <v>2.8622500000000002E-2</v>
      </c>
      <c r="I43" s="19">
        <f t="shared" si="317"/>
        <v>2.8622500000000002E-2</v>
      </c>
      <c r="J43" s="19">
        <f t="shared" si="317"/>
        <v>2.8622500000000002E-2</v>
      </c>
      <c r="K43" s="19">
        <f t="shared" si="317"/>
        <v>2.8622500000000002E-2</v>
      </c>
      <c r="L43" s="19">
        <f t="shared" si="317"/>
        <v>2.8622500000000002E-2</v>
      </c>
      <c r="M43" s="19">
        <f t="shared" si="317"/>
        <v>2.8622500000000002E-2</v>
      </c>
      <c r="N43" s="19">
        <f t="shared" si="317"/>
        <v>2.8622500000000002E-2</v>
      </c>
      <c r="O43" s="19">
        <f t="shared" si="317"/>
        <v>2.8622500000000002E-2</v>
      </c>
      <c r="P43" s="19">
        <f t="shared" si="317"/>
        <v>2.8622500000000002E-2</v>
      </c>
      <c r="Q43" s="19">
        <f t="shared" si="317"/>
        <v>2.8622500000000002E-2</v>
      </c>
      <c r="R43" s="19">
        <f t="shared" si="317"/>
        <v>2.8622500000000002E-2</v>
      </c>
      <c r="S43" s="19">
        <f t="shared" si="317"/>
        <v>2.8622500000000002E-2</v>
      </c>
      <c r="T43" s="19">
        <f t="shared" si="317"/>
        <v>2.8622500000000002E-2</v>
      </c>
      <c r="U43" s="19">
        <f t="shared" si="317"/>
        <v>2.8622500000000002E-2</v>
      </c>
      <c r="V43" s="19">
        <f t="shared" si="317"/>
        <v>2.8622500000000002E-2</v>
      </c>
      <c r="W43" s="19">
        <f t="shared" si="317"/>
        <v>2.8622500000000002E-2</v>
      </c>
      <c r="X43" s="19">
        <f t="shared" si="317"/>
        <v>2.8622500000000002E-2</v>
      </c>
      <c r="Y43" s="19">
        <f t="shared" si="317"/>
        <v>2.8622500000000002E-2</v>
      </c>
      <c r="Z43" s="19">
        <f t="shared" si="317"/>
        <v>2.8622500000000002E-2</v>
      </c>
      <c r="AA43" s="19">
        <f t="shared" si="317"/>
        <v>2.8622500000000002E-2</v>
      </c>
      <c r="AB43" s="19">
        <f t="shared" si="317"/>
        <v>2.8622500000000002E-2</v>
      </c>
      <c r="AC43" s="19">
        <f t="shared" si="317"/>
        <v>2.8622500000000002E-2</v>
      </c>
      <c r="AD43" s="19">
        <f t="shared" si="317"/>
        <v>2.8622500000000002E-2</v>
      </c>
      <c r="AE43" s="19">
        <f t="shared" si="317"/>
        <v>2.8622500000000002E-2</v>
      </c>
      <c r="AF43" s="19">
        <f t="shared" si="317"/>
        <v>2.8622500000000002E-2</v>
      </c>
      <c r="AG43" s="19">
        <f t="shared" si="317"/>
        <v>2.8622500000000002E-2</v>
      </c>
      <c r="AH43" s="19">
        <f t="shared" si="317"/>
        <v>2.8622500000000002E-2</v>
      </c>
      <c r="AI43" s="19">
        <f t="shared" si="317"/>
        <v>2.8622500000000002E-2</v>
      </c>
      <c r="AJ43" s="19">
        <f t="shared" si="317"/>
        <v>2.8622500000000002E-2</v>
      </c>
      <c r="AK43" s="19">
        <f t="shared" si="317"/>
        <v>2.8622500000000002E-2</v>
      </c>
      <c r="AL43" s="19">
        <f t="shared" si="317"/>
        <v>2.8622500000000002E-2</v>
      </c>
      <c r="AM43" s="19">
        <f t="shared" si="317"/>
        <v>2.8622500000000002E-2</v>
      </c>
      <c r="AN43" s="19">
        <f t="shared" si="317"/>
        <v>2.8622500000000002E-2</v>
      </c>
      <c r="AO43" s="19">
        <f t="shared" si="317"/>
        <v>2.8622500000000002E-2</v>
      </c>
      <c r="AP43" s="19">
        <f t="shared" si="317"/>
        <v>2.8622500000000002E-2</v>
      </c>
      <c r="AQ43" s="19">
        <f t="shared" si="317"/>
        <v>2.8622500000000002E-2</v>
      </c>
      <c r="AR43" s="19">
        <f t="shared" si="317"/>
        <v>2.8622500000000002E-2</v>
      </c>
      <c r="AS43" s="19">
        <f t="shared" si="317"/>
        <v>2.8622500000000002E-2</v>
      </c>
      <c r="AT43" s="19">
        <f t="shared" si="317"/>
        <v>2.8622500000000002E-2</v>
      </c>
      <c r="AU43" s="19">
        <f t="shared" si="317"/>
        <v>2.8622500000000002E-2</v>
      </c>
      <c r="AV43" s="19">
        <f t="shared" si="317"/>
        <v>2.8622500000000002E-2</v>
      </c>
      <c r="AW43" s="19">
        <f t="shared" si="317"/>
        <v>2.8622500000000002E-2</v>
      </c>
      <c r="AX43" s="19">
        <f t="shared" si="317"/>
        <v>2.8622500000000002E-2</v>
      </c>
      <c r="AY43" s="19">
        <f t="shared" si="317"/>
        <v>2.8622500000000002E-2</v>
      </c>
      <c r="AZ43" s="19">
        <f t="shared" si="317"/>
        <v>2.8622500000000002E-2</v>
      </c>
      <c r="BA43" s="19">
        <f t="shared" si="317"/>
        <v>2.8622500000000002E-2</v>
      </c>
      <c r="BB43" s="19">
        <f t="shared" ref="BB43" si="318">BB42*BB25</f>
        <v>2.8622500000000002E-2</v>
      </c>
      <c r="BC43" s="19">
        <f t="shared" ref="BC43" si="319">BC42*BC25</f>
        <v>2.8622500000000002E-2</v>
      </c>
      <c r="BD43" s="19">
        <f t="shared" ref="BD43" si="320">BD42*BD25</f>
        <v>2.8622500000000002E-2</v>
      </c>
      <c r="BE43" s="19">
        <f t="shared" ref="BE43" si="321">BE42*BE25</f>
        <v>2.8622500000000002E-2</v>
      </c>
      <c r="BF43" s="19">
        <f t="shared" ref="BF43" si="322">BF42*BF25</f>
        <v>2.8622500000000002E-2</v>
      </c>
      <c r="BG43" s="19">
        <f t="shared" ref="BG43" si="323">BG42*BG25</f>
        <v>2.8622500000000002E-2</v>
      </c>
      <c r="BH43" s="19">
        <f t="shared" ref="BH43" si="324">BH42*BH25</f>
        <v>2.8622500000000002E-2</v>
      </c>
      <c r="BI43" s="19">
        <f t="shared" ref="BI43" si="325">BI42*BI25</f>
        <v>2.8622500000000002E-2</v>
      </c>
      <c r="BJ43" s="19">
        <f t="shared" ref="BJ43" si="326">BJ42*BJ25</f>
        <v>2.8622500000000002E-2</v>
      </c>
      <c r="BK43" s="19">
        <f t="shared" ref="BK43" si="327">BK42*BK25</f>
        <v>2.8622500000000002E-2</v>
      </c>
      <c r="BL43" s="19">
        <f t="shared" ref="BL43" si="328">BL42*BL25</f>
        <v>2.8622500000000002E-2</v>
      </c>
      <c r="BM43" s="19">
        <f t="shared" ref="BM43" si="329">BM42*BM25</f>
        <v>2.8622500000000002E-2</v>
      </c>
      <c r="BN43" s="19">
        <f t="shared" ref="BN43" si="330">BN42*BN25</f>
        <v>2.8622500000000002E-2</v>
      </c>
      <c r="BO43" s="19">
        <f t="shared" ref="BO43" si="331">BO42*BO25</f>
        <v>2.8622500000000002E-2</v>
      </c>
      <c r="BP43" s="19">
        <f t="shared" ref="BP43" si="332">BP42*BP25</f>
        <v>2.8622500000000002E-2</v>
      </c>
      <c r="BQ43" s="19">
        <f t="shared" ref="BQ43" si="333">BQ42*BQ25</f>
        <v>2.8622500000000002E-2</v>
      </c>
      <c r="BR43" s="19">
        <f t="shared" ref="BR43" si="334">BR42*BR25</f>
        <v>2.8622500000000002E-2</v>
      </c>
      <c r="BS43" s="19">
        <f t="shared" ref="BS43" si="335">BS42*BS25</f>
        <v>2.8622500000000002E-2</v>
      </c>
      <c r="BT43" s="19">
        <f t="shared" ref="BT43" si="336">BT42*BT25</f>
        <v>2.8622500000000002E-2</v>
      </c>
      <c r="BU43" s="19">
        <f t="shared" ref="BU43" si="337">BU42*BU25</f>
        <v>2.8622500000000002E-2</v>
      </c>
      <c r="BV43" s="19">
        <f t="shared" ref="BV43" si="338">BV42*BV25</f>
        <v>2.8622500000000002E-2</v>
      </c>
      <c r="BW43" s="19">
        <f t="shared" ref="BW43" si="339">BW42*BW25</f>
        <v>2.8622500000000002E-2</v>
      </c>
      <c r="BX43" s="19">
        <f t="shared" ref="BX43" si="340">BX42*BX25</f>
        <v>2.8622500000000002E-2</v>
      </c>
      <c r="BY43" s="19">
        <f t="shared" ref="BY43" si="341">BY42*BY25</f>
        <v>2.8622500000000002E-2</v>
      </c>
      <c r="BZ43" s="19">
        <f t="shared" ref="BZ43" si="342">BZ42*BZ25</f>
        <v>2.8622500000000002E-2</v>
      </c>
      <c r="CA43" s="19">
        <f t="shared" ref="CA43" si="343">CA42*CA25</f>
        <v>2.8622500000000002E-2</v>
      </c>
      <c r="CB43" s="19">
        <f t="shared" ref="CB43" si="344">CB42*CB25</f>
        <v>2.8622500000000002E-2</v>
      </c>
      <c r="CC43" s="19">
        <f t="shared" ref="CC43" si="345">CC42*CC25</f>
        <v>2.8622500000000002E-2</v>
      </c>
      <c r="CD43" s="19">
        <f t="shared" ref="CD43" si="346">CD42*CD25</f>
        <v>2.8622500000000002E-2</v>
      </c>
      <c r="CE43" s="19">
        <f t="shared" ref="CE43" si="347">CE42*CE25</f>
        <v>2.8622500000000002E-2</v>
      </c>
      <c r="CF43" s="19">
        <f t="shared" ref="CF43" si="348">CF42*CF25</f>
        <v>2.8622500000000002E-2</v>
      </c>
      <c r="CG43" s="19">
        <f t="shared" ref="CG43" si="349">CG42*CG25</f>
        <v>2.8622500000000002E-2</v>
      </c>
      <c r="CH43" s="19">
        <f t="shared" ref="CH43" si="350">CH42*CH25</f>
        <v>2.8622500000000002E-2</v>
      </c>
      <c r="CI43" s="19">
        <f t="shared" ref="CI43" si="351">CI42*CI25</f>
        <v>2.8622500000000002E-2</v>
      </c>
      <c r="CJ43" s="19">
        <f t="shared" ref="CJ43" si="352">CJ42*CJ25</f>
        <v>2.8622500000000002E-2</v>
      </c>
      <c r="CK43" s="19">
        <f t="shared" ref="CK43" si="353">CK42*CK25</f>
        <v>2.8622500000000002E-2</v>
      </c>
      <c r="CL43" s="19">
        <f t="shared" ref="CL43" si="354">CL42*CL25</f>
        <v>2.8622500000000002E-2</v>
      </c>
      <c r="CM43" s="19">
        <f t="shared" ref="CM43" si="355">CM42*CM25</f>
        <v>2.8622500000000002E-2</v>
      </c>
      <c r="CN43" s="19">
        <f t="shared" ref="CN43" si="356">CN42*CN25</f>
        <v>2.8622500000000002E-2</v>
      </c>
      <c r="CO43" s="19">
        <f t="shared" ref="CO43" si="357">CO42*CO25</f>
        <v>2.8622500000000002E-2</v>
      </c>
      <c r="CP43" s="19">
        <f t="shared" ref="CP43" si="358">CP42*CP25</f>
        <v>2.8622500000000002E-2</v>
      </c>
      <c r="CQ43" s="19">
        <f t="shared" ref="CQ43" si="359">CQ42*CQ25</f>
        <v>2.8622500000000002E-2</v>
      </c>
      <c r="CR43" s="19">
        <f t="shared" ref="CR43" si="360">CR42*CR25</f>
        <v>2.8622500000000002E-2</v>
      </c>
      <c r="CS43" s="19">
        <f t="shared" ref="CS43" si="361">CS42*CS25</f>
        <v>2.8622500000000002E-2</v>
      </c>
      <c r="CT43" s="19">
        <f t="shared" ref="CT43" si="362">CT42*CT25</f>
        <v>2.8622500000000002E-2</v>
      </c>
      <c r="CU43" s="19">
        <f t="shared" ref="CU43" si="363">CU42*CU25</f>
        <v>2.8622500000000002E-2</v>
      </c>
      <c r="CV43" s="19">
        <f t="shared" ref="CV43" si="364">CV42*CV25</f>
        <v>2.8622500000000002E-2</v>
      </c>
      <c r="CW43" s="19">
        <f t="shared" ref="CW43" si="365">CW42*CW25</f>
        <v>2.8622500000000002E-2</v>
      </c>
      <c r="CX43" s="19">
        <f t="shared" ref="CX43:CY43" si="366">CX42*CX25</f>
        <v>2.8622500000000002E-2</v>
      </c>
      <c r="CY43" s="19">
        <f t="shared" si="366"/>
        <v>2.8622500000000002E-2</v>
      </c>
    </row>
    <row r="44" spans="2:103" x14ac:dyDescent="0.35">
      <c r="B44" s="3" t="s">
        <v>36</v>
      </c>
      <c r="C44" s="19">
        <f t="shared" ref="C44" si="367">C43*C14</f>
        <v>8.7764342235410492E-4</v>
      </c>
      <c r="D44" s="19">
        <f t="shared" ref="D44" si="368">D43*D14</f>
        <v>1.3164651335311574E-3</v>
      </c>
      <c r="E44" s="19">
        <f t="shared" ref="E44" si="369">E43*E14</f>
        <v>2.6329302670623149E-3</v>
      </c>
      <c r="F44" s="19">
        <f t="shared" ref="F44" si="370">F43*F14</f>
        <v>3.9493954005934721E-3</v>
      </c>
      <c r="G44" s="19">
        <f t="shared" ref="G44" si="371">G43*G14</f>
        <v>4.3882171117705249E-3</v>
      </c>
      <c r="H44" s="19">
        <f t="shared" ref="H44" si="372">H43*H14</f>
        <v>4.3882171117705249E-3</v>
      </c>
      <c r="I44" s="19">
        <f t="shared" ref="I44" si="373">I43*I14</f>
        <v>4.3882171117705249E-3</v>
      </c>
      <c r="J44" s="19">
        <f t="shared" ref="J44" si="374">J43*J14</f>
        <v>4.3882171117705249E-3</v>
      </c>
      <c r="K44" s="19">
        <f t="shared" ref="K44" si="375">K43*K14</f>
        <v>4.3882171117705249E-3</v>
      </c>
      <c r="L44" s="19">
        <f t="shared" ref="L44" si="376">L43*L14</f>
        <v>4.3882171117705249E-3</v>
      </c>
      <c r="M44" s="19">
        <f t="shared" ref="M44" si="377">M43*M14</f>
        <v>4.3882171117705249E-3</v>
      </c>
      <c r="N44" s="19">
        <f t="shared" ref="N44" si="378">N43*N14</f>
        <v>4.3882171117705249E-3</v>
      </c>
      <c r="O44" s="19">
        <f t="shared" ref="O44" si="379">O43*O14</f>
        <v>4.3882171117705249E-3</v>
      </c>
      <c r="P44" s="19">
        <f t="shared" ref="P44" si="380">P43*P14</f>
        <v>4.3882171117705249E-3</v>
      </c>
      <c r="Q44" s="19">
        <f t="shared" ref="Q44" si="381">Q43*Q14</f>
        <v>4.3882171117705249E-3</v>
      </c>
      <c r="R44" s="19">
        <f t="shared" ref="R44" si="382">R43*R14</f>
        <v>4.3882171117705249E-3</v>
      </c>
      <c r="S44" s="19">
        <f t="shared" ref="S44" si="383">S43*S14</f>
        <v>4.3882171117705249E-3</v>
      </c>
      <c r="T44" s="19">
        <f t="shared" ref="T44" si="384">T43*T14</f>
        <v>4.3882171117705249E-3</v>
      </c>
      <c r="U44" s="19">
        <f t="shared" ref="U44" si="385">U43*U14</f>
        <v>4.3882171117705249E-3</v>
      </c>
      <c r="V44" s="19">
        <f t="shared" ref="V44" si="386">V43*V14</f>
        <v>4.3882171117705249E-3</v>
      </c>
      <c r="W44" s="19">
        <f t="shared" ref="W44" si="387">W43*W14</f>
        <v>4.3882171117705249E-3</v>
      </c>
      <c r="X44" s="19">
        <f t="shared" ref="X44" si="388">X43*X14</f>
        <v>4.3882171117705249E-3</v>
      </c>
      <c r="Y44" s="19">
        <f t="shared" ref="Y44" si="389">Y43*Y14</f>
        <v>4.3882171117705249E-3</v>
      </c>
      <c r="Z44" s="19">
        <f t="shared" ref="Z44" si="390">Z43*Z14</f>
        <v>4.3882171117705249E-3</v>
      </c>
      <c r="AA44" s="19">
        <f t="shared" ref="AA44" si="391">AA43*AA14</f>
        <v>4.3882171117705249E-3</v>
      </c>
      <c r="AB44" s="19">
        <f t="shared" ref="AB44" si="392">AB43*AB14</f>
        <v>4.3882171117705249E-3</v>
      </c>
      <c r="AC44" s="19">
        <f t="shared" ref="AC44" si="393">AC43*AC14</f>
        <v>4.3882171117705249E-3</v>
      </c>
      <c r="AD44" s="19">
        <f t="shared" ref="AD44" si="394">AD43*AD14</f>
        <v>4.3882171117705249E-3</v>
      </c>
      <c r="AE44" s="19">
        <f t="shared" ref="AE44" si="395">AE43*AE14</f>
        <v>4.3882171117705249E-3</v>
      </c>
      <c r="AF44" s="19">
        <f t="shared" ref="AF44" si="396">AF43*AF14</f>
        <v>4.3882171117705249E-3</v>
      </c>
      <c r="AG44" s="19">
        <f t="shared" ref="AG44" si="397">AG43*AG14</f>
        <v>4.3882171117705249E-3</v>
      </c>
      <c r="AH44" s="19">
        <f t="shared" ref="AH44" si="398">AH43*AH14</f>
        <v>4.3882171117705249E-3</v>
      </c>
      <c r="AI44" s="19">
        <f t="shared" ref="AI44" si="399">AI43*AI14</f>
        <v>4.3882171117705249E-3</v>
      </c>
      <c r="AJ44" s="19">
        <f t="shared" ref="AJ44" si="400">AJ43*AJ14</f>
        <v>4.3882171117705249E-3</v>
      </c>
      <c r="AK44" s="19">
        <f t="shared" ref="AK44" si="401">AK43*AK14</f>
        <v>4.3882171117705249E-3</v>
      </c>
      <c r="AL44" s="19">
        <f t="shared" ref="AL44" si="402">AL43*AL14</f>
        <v>4.3882171117705249E-3</v>
      </c>
      <c r="AM44" s="19">
        <f t="shared" ref="AM44" si="403">AM43*AM14</f>
        <v>4.3882171117705249E-3</v>
      </c>
      <c r="AN44" s="19">
        <f t="shared" ref="AN44" si="404">AN43*AN14</f>
        <v>4.3882171117705249E-3</v>
      </c>
      <c r="AO44" s="19">
        <f t="shared" ref="AO44" si="405">AO43*AO14</f>
        <v>4.3882171117705249E-3</v>
      </c>
      <c r="AP44" s="19">
        <f t="shared" ref="AP44" si="406">AP43*AP14</f>
        <v>4.3882171117705249E-3</v>
      </c>
      <c r="AQ44" s="19">
        <f t="shared" ref="AQ44" si="407">AQ43*AQ14</f>
        <v>4.3882171117705249E-3</v>
      </c>
      <c r="AR44" s="19">
        <f t="shared" ref="AR44" si="408">AR43*AR14</f>
        <v>4.3882171117705249E-3</v>
      </c>
      <c r="AS44" s="19">
        <f t="shared" ref="AS44" si="409">AS43*AS14</f>
        <v>4.3882171117705249E-3</v>
      </c>
      <c r="AT44" s="19">
        <f t="shared" ref="AT44" si="410">AT43*AT14</f>
        <v>4.3882171117705249E-3</v>
      </c>
      <c r="AU44" s="19">
        <f t="shared" ref="AU44" si="411">AU43*AU14</f>
        <v>4.3882171117705249E-3</v>
      </c>
      <c r="AV44" s="19">
        <f t="shared" ref="AV44" si="412">AV43*AV14</f>
        <v>4.3882171117705249E-3</v>
      </c>
      <c r="AW44" s="19">
        <f t="shared" ref="AW44" si="413">AW43*AW14</f>
        <v>4.3882171117705249E-3</v>
      </c>
      <c r="AX44" s="19">
        <f t="shared" ref="AX44" si="414">AX43*AX14</f>
        <v>4.3882171117705249E-3</v>
      </c>
      <c r="AY44" s="19">
        <f t="shared" ref="AY44" si="415">AY43*AY14</f>
        <v>4.3882171117705249E-3</v>
      </c>
      <c r="AZ44" s="19">
        <f t="shared" ref="AZ44:BA44" si="416">AZ43*AZ14</f>
        <v>4.3882171117705249E-3</v>
      </c>
      <c r="BA44" s="19">
        <f t="shared" si="416"/>
        <v>4.3882171117705249E-3</v>
      </c>
      <c r="BB44" s="19">
        <f t="shared" ref="BB44" si="417">BB43*BB14</f>
        <v>4.3882171117705249E-3</v>
      </c>
      <c r="BC44" s="19">
        <f t="shared" ref="BC44" si="418">BC43*BC14</f>
        <v>4.3882171117705249E-3</v>
      </c>
      <c r="BD44" s="19">
        <f t="shared" ref="BD44" si="419">BD43*BD14</f>
        <v>4.3882171117705249E-3</v>
      </c>
      <c r="BE44" s="19">
        <f t="shared" ref="BE44" si="420">BE43*BE14</f>
        <v>4.3882171117705249E-3</v>
      </c>
      <c r="BF44" s="19">
        <f t="shared" ref="BF44" si="421">BF43*BF14</f>
        <v>4.3882171117705249E-3</v>
      </c>
      <c r="BG44" s="19">
        <f t="shared" ref="BG44" si="422">BG43*BG14</f>
        <v>4.3882171117705249E-3</v>
      </c>
      <c r="BH44" s="19">
        <f t="shared" ref="BH44" si="423">BH43*BH14</f>
        <v>4.3882171117705249E-3</v>
      </c>
      <c r="BI44" s="19">
        <f t="shared" ref="BI44" si="424">BI43*BI14</f>
        <v>4.3882171117705249E-3</v>
      </c>
      <c r="BJ44" s="19">
        <f t="shared" ref="BJ44" si="425">BJ43*BJ14</f>
        <v>4.3882171117705249E-3</v>
      </c>
      <c r="BK44" s="19">
        <f t="shared" ref="BK44" si="426">BK43*BK14</f>
        <v>4.3882171117705249E-3</v>
      </c>
      <c r="BL44" s="19">
        <f t="shared" ref="BL44" si="427">BL43*BL14</f>
        <v>4.3882171117705249E-3</v>
      </c>
      <c r="BM44" s="19">
        <f t="shared" ref="BM44" si="428">BM43*BM14</f>
        <v>4.3882171117705249E-3</v>
      </c>
      <c r="BN44" s="19">
        <f t="shared" ref="BN44" si="429">BN43*BN14</f>
        <v>4.3882171117705249E-3</v>
      </c>
      <c r="BO44" s="19">
        <f t="shared" ref="BO44" si="430">BO43*BO14</f>
        <v>4.3882171117705249E-3</v>
      </c>
      <c r="BP44" s="19">
        <f t="shared" ref="BP44" si="431">BP43*BP14</f>
        <v>4.3882171117705249E-3</v>
      </c>
      <c r="BQ44" s="19">
        <f t="shared" ref="BQ44" si="432">BQ43*BQ14</f>
        <v>4.3882171117705249E-3</v>
      </c>
      <c r="BR44" s="19">
        <f t="shared" ref="BR44" si="433">BR43*BR14</f>
        <v>4.3882171117705249E-3</v>
      </c>
      <c r="BS44" s="19">
        <f t="shared" ref="BS44" si="434">BS43*BS14</f>
        <v>4.3882171117705249E-3</v>
      </c>
      <c r="BT44" s="19">
        <f t="shared" ref="BT44" si="435">BT43*BT14</f>
        <v>4.3882171117705249E-3</v>
      </c>
      <c r="BU44" s="19">
        <f t="shared" ref="BU44" si="436">BU43*BU14</f>
        <v>4.3882171117705249E-3</v>
      </c>
      <c r="BV44" s="19">
        <f t="shared" ref="BV44" si="437">BV43*BV14</f>
        <v>4.3882171117705249E-3</v>
      </c>
      <c r="BW44" s="19">
        <f t="shared" ref="BW44" si="438">BW43*BW14</f>
        <v>4.3882171117705249E-3</v>
      </c>
      <c r="BX44" s="19">
        <f t="shared" ref="BX44" si="439">BX43*BX14</f>
        <v>4.3882171117705249E-3</v>
      </c>
      <c r="BY44" s="19">
        <f t="shared" ref="BY44" si="440">BY43*BY14</f>
        <v>4.3882171117705249E-3</v>
      </c>
      <c r="BZ44" s="19">
        <f t="shared" ref="BZ44" si="441">BZ43*BZ14</f>
        <v>4.3882171117705249E-3</v>
      </c>
      <c r="CA44" s="19">
        <f t="shared" ref="CA44" si="442">CA43*CA14</f>
        <v>4.3882171117705249E-3</v>
      </c>
      <c r="CB44" s="19">
        <f t="shared" ref="CB44" si="443">CB43*CB14</f>
        <v>4.3882171117705249E-3</v>
      </c>
      <c r="CC44" s="19">
        <f t="shared" ref="CC44" si="444">CC43*CC14</f>
        <v>4.3882171117705249E-3</v>
      </c>
      <c r="CD44" s="19">
        <f t="shared" ref="CD44" si="445">CD43*CD14</f>
        <v>4.3882171117705249E-3</v>
      </c>
      <c r="CE44" s="19">
        <f t="shared" ref="CE44" si="446">CE43*CE14</f>
        <v>4.3882171117705249E-3</v>
      </c>
      <c r="CF44" s="19">
        <f t="shared" ref="CF44" si="447">CF43*CF14</f>
        <v>4.3882171117705249E-3</v>
      </c>
      <c r="CG44" s="19">
        <f t="shared" ref="CG44" si="448">CG43*CG14</f>
        <v>4.3882171117705249E-3</v>
      </c>
      <c r="CH44" s="19">
        <f t="shared" ref="CH44" si="449">CH43*CH14</f>
        <v>4.3882171117705249E-3</v>
      </c>
      <c r="CI44" s="19">
        <f t="shared" ref="CI44" si="450">CI43*CI14</f>
        <v>4.3882171117705249E-3</v>
      </c>
      <c r="CJ44" s="19">
        <f t="shared" ref="CJ44" si="451">CJ43*CJ14</f>
        <v>4.3882171117705249E-3</v>
      </c>
      <c r="CK44" s="19">
        <f t="shared" ref="CK44" si="452">CK43*CK14</f>
        <v>4.3882171117705249E-3</v>
      </c>
      <c r="CL44" s="19">
        <f t="shared" ref="CL44" si="453">CL43*CL14</f>
        <v>4.3882171117705249E-3</v>
      </c>
      <c r="CM44" s="19">
        <f t="shared" ref="CM44" si="454">CM43*CM14</f>
        <v>4.3882171117705249E-3</v>
      </c>
      <c r="CN44" s="19">
        <f t="shared" ref="CN44" si="455">CN43*CN14</f>
        <v>4.3882171117705249E-3</v>
      </c>
      <c r="CO44" s="19">
        <f t="shared" ref="CO44" si="456">CO43*CO14</f>
        <v>4.3882171117705249E-3</v>
      </c>
      <c r="CP44" s="19">
        <f t="shared" ref="CP44" si="457">CP43*CP14</f>
        <v>4.3882171117705249E-3</v>
      </c>
      <c r="CQ44" s="19">
        <f t="shared" ref="CQ44" si="458">CQ43*CQ14</f>
        <v>4.3882171117705249E-3</v>
      </c>
      <c r="CR44" s="19">
        <f t="shared" ref="CR44" si="459">CR43*CR14</f>
        <v>4.3882171117705249E-3</v>
      </c>
      <c r="CS44" s="19">
        <f t="shared" ref="CS44" si="460">CS43*CS14</f>
        <v>4.3882171117705249E-3</v>
      </c>
      <c r="CT44" s="19">
        <f t="shared" ref="CT44" si="461">CT43*CT14</f>
        <v>4.3882171117705249E-3</v>
      </c>
      <c r="CU44" s="19">
        <f t="shared" ref="CU44" si="462">CU43*CU14</f>
        <v>4.3882171117705249E-3</v>
      </c>
      <c r="CV44" s="19">
        <f t="shared" ref="CV44" si="463">CV43*CV14</f>
        <v>4.3882171117705249E-3</v>
      </c>
      <c r="CW44" s="19">
        <f t="shared" ref="CW44" si="464">CW43*CW14</f>
        <v>4.3882171117705249E-3</v>
      </c>
      <c r="CX44" s="19">
        <f t="shared" ref="CX44:CY44" si="465">CX43*CX14</f>
        <v>4.3882171117705249E-3</v>
      </c>
      <c r="CY44" s="19">
        <f t="shared" si="465"/>
        <v>4.3882171117705249E-3</v>
      </c>
    </row>
    <row r="46" spans="2:103" x14ac:dyDescent="0.35">
      <c r="B46" s="7" t="s">
        <v>37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</row>
    <row r="47" spans="2:103" x14ac:dyDescent="0.35">
      <c r="B47" t="s">
        <v>38</v>
      </c>
      <c r="C47" s="19">
        <f>C44+C37</f>
        <v>1.1598469238377845E-2</v>
      </c>
      <c r="D47" s="19">
        <f t="shared" ref="D47:BA47" si="466">D44+D37</f>
        <v>1.2037290949554897E-2</v>
      </c>
      <c r="E47" s="19">
        <f t="shared" si="466"/>
        <v>1.3353756083086055E-2</v>
      </c>
      <c r="F47" s="19">
        <f t="shared" si="466"/>
        <v>1.4670221216617211E-2</v>
      </c>
      <c r="G47" s="19">
        <f t="shared" si="466"/>
        <v>1.5109042927794265E-2</v>
      </c>
      <c r="H47" s="19">
        <f t="shared" si="466"/>
        <v>1.5109042927794265E-2</v>
      </c>
      <c r="I47" s="19">
        <f t="shared" si="466"/>
        <v>1.5109042927794265E-2</v>
      </c>
      <c r="J47" s="19">
        <f t="shared" si="466"/>
        <v>1.5109042927794265E-2</v>
      </c>
      <c r="K47" s="19">
        <f t="shared" si="466"/>
        <v>1.5109042927794265E-2</v>
      </c>
      <c r="L47" s="19">
        <f t="shared" si="466"/>
        <v>1.5109042927794265E-2</v>
      </c>
      <c r="M47" s="19">
        <f t="shared" si="466"/>
        <v>1.5109042927794265E-2</v>
      </c>
      <c r="N47" s="19">
        <f t="shared" si="466"/>
        <v>1.5109042927794265E-2</v>
      </c>
      <c r="O47" s="19">
        <f t="shared" si="466"/>
        <v>1.5109042927794265E-2</v>
      </c>
      <c r="P47" s="19">
        <f t="shared" si="466"/>
        <v>1.5109042927794265E-2</v>
      </c>
      <c r="Q47" s="19">
        <f t="shared" si="466"/>
        <v>1.5109042927794265E-2</v>
      </c>
      <c r="R47" s="19">
        <f t="shared" si="466"/>
        <v>1.5109042927794265E-2</v>
      </c>
      <c r="S47" s="19">
        <f t="shared" si="466"/>
        <v>1.5109042927794265E-2</v>
      </c>
      <c r="T47" s="19">
        <f t="shared" si="466"/>
        <v>1.5109042927794265E-2</v>
      </c>
      <c r="U47" s="19">
        <f t="shared" si="466"/>
        <v>1.5109042927794265E-2</v>
      </c>
      <c r="V47" s="19">
        <f t="shared" si="466"/>
        <v>1.5109042927794265E-2</v>
      </c>
      <c r="W47" s="19">
        <f t="shared" si="466"/>
        <v>1.5109042927794265E-2</v>
      </c>
      <c r="X47" s="19">
        <f t="shared" si="466"/>
        <v>1.5109042927794265E-2</v>
      </c>
      <c r="Y47" s="19">
        <f t="shared" si="466"/>
        <v>1.5109042927794265E-2</v>
      </c>
      <c r="Z47" s="19">
        <f t="shared" si="466"/>
        <v>1.5109042927794265E-2</v>
      </c>
      <c r="AA47" s="19">
        <f t="shared" si="466"/>
        <v>1.5109042927794265E-2</v>
      </c>
      <c r="AB47" s="19">
        <f t="shared" si="466"/>
        <v>1.5109042927794265E-2</v>
      </c>
      <c r="AC47" s="19">
        <f t="shared" si="466"/>
        <v>1.5109042927794265E-2</v>
      </c>
      <c r="AD47" s="19">
        <f t="shared" si="466"/>
        <v>1.5109042927794265E-2</v>
      </c>
      <c r="AE47" s="19">
        <f t="shared" si="466"/>
        <v>1.5109042927794265E-2</v>
      </c>
      <c r="AF47" s="19">
        <f t="shared" si="466"/>
        <v>1.5109042927794265E-2</v>
      </c>
      <c r="AG47" s="19">
        <f t="shared" si="466"/>
        <v>1.5109042927794265E-2</v>
      </c>
      <c r="AH47" s="19">
        <f t="shared" si="466"/>
        <v>1.5109042927794265E-2</v>
      </c>
      <c r="AI47" s="19">
        <f t="shared" si="466"/>
        <v>1.5109042927794265E-2</v>
      </c>
      <c r="AJ47" s="19">
        <f t="shared" si="466"/>
        <v>1.5109042927794265E-2</v>
      </c>
      <c r="AK47" s="19">
        <f t="shared" si="466"/>
        <v>1.5109042927794265E-2</v>
      </c>
      <c r="AL47" s="19">
        <f t="shared" si="466"/>
        <v>1.5109042927794265E-2</v>
      </c>
      <c r="AM47" s="19">
        <f t="shared" si="466"/>
        <v>1.5109042927794265E-2</v>
      </c>
      <c r="AN47" s="19">
        <f t="shared" si="466"/>
        <v>1.5109042927794265E-2</v>
      </c>
      <c r="AO47" s="19">
        <f t="shared" si="466"/>
        <v>1.5109042927794265E-2</v>
      </c>
      <c r="AP47" s="19">
        <f t="shared" si="466"/>
        <v>1.5109042927794265E-2</v>
      </c>
      <c r="AQ47" s="19">
        <f t="shared" si="466"/>
        <v>1.5109042927794265E-2</v>
      </c>
      <c r="AR47" s="19">
        <f t="shared" si="466"/>
        <v>1.5109042927794265E-2</v>
      </c>
      <c r="AS47" s="19">
        <f t="shared" si="466"/>
        <v>1.5109042927794265E-2</v>
      </c>
      <c r="AT47" s="19">
        <f t="shared" si="466"/>
        <v>1.5109042927794265E-2</v>
      </c>
      <c r="AU47" s="19">
        <f t="shared" si="466"/>
        <v>1.5109042927794265E-2</v>
      </c>
      <c r="AV47" s="19">
        <f t="shared" si="466"/>
        <v>1.5109042927794265E-2</v>
      </c>
      <c r="AW47" s="19">
        <f t="shared" si="466"/>
        <v>1.5109042927794265E-2</v>
      </c>
      <c r="AX47" s="19">
        <f t="shared" si="466"/>
        <v>1.5109042927794265E-2</v>
      </c>
      <c r="AY47" s="19">
        <f t="shared" si="466"/>
        <v>1.5109042927794265E-2</v>
      </c>
      <c r="AZ47" s="19">
        <f t="shared" ref="AZ47" si="467">AZ44+AZ37</f>
        <v>1.5109042927794265E-2</v>
      </c>
      <c r="BA47" s="19">
        <f t="shared" si="466"/>
        <v>1.5109042927794265E-2</v>
      </c>
      <c r="BB47" s="19">
        <f t="shared" ref="BB47:CX47" si="468">BB44+BB37</f>
        <v>1.5109042927794265E-2</v>
      </c>
      <c r="BC47" s="19">
        <f t="shared" si="468"/>
        <v>1.5109042927794265E-2</v>
      </c>
      <c r="BD47" s="19">
        <f t="shared" si="468"/>
        <v>1.5109042927794265E-2</v>
      </c>
      <c r="BE47" s="19">
        <f t="shared" si="468"/>
        <v>1.5109042927794265E-2</v>
      </c>
      <c r="BF47" s="19">
        <f t="shared" si="468"/>
        <v>1.5109042927794265E-2</v>
      </c>
      <c r="BG47" s="19">
        <f t="shared" si="468"/>
        <v>1.5109042927794265E-2</v>
      </c>
      <c r="BH47" s="19">
        <f t="shared" si="468"/>
        <v>1.5109042927794265E-2</v>
      </c>
      <c r="BI47" s="19">
        <f t="shared" si="468"/>
        <v>1.5109042927794265E-2</v>
      </c>
      <c r="BJ47" s="19">
        <f t="shared" si="468"/>
        <v>1.5109042927794265E-2</v>
      </c>
      <c r="BK47" s="19">
        <f t="shared" si="468"/>
        <v>1.5109042927794265E-2</v>
      </c>
      <c r="BL47" s="19">
        <f t="shared" si="468"/>
        <v>1.5109042927794265E-2</v>
      </c>
      <c r="BM47" s="19">
        <f t="shared" si="468"/>
        <v>1.5109042927794265E-2</v>
      </c>
      <c r="BN47" s="19">
        <f t="shared" si="468"/>
        <v>1.5109042927794265E-2</v>
      </c>
      <c r="BO47" s="19">
        <f t="shared" si="468"/>
        <v>1.5109042927794265E-2</v>
      </c>
      <c r="BP47" s="19">
        <f t="shared" si="468"/>
        <v>1.5109042927794265E-2</v>
      </c>
      <c r="BQ47" s="19">
        <f t="shared" si="468"/>
        <v>1.5109042927794265E-2</v>
      </c>
      <c r="BR47" s="19">
        <f t="shared" si="468"/>
        <v>1.5109042927794265E-2</v>
      </c>
      <c r="BS47" s="19">
        <f t="shared" si="468"/>
        <v>1.5109042927794265E-2</v>
      </c>
      <c r="BT47" s="19">
        <f t="shared" si="468"/>
        <v>1.5109042927794265E-2</v>
      </c>
      <c r="BU47" s="19">
        <f t="shared" si="468"/>
        <v>1.5109042927794265E-2</v>
      </c>
      <c r="BV47" s="19">
        <f t="shared" si="468"/>
        <v>1.5109042927794265E-2</v>
      </c>
      <c r="BW47" s="19">
        <f t="shared" si="468"/>
        <v>1.5109042927794265E-2</v>
      </c>
      <c r="BX47" s="19">
        <f t="shared" si="468"/>
        <v>1.5109042927794265E-2</v>
      </c>
      <c r="BY47" s="19">
        <f t="shared" si="468"/>
        <v>1.5109042927794265E-2</v>
      </c>
      <c r="BZ47" s="19">
        <f t="shared" si="468"/>
        <v>1.5109042927794265E-2</v>
      </c>
      <c r="CA47" s="19">
        <f t="shared" si="468"/>
        <v>1.5109042927794265E-2</v>
      </c>
      <c r="CB47" s="19">
        <f t="shared" si="468"/>
        <v>1.5109042927794265E-2</v>
      </c>
      <c r="CC47" s="19">
        <f t="shared" si="468"/>
        <v>1.5109042927794265E-2</v>
      </c>
      <c r="CD47" s="19">
        <f t="shared" si="468"/>
        <v>1.5109042927794265E-2</v>
      </c>
      <c r="CE47" s="19">
        <f t="shared" si="468"/>
        <v>1.5109042927794265E-2</v>
      </c>
      <c r="CF47" s="19">
        <f t="shared" si="468"/>
        <v>1.5109042927794265E-2</v>
      </c>
      <c r="CG47" s="19">
        <f t="shared" si="468"/>
        <v>1.5109042927794265E-2</v>
      </c>
      <c r="CH47" s="19">
        <f t="shared" si="468"/>
        <v>1.5109042927794265E-2</v>
      </c>
      <c r="CI47" s="19">
        <f t="shared" si="468"/>
        <v>1.5109042927794265E-2</v>
      </c>
      <c r="CJ47" s="19">
        <f t="shared" si="468"/>
        <v>1.5109042927794265E-2</v>
      </c>
      <c r="CK47" s="19">
        <f t="shared" si="468"/>
        <v>1.5109042927794265E-2</v>
      </c>
      <c r="CL47" s="19">
        <f t="shared" si="468"/>
        <v>1.5109042927794265E-2</v>
      </c>
      <c r="CM47" s="19">
        <f t="shared" si="468"/>
        <v>1.5109042927794265E-2</v>
      </c>
      <c r="CN47" s="19">
        <f t="shared" si="468"/>
        <v>1.5109042927794265E-2</v>
      </c>
      <c r="CO47" s="19">
        <f t="shared" si="468"/>
        <v>1.5109042927794265E-2</v>
      </c>
      <c r="CP47" s="19">
        <f t="shared" si="468"/>
        <v>1.5109042927794265E-2</v>
      </c>
      <c r="CQ47" s="19">
        <f t="shared" si="468"/>
        <v>1.5109042927794265E-2</v>
      </c>
      <c r="CR47" s="19">
        <f t="shared" si="468"/>
        <v>1.5109042927794265E-2</v>
      </c>
      <c r="CS47" s="19">
        <f t="shared" si="468"/>
        <v>1.5109042927794265E-2</v>
      </c>
      <c r="CT47" s="19">
        <f t="shared" si="468"/>
        <v>1.5109042927794265E-2</v>
      </c>
      <c r="CU47" s="19">
        <f t="shared" si="468"/>
        <v>1.5109042927794265E-2</v>
      </c>
      <c r="CV47" s="19">
        <f t="shared" si="468"/>
        <v>1.5109042927794265E-2</v>
      </c>
      <c r="CW47" s="19">
        <f t="shared" si="468"/>
        <v>1.5109042927794265E-2</v>
      </c>
      <c r="CX47" s="19">
        <f t="shared" si="468"/>
        <v>1.5109042927794265E-2</v>
      </c>
      <c r="CY47" s="19">
        <f t="shared" ref="CY47" si="469">CY44+CY37</f>
        <v>1.5109042927794265E-2</v>
      </c>
    </row>
    <row r="48" spans="2:103" x14ac:dyDescent="0.35">
      <c r="B48" s="3" t="s">
        <v>39</v>
      </c>
      <c r="C48" s="19">
        <f>C47*(C21/C22)</f>
        <v>3.6262131846543069</v>
      </c>
      <c r="D48" s="19">
        <f t="shared" ref="D48:BA48" si="470">D47*(D21/D22)</f>
        <v>3.7634089681735241</v>
      </c>
      <c r="E48" s="19">
        <f t="shared" si="470"/>
        <v>4.1749963187311767</v>
      </c>
      <c r="F48" s="19">
        <f t="shared" si="470"/>
        <v>4.5865836692888298</v>
      </c>
      <c r="G48" s="19">
        <f t="shared" si="470"/>
        <v>4.7237794528080475</v>
      </c>
      <c r="H48" s="19">
        <f t="shared" si="470"/>
        <v>4.7237794528080475</v>
      </c>
      <c r="I48" s="19">
        <f t="shared" si="470"/>
        <v>4.7237794528080475</v>
      </c>
      <c r="J48" s="19">
        <f t="shared" si="470"/>
        <v>4.7237794528080475</v>
      </c>
      <c r="K48" s="19">
        <f t="shared" si="470"/>
        <v>4.7237794528080475</v>
      </c>
      <c r="L48" s="19">
        <f t="shared" si="470"/>
        <v>4.7237794528080475</v>
      </c>
      <c r="M48" s="19">
        <f t="shared" si="470"/>
        <v>4.7237794528080475</v>
      </c>
      <c r="N48" s="19">
        <f t="shared" si="470"/>
        <v>4.7237794528080475</v>
      </c>
      <c r="O48" s="19">
        <f t="shared" si="470"/>
        <v>4.7237794528080475</v>
      </c>
      <c r="P48" s="19">
        <f t="shared" si="470"/>
        <v>4.7237794528080475</v>
      </c>
      <c r="Q48" s="19">
        <f t="shared" si="470"/>
        <v>4.7237794528080475</v>
      </c>
      <c r="R48" s="19">
        <f t="shared" si="470"/>
        <v>4.7237794528080475</v>
      </c>
      <c r="S48" s="19">
        <f t="shared" si="470"/>
        <v>4.7237794528080475</v>
      </c>
      <c r="T48" s="19">
        <f t="shared" si="470"/>
        <v>4.7237794528080475</v>
      </c>
      <c r="U48" s="19">
        <f t="shared" si="470"/>
        <v>4.7237794528080475</v>
      </c>
      <c r="V48" s="19">
        <f t="shared" si="470"/>
        <v>4.7237794528080475</v>
      </c>
      <c r="W48" s="19">
        <f t="shared" si="470"/>
        <v>4.7237794528080475</v>
      </c>
      <c r="X48" s="19">
        <f t="shared" si="470"/>
        <v>4.7237794528080475</v>
      </c>
      <c r="Y48" s="19">
        <f t="shared" si="470"/>
        <v>4.7237794528080475</v>
      </c>
      <c r="Z48" s="19">
        <f t="shared" si="470"/>
        <v>4.7237794528080475</v>
      </c>
      <c r="AA48" s="19">
        <f t="shared" si="470"/>
        <v>4.7237794528080475</v>
      </c>
      <c r="AB48" s="19">
        <f t="shared" si="470"/>
        <v>4.7237794528080475</v>
      </c>
      <c r="AC48" s="19">
        <f t="shared" si="470"/>
        <v>4.7237794528080475</v>
      </c>
      <c r="AD48" s="19">
        <f t="shared" si="470"/>
        <v>4.7237794528080475</v>
      </c>
      <c r="AE48" s="19">
        <f t="shared" si="470"/>
        <v>4.7237794528080475</v>
      </c>
      <c r="AF48" s="19">
        <f t="shared" si="470"/>
        <v>4.7237794528080475</v>
      </c>
      <c r="AG48" s="19">
        <f t="shared" si="470"/>
        <v>4.7237794528080475</v>
      </c>
      <c r="AH48" s="19">
        <f t="shared" si="470"/>
        <v>4.7237794528080475</v>
      </c>
      <c r="AI48" s="19">
        <f t="shared" si="470"/>
        <v>4.7237794528080475</v>
      </c>
      <c r="AJ48" s="19">
        <f t="shared" si="470"/>
        <v>4.7237794528080475</v>
      </c>
      <c r="AK48" s="19">
        <f t="shared" si="470"/>
        <v>4.7237794528080475</v>
      </c>
      <c r="AL48" s="19">
        <f t="shared" si="470"/>
        <v>4.7237794528080475</v>
      </c>
      <c r="AM48" s="19">
        <f t="shared" si="470"/>
        <v>4.7237794528080475</v>
      </c>
      <c r="AN48" s="19">
        <f t="shared" si="470"/>
        <v>4.7237794528080475</v>
      </c>
      <c r="AO48" s="19">
        <f t="shared" si="470"/>
        <v>4.7237794528080475</v>
      </c>
      <c r="AP48" s="19">
        <f t="shared" si="470"/>
        <v>4.7237794528080475</v>
      </c>
      <c r="AQ48" s="19">
        <f t="shared" si="470"/>
        <v>4.7237794528080475</v>
      </c>
      <c r="AR48" s="19">
        <f t="shared" si="470"/>
        <v>4.7237794528080475</v>
      </c>
      <c r="AS48" s="19">
        <f t="shared" si="470"/>
        <v>4.7237794528080475</v>
      </c>
      <c r="AT48" s="19">
        <f t="shared" si="470"/>
        <v>4.7237794528080475</v>
      </c>
      <c r="AU48" s="19">
        <f t="shared" si="470"/>
        <v>4.7237794528080475</v>
      </c>
      <c r="AV48" s="19">
        <f t="shared" si="470"/>
        <v>4.7237794528080475</v>
      </c>
      <c r="AW48" s="19">
        <f t="shared" si="470"/>
        <v>4.7237794528080475</v>
      </c>
      <c r="AX48" s="19">
        <f t="shared" si="470"/>
        <v>4.7237794528080475</v>
      </c>
      <c r="AY48" s="19">
        <f t="shared" si="470"/>
        <v>4.7237794528080475</v>
      </c>
      <c r="AZ48" s="19">
        <f t="shared" si="470"/>
        <v>4.7237794528080475</v>
      </c>
      <c r="BA48" s="19">
        <f t="shared" si="470"/>
        <v>4.7237794528080475</v>
      </c>
      <c r="BB48" s="19">
        <f t="shared" ref="BB48" si="471">BB47*(BB21/BB22)</f>
        <v>4.7237794528080475</v>
      </c>
      <c r="BC48" s="19">
        <f t="shared" ref="BC48" si="472">BC47*(BC21/BC22)</f>
        <v>4.7237794528080475</v>
      </c>
      <c r="BD48" s="19">
        <f t="shared" ref="BD48" si="473">BD47*(BD21/BD22)</f>
        <v>4.7237794528080475</v>
      </c>
      <c r="BE48" s="19">
        <f t="shared" ref="BE48" si="474">BE47*(BE21/BE22)</f>
        <v>4.7237794528080475</v>
      </c>
      <c r="BF48" s="19">
        <f t="shared" ref="BF48" si="475">BF47*(BF21/BF22)</f>
        <v>4.7237794528080475</v>
      </c>
      <c r="BG48" s="19">
        <f t="shared" ref="BG48" si="476">BG47*(BG21/BG22)</f>
        <v>4.7237794528080475</v>
      </c>
      <c r="BH48" s="19">
        <f t="shared" ref="BH48" si="477">BH47*(BH21/BH22)</f>
        <v>4.7237794528080475</v>
      </c>
      <c r="BI48" s="19">
        <f t="shared" ref="BI48" si="478">BI47*(BI21/BI22)</f>
        <v>4.7237794528080475</v>
      </c>
      <c r="BJ48" s="19">
        <f t="shared" ref="BJ48" si="479">BJ47*(BJ21/BJ22)</f>
        <v>4.7237794528080475</v>
      </c>
      <c r="BK48" s="19">
        <f t="shared" ref="BK48" si="480">BK47*(BK21/BK22)</f>
        <v>4.7237794528080475</v>
      </c>
      <c r="BL48" s="19">
        <f t="shared" ref="BL48" si="481">BL47*(BL21/BL22)</f>
        <v>4.7237794528080475</v>
      </c>
      <c r="BM48" s="19">
        <f t="shared" ref="BM48" si="482">BM47*(BM21/BM22)</f>
        <v>4.7237794528080475</v>
      </c>
      <c r="BN48" s="19">
        <f t="shared" ref="BN48" si="483">BN47*(BN21/BN22)</f>
        <v>4.7237794528080475</v>
      </c>
      <c r="BO48" s="19">
        <f t="shared" ref="BO48" si="484">BO47*(BO21/BO22)</f>
        <v>4.7237794528080475</v>
      </c>
      <c r="BP48" s="19">
        <f t="shared" ref="BP48" si="485">BP47*(BP21/BP22)</f>
        <v>4.7237794528080475</v>
      </c>
      <c r="BQ48" s="19">
        <f t="shared" ref="BQ48" si="486">BQ47*(BQ21/BQ22)</f>
        <v>4.7237794528080475</v>
      </c>
      <c r="BR48" s="19">
        <f t="shared" ref="BR48" si="487">BR47*(BR21/BR22)</f>
        <v>4.7237794528080475</v>
      </c>
      <c r="BS48" s="19">
        <f t="shared" ref="BS48" si="488">BS47*(BS21/BS22)</f>
        <v>4.7237794528080475</v>
      </c>
      <c r="BT48" s="19">
        <f t="shared" ref="BT48" si="489">BT47*(BT21/BT22)</f>
        <v>4.7237794528080475</v>
      </c>
      <c r="BU48" s="19">
        <f t="shared" ref="BU48" si="490">BU47*(BU21/BU22)</f>
        <v>4.7237794528080475</v>
      </c>
      <c r="BV48" s="19">
        <f t="shared" ref="BV48" si="491">BV47*(BV21/BV22)</f>
        <v>4.7237794528080475</v>
      </c>
      <c r="BW48" s="19">
        <f t="shared" ref="BW48" si="492">BW47*(BW21/BW22)</f>
        <v>4.7237794528080475</v>
      </c>
      <c r="BX48" s="19">
        <f t="shared" ref="BX48" si="493">BX47*(BX21/BX22)</f>
        <v>4.7237794528080475</v>
      </c>
      <c r="BY48" s="19">
        <f t="shared" ref="BY48" si="494">BY47*(BY21/BY22)</f>
        <v>4.7237794528080475</v>
      </c>
      <c r="BZ48" s="19">
        <f t="shared" ref="BZ48" si="495">BZ47*(BZ21/BZ22)</f>
        <v>4.7237794528080475</v>
      </c>
      <c r="CA48" s="19">
        <f t="shared" ref="CA48" si="496">CA47*(CA21/CA22)</f>
        <v>4.7237794528080475</v>
      </c>
      <c r="CB48" s="19">
        <f t="shared" ref="CB48" si="497">CB47*(CB21/CB22)</f>
        <v>4.7237794528080475</v>
      </c>
      <c r="CC48" s="19">
        <f t="shared" ref="CC48" si="498">CC47*(CC21/CC22)</f>
        <v>4.7237794528080475</v>
      </c>
      <c r="CD48" s="19">
        <f t="shared" ref="CD48" si="499">CD47*(CD21/CD22)</f>
        <v>4.7237794528080475</v>
      </c>
      <c r="CE48" s="19">
        <f t="shared" ref="CE48" si="500">CE47*(CE21/CE22)</f>
        <v>4.7237794528080475</v>
      </c>
      <c r="CF48" s="19">
        <f t="shared" ref="CF48" si="501">CF47*(CF21/CF22)</f>
        <v>4.7237794528080475</v>
      </c>
      <c r="CG48" s="19">
        <f t="shared" ref="CG48" si="502">CG47*(CG21/CG22)</f>
        <v>4.7237794528080475</v>
      </c>
      <c r="CH48" s="19">
        <f t="shared" ref="CH48" si="503">CH47*(CH21/CH22)</f>
        <v>4.7237794528080475</v>
      </c>
      <c r="CI48" s="19">
        <f t="shared" ref="CI48" si="504">CI47*(CI21/CI22)</f>
        <v>4.7237794528080475</v>
      </c>
      <c r="CJ48" s="19">
        <f t="shared" ref="CJ48" si="505">CJ47*(CJ21/CJ22)</f>
        <v>4.7237794528080475</v>
      </c>
      <c r="CK48" s="19">
        <f t="shared" ref="CK48" si="506">CK47*(CK21/CK22)</f>
        <v>4.7237794528080475</v>
      </c>
      <c r="CL48" s="19">
        <f t="shared" ref="CL48" si="507">CL47*(CL21/CL22)</f>
        <v>4.7237794528080475</v>
      </c>
      <c r="CM48" s="19">
        <f t="shared" ref="CM48" si="508">CM47*(CM21/CM22)</f>
        <v>4.7237794528080475</v>
      </c>
      <c r="CN48" s="19">
        <f t="shared" ref="CN48" si="509">CN47*(CN21/CN22)</f>
        <v>4.7237794528080475</v>
      </c>
      <c r="CO48" s="19">
        <f t="shared" ref="CO48" si="510">CO47*(CO21/CO22)</f>
        <v>4.7237794528080475</v>
      </c>
      <c r="CP48" s="19">
        <f t="shared" ref="CP48" si="511">CP47*(CP21/CP22)</f>
        <v>4.7237794528080475</v>
      </c>
      <c r="CQ48" s="19">
        <f t="shared" ref="CQ48" si="512">CQ47*(CQ21/CQ22)</f>
        <v>4.7237794528080475</v>
      </c>
      <c r="CR48" s="19">
        <f t="shared" ref="CR48" si="513">CR47*(CR21/CR22)</f>
        <v>4.7237794528080475</v>
      </c>
      <c r="CS48" s="19">
        <f t="shared" ref="CS48" si="514">CS47*(CS21/CS22)</f>
        <v>4.7237794528080475</v>
      </c>
      <c r="CT48" s="19">
        <f t="shared" ref="CT48" si="515">CT47*(CT21/CT22)</f>
        <v>4.7237794528080475</v>
      </c>
      <c r="CU48" s="19">
        <f t="shared" ref="CU48" si="516">CU47*(CU21/CU22)</f>
        <v>4.7237794528080475</v>
      </c>
      <c r="CV48" s="19">
        <f t="shared" ref="CV48" si="517">CV47*(CV21/CV22)</f>
        <v>4.7237794528080475</v>
      </c>
      <c r="CW48" s="19">
        <f t="shared" ref="CW48" si="518">CW47*(CW21/CW22)</f>
        <v>4.7237794528080475</v>
      </c>
      <c r="CX48" s="19">
        <f t="shared" ref="CX48:CY48" si="519">CX47*(CX21/CX22)</f>
        <v>4.7237794528080475</v>
      </c>
      <c r="CY48" s="19">
        <f t="shared" si="519"/>
        <v>4.7237794528080475</v>
      </c>
    </row>
    <row r="50" spans="2:103" x14ac:dyDescent="0.35">
      <c r="B50" s="5" t="s">
        <v>40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</row>
    <row r="51" spans="2:103" x14ac:dyDescent="0.35">
      <c r="B51" s="3" t="s">
        <v>41</v>
      </c>
      <c r="C51" s="15">
        <f>C22/C21</f>
        <v>3.1985072712936891E-3</v>
      </c>
      <c r="D51" s="15">
        <f t="shared" ref="D51:BA51" si="520">D22/D21</f>
        <v>3.1985072712936891E-3</v>
      </c>
      <c r="E51" s="15">
        <f t="shared" si="520"/>
        <v>3.1985072712936891E-3</v>
      </c>
      <c r="F51" s="15">
        <f t="shared" si="520"/>
        <v>3.1985072712936891E-3</v>
      </c>
      <c r="G51" s="15">
        <f t="shared" si="520"/>
        <v>3.1985072712936891E-3</v>
      </c>
      <c r="H51" s="15">
        <f t="shared" si="520"/>
        <v>3.1985072712936891E-3</v>
      </c>
      <c r="I51" s="15">
        <f t="shared" si="520"/>
        <v>3.1985072712936891E-3</v>
      </c>
      <c r="J51" s="15">
        <f t="shared" si="520"/>
        <v>3.1985072712936891E-3</v>
      </c>
      <c r="K51" s="15">
        <f t="shared" si="520"/>
        <v>3.1985072712936891E-3</v>
      </c>
      <c r="L51" s="15">
        <f t="shared" si="520"/>
        <v>3.1985072712936891E-3</v>
      </c>
      <c r="M51" s="15">
        <f t="shared" si="520"/>
        <v>3.1985072712936891E-3</v>
      </c>
      <c r="N51" s="15">
        <f t="shared" si="520"/>
        <v>3.1985072712936891E-3</v>
      </c>
      <c r="O51" s="15">
        <f t="shared" si="520"/>
        <v>3.1985072712936891E-3</v>
      </c>
      <c r="P51" s="15">
        <f t="shared" si="520"/>
        <v>3.1985072712936891E-3</v>
      </c>
      <c r="Q51" s="15">
        <f t="shared" si="520"/>
        <v>3.1985072712936891E-3</v>
      </c>
      <c r="R51" s="15">
        <f t="shared" si="520"/>
        <v>3.1985072712936891E-3</v>
      </c>
      <c r="S51" s="15">
        <f t="shared" si="520"/>
        <v>3.1985072712936891E-3</v>
      </c>
      <c r="T51" s="15">
        <f t="shared" si="520"/>
        <v>3.1985072712936891E-3</v>
      </c>
      <c r="U51" s="15">
        <f t="shared" si="520"/>
        <v>3.1985072712936891E-3</v>
      </c>
      <c r="V51" s="15">
        <f t="shared" si="520"/>
        <v>3.1985072712936891E-3</v>
      </c>
      <c r="W51" s="15">
        <f t="shared" si="520"/>
        <v>3.1985072712936891E-3</v>
      </c>
      <c r="X51" s="15">
        <f t="shared" si="520"/>
        <v>3.1985072712936891E-3</v>
      </c>
      <c r="Y51" s="15">
        <f t="shared" si="520"/>
        <v>3.1985072712936891E-3</v>
      </c>
      <c r="Z51" s="15">
        <f t="shared" si="520"/>
        <v>3.1985072712936891E-3</v>
      </c>
      <c r="AA51" s="15">
        <f t="shared" si="520"/>
        <v>3.1985072712936891E-3</v>
      </c>
      <c r="AB51" s="15">
        <f t="shared" si="520"/>
        <v>3.1985072712936891E-3</v>
      </c>
      <c r="AC51" s="15">
        <f t="shared" si="520"/>
        <v>3.1985072712936891E-3</v>
      </c>
      <c r="AD51" s="15">
        <f t="shared" si="520"/>
        <v>3.1985072712936891E-3</v>
      </c>
      <c r="AE51" s="15">
        <f t="shared" si="520"/>
        <v>3.1985072712936891E-3</v>
      </c>
      <c r="AF51" s="15">
        <f t="shared" si="520"/>
        <v>3.1985072712936891E-3</v>
      </c>
      <c r="AG51" s="15">
        <f t="shared" si="520"/>
        <v>3.1985072712936891E-3</v>
      </c>
      <c r="AH51" s="15">
        <f t="shared" si="520"/>
        <v>3.1985072712936891E-3</v>
      </c>
      <c r="AI51" s="15">
        <f t="shared" si="520"/>
        <v>3.1985072712936891E-3</v>
      </c>
      <c r="AJ51" s="15">
        <f t="shared" si="520"/>
        <v>3.1985072712936891E-3</v>
      </c>
      <c r="AK51" s="15">
        <f t="shared" si="520"/>
        <v>3.1985072712936891E-3</v>
      </c>
      <c r="AL51" s="15">
        <f t="shared" si="520"/>
        <v>3.1985072712936891E-3</v>
      </c>
      <c r="AM51" s="15">
        <f t="shared" si="520"/>
        <v>3.1985072712936891E-3</v>
      </c>
      <c r="AN51" s="15">
        <f t="shared" si="520"/>
        <v>3.1985072712936891E-3</v>
      </c>
      <c r="AO51" s="15">
        <f t="shared" si="520"/>
        <v>3.1985072712936891E-3</v>
      </c>
      <c r="AP51" s="15">
        <f t="shared" si="520"/>
        <v>3.1985072712936891E-3</v>
      </c>
      <c r="AQ51" s="15">
        <f t="shared" si="520"/>
        <v>3.1985072712936891E-3</v>
      </c>
      <c r="AR51" s="15">
        <f t="shared" si="520"/>
        <v>3.1985072712936891E-3</v>
      </c>
      <c r="AS51" s="15">
        <f t="shared" si="520"/>
        <v>3.1985072712936891E-3</v>
      </c>
      <c r="AT51" s="15">
        <f t="shared" si="520"/>
        <v>3.1985072712936891E-3</v>
      </c>
      <c r="AU51" s="15">
        <f t="shared" si="520"/>
        <v>3.1985072712936891E-3</v>
      </c>
      <c r="AV51" s="15">
        <f t="shared" si="520"/>
        <v>3.1985072712936891E-3</v>
      </c>
      <c r="AW51" s="15">
        <f t="shared" si="520"/>
        <v>3.1985072712936891E-3</v>
      </c>
      <c r="AX51" s="15">
        <f t="shared" si="520"/>
        <v>3.1985072712936891E-3</v>
      </c>
      <c r="AY51" s="15">
        <f t="shared" si="520"/>
        <v>3.1985072712936891E-3</v>
      </c>
      <c r="AZ51" s="15">
        <f t="shared" ref="AZ51" si="521">AZ22/AZ21</f>
        <v>3.1985072712936891E-3</v>
      </c>
      <c r="BA51" s="15">
        <f t="shared" si="520"/>
        <v>3.1985072712936891E-3</v>
      </c>
      <c r="BB51" s="15">
        <f t="shared" ref="BB51:CX51" si="522">BB22/BB21</f>
        <v>3.1985072712936891E-3</v>
      </c>
      <c r="BC51" s="15">
        <f t="shared" si="522"/>
        <v>3.1985072712936891E-3</v>
      </c>
      <c r="BD51" s="15">
        <f t="shared" si="522"/>
        <v>3.1985072712936891E-3</v>
      </c>
      <c r="BE51" s="15">
        <f t="shared" si="522"/>
        <v>3.1985072712936891E-3</v>
      </c>
      <c r="BF51" s="15">
        <f t="shared" si="522"/>
        <v>3.1985072712936891E-3</v>
      </c>
      <c r="BG51" s="15">
        <f t="shared" si="522"/>
        <v>3.1985072712936891E-3</v>
      </c>
      <c r="BH51" s="15">
        <f t="shared" si="522"/>
        <v>3.1985072712936891E-3</v>
      </c>
      <c r="BI51" s="15">
        <f t="shared" si="522"/>
        <v>3.1985072712936891E-3</v>
      </c>
      <c r="BJ51" s="15">
        <f t="shared" si="522"/>
        <v>3.1985072712936891E-3</v>
      </c>
      <c r="BK51" s="15">
        <f t="shared" si="522"/>
        <v>3.1985072712936891E-3</v>
      </c>
      <c r="BL51" s="15">
        <f t="shared" si="522"/>
        <v>3.1985072712936891E-3</v>
      </c>
      <c r="BM51" s="15">
        <f t="shared" si="522"/>
        <v>3.1985072712936891E-3</v>
      </c>
      <c r="BN51" s="15">
        <f t="shared" si="522"/>
        <v>3.1985072712936891E-3</v>
      </c>
      <c r="BO51" s="15">
        <f t="shared" si="522"/>
        <v>3.1985072712936891E-3</v>
      </c>
      <c r="BP51" s="15">
        <f t="shared" si="522"/>
        <v>3.1985072712936891E-3</v>
      </c>
      <c r="BQ51" s="15">
        <f t="shared" si="522"/>
        <v>3.1985072712936891E-3</v>
      </c>
      <c r="BR51" s="15">
        <f t="shared" si="522"/>
        <v>3.1985072712936891E-3</v>
      </c>
      <c r="BS51" s="15">
        <f t="shared" si="522"/>
        <v>3.1985072712936891E-3</v>
      </c>
      <c r="BT51" s="15">
        <f t="shared" si="522"/>
        <v>3.1985072712936891E-3</v>
      </c>
      <c r="BU51" s="15">
        <f t="shared" si="522"/>
        <v>3.1985072712936891E-3</v>
      </c>
      <c r="BV51" s="15">
        <f t="shared" si="522"/>
        <v>3.1985072712936891E-3</v>
      </c>
      <c r="BW51" s="15">
        <f t="shared" si="522"/>
        <v>3.1985072712936891E-3</v>
      </c>
      <c r="BX51" s="15">
        <f t="shared" si="522"/>
        <v>3.1985072712936891E-3</v>
      </c>
      <c r="BY51" s="15">
        <f t="shared" si="522"/>
        <v>3.1985072712936891E-3</v>
      </c>
      <c r="BZ51" s="15">
        <f t="shared" si="522"/>
        <v>3.1985072712936891E-3</v>
      </c>
      <c r="CA51" s="15">
        <f t="shared" si="522"/>
        <v>3.1985072712936891E-3</v>
      </c>
      <c r="CB51" s="15">
        <f t="shared" si="522"/>
        <v>3.1985072712936891E-3</v>
      </c>
      <c r="CC51" s="15">
        <f t="shared" si="522"/>
        <v>3.1985072712936891E-3</v>
      </c>
      <c r="CD51" s="15">
        <f t="shared" si="522"/>
        <v>3.1985072712936891E-3</v>
      </c>
      <c r="CE51" s="15">
        <f t="shared" si="522"/>
        <v>3.1985072712936891E-3</v>
      </c>
      <c r="CF51" s="15">
        <f t="shared" si="522"/>
        <v>3.1985072712936891E-3</v>
      </c>
      <c r="CG51" s="15">
        <f t="shared" si="522"/>
        <v>3.1985072712936891E-3</v>
      </c>
      <c r="CH51" s="15">
        <f t="shared" si="522"/>
        <v>3.1985072712936891E-3</v>
      </c>
      <c r="CI51" s="15">
        <f t="shared" si="522"/>
        <v>3.1985072712936891E-3</v>
      </c>
      <c r="CJ51" s="15">
        <f t="shared" si="522"/>
        <v>3.1985072712936891E-3</v>
      </c>
      <c r="CK51" s="15">
        <f t="shared" si="522"/>
        <v>3.1985072712936891E-3</v>
      </c>
      <c r="CL51" s="15">
        <f t="shared" si="522"/>
        <v>3.1985072712936891E-3</v>
      </c>
      <c r="CM51" s="15">
        <f t="shared" si="522"/>
        <v>3.1985072712936891E-3</v>
      </c>
      <c r="CN51" s="15">
        <f t="shared" si="522"/>
        <v>3.1985072712936891E-3</v>
      </c>
      <c r="CO51" s="15">
        <f t="shared" si="522"/>
        <v>3.1985072712936891E-3</v>
      </c>
      <c r="CP51" s="15">
        <f t="shared" si="522"/>
        <v>3.1985072712936891E-3</v>
      </c>
      <c r="CQ51" s="15">
        <f t="shared" si="522"/>
        <v>3.1985072712936891E-3</v>
      </c>
      <c r="CR51" s="15">
        <f t="shared" si="522"/>
        <v>3.1985072712936891E-3</v>
      </c>
      <c r="CS51" s="15">
        <f t="shared" si="522"/>
        <v>3.1985072712936891E-3</v>
      </c>
      <c r="CT51" s="15">
        <f t="shared" si="522"/>
        <v>3.1985072712936891E-3</v>
      </c>
      <c r="CU51" s="15">
        <f t="shared" si="522"/>
        <v>3.1985072712936891E-3</v>
      </c>
      <c r="CV51" s="15">
        <f t="shared" si="522"/>
        <v>3.1985072712936891E-3</v>
      </c>
      <c r="CW51" s="15">
        <f t="shared" si="522"/>
        <v>3.1985072712936891E-3</v>
      </c>
      <c r="CX51" s="15">
        <f t="shared" si="522"/>
        <v>3.1985072712936891E-3</v>
      </c>
      <c r="CY51" s="15">
        <f t="shared" ref="CY51" si="523">CY22/CY21</f>
        <v>3.1985072712936891E-3</v>
      </c>
    </row>
    <row r="52" spans="2:103" x14ac:dyDescent="0.35">
      <c r="B52" s="3" t="s">
        <v>6</v>
      </c>
      <c r="C52" s="15">
        <f>C21*C22</f>
        <v>77810290716.199829</v>
      </c>
      <c r="D52" s="15">
        <f t="shared" ref="D52:BA52" si="524">D21*D22</f>
        <v>77810290716.199829</v>
      </c>
      <c r="E52" s="15">
        <f t="shared" si="524"/>
        <v>77810290716.199829</v>
      </c>
      <c r="F52" s="15">
        <f t="shared" si="524"/>
        <v>77810290716.199829</v>
      </c>
      <c r="G52" s="15">
        <f t="shared" si="524"/>
        <v>77810290716.199829</v>
      </c>
      <c r="H52" s="15">
        <f t="shared" si="524"/>
        <v>77810290716.199829</v>
      </c>
      <c r="I52" s="15">
        <f t="shared" si="524"/>
        <v>77810290716.199829</v>
      </c>
      <c r="J52" s="15">
        <f t="shared" si="524"/>
        <v>77810290716.199829</v>
      </c>
      <c r="K52" s="15">
        <f t="shared" si="524"/>
        <v>77810290716.199829</v>
      </c>
      <c r="L52" s="15">
        <f t="shared" si="524"/>
        <v>77810290716.199829</v>
      </c>
      <c r="M52" s="15">
        <f t="shared" si="524"/>
        <v>77810290716.199829</v>
      </c>
      <c r="N52" s="15">
        <f t="shared" si="524"/>
        <v>77810290716.199829</v>
      </c>
      <c r="O52" s="15">
        <f t="shared" si="524"/>
        <v>77810290716.199829</v>
      </c>
      <c r="P52" s="15">
        <f t="shared" si="524"/>
        <v>77810290716.199829</v>
      </c>
      <c r="Q52" s="15">
        <f t="shared" si="524"/>
        <v>77810290716.199829</v>
      </c>
      <c r="R52" s="15">
        <f t="shared" si="524"/>
        <v>77810290716.199829</v>
      </c>
      <c r="S52" s="15">
        <f t="shared" si="524"/>
        <v>77810290716.199829</v>
      </c>
      <c r="T52" s="15">
        <f t="shared" si="524"/>
        <v>77810290716.199829</v>
      </c>
      <c r="U52" s="15">
        <f t="shared" si="524"/>
        <v>77810290716.199829</v>
      </c>
      <c r="V52" s="15">
        <f t="shared" si="524"/>
        <v>77810290716.199829</v>
      </c>
      <c r="W52" s="15">
        <f t="shared" si="524"/>
        <v>77810290716.199829</v>
      </c>
      <c r="X52" s="15">
        <f t="shared" si="524"/>
        <v>77810290716.199829</v>
      </c>
      <c r="Y52" s="15">
        <f t="shared" si="524"/>
        <v>77810290716.199829</v>
      </c>
      <c r="Z52" s="15">
        <f t="shared" si="524"/>
        <v>77810290716.199829</v>
      </c>
      <c r="AA52" s="15">
        <f t="shared" si="524"/>
        <v>77810290716.199829</v>
      </c>
      <c r="AB52" s="15">
        <f t="shared" si="524"/>
        <v>77810290716.199829</v>
      </c>
      <c r="AC52" s="15">
        <f t="shared" si="524"/>
        <v>77810290716.199829</v>
      </c>
      <c r="AD52" s="15">
        <f t="shared" si="524"/>
        <v>77810290716.199829</v>
      </c>
      <c r="AE52" s="15">
        <f t="shared" si="524"/>
        <v>77810290716.199829</v>
      </c>
      <c r="AF52" s="15">
        <f t="shared" si="524"/>
        <v>77810290716.199829</v>
      </c>
      <c r="AG52" s="15">
        <f t="shared" si="524"/>
        <v>77810290716.199829</v>
      </c>
      <c r="AH52" s="15">
        <f t="shared" si="524"/>
        <v>77810290716.199829</v>
      </c>
      <c r="AI52" s="15">
        <f t="shared" si="524"/>
        <v>77810290716.199829</v>
      </c>
      <c r="AJ52" s="15">
        <f t="shared" si="524"/>
        <v>77810290716.199829</v>
      </c>
      <c r="AK52" s="15">
        <f t="shared" si="524"/>
        <v>77810290716.199829</v>
      </c>
      <c r="AL52" s="15">
        <f t="shared" si="524"/>
        <v>77810290716.199829</v>
      </c>
      <c r="AM52" s="15">
        <f t="shared" si="524"/>
        <v>77810290716.199829</v>
      </c>
      <c r="AN52" s="15">
        <f t="shared" si="524"/>
        <v>77810290716.199829</v>
      </c>
      <c r="AO52" s="15">
        <f t="shared" si="524"/>
        <v>77810290716.199829</v>
      </c>
      <c r="AP52" s="15">
        <f t="shared" si="524"/>
        <v>77810290716.199829</v>
      </c>
      <c r="AQ52" s="15">
        <f t="shared" si="524"/>
        <v>77810290716.199829</v>
      </c>
      <c r="AR52" s="15">
        <f t="shared" si="524"/>
        <v>77810290716.199829</v>
      </c>
      <c r="AS52" s="15">
        <f t="shared" si="524"/>
        <v>77810290716.199829</v>
      </c>
      <c r="AT52" s="15">
        <f t="shared" si="524"/>
        <v>77810290716.199829</v>
      </c>
      <c r="AU52" s="15">
        <f t="shared" si="524"/>
        <v>77810290716.199829</v>
      </c>
      <c r="AV52" s="15">
        <f t="shared" si="524"/>
        <v>77810290716.199829</v>
      </c>
      <c r="AW52" s="15">
        <f t="shared" si="524"/>
        <v>77810290716.199829</v>
      </c>
      <c r="AX52" s="15">
        <f t="shared" si="524"/>
        <v>77810290716.199829</v>
      </c>
      <c r="AY52" s="15">
        <f t="shared" si="524"/>
        <v>77810290716.199829</v>
      </c>
      <c r="AZ52" s="15">
        <f t="shared" ref="AZ52" si="525">AZ21*AZ22</f>
        <v>77810290716.199829</v>
      </c>
      <c r="BA52" s="15">
        <f t="shared" si="524"/>
        <v>77810290716.199829</v>
      </c>
      <c r="BB52" s="15">
        <f t="shared" ref="BB52:CX52" si="526">BB21*BB22</f>
        <v>77810290716.199829</v>
      </c>
      <c r="BC52" s="15">
        <f t="shared" si="526"/>
        <v>77810290716.199829</v>
      </c>
      <c r="BD52" s="15">
        <f t="shared" si="526"/>
        <v>77810290716.199829</v>
      </c>
      <c r="BE52" s="15">
        <f t="shared" si="526"/>
        <v>77810290716.199829</v>
      </c>
      <c r="BF52" s="15">
        <f t="shared" si="526"/>
        <v>77810290716.199829</v>
      </c>
      <c r="BG52" s="15">
        <f t="shared" si="526"/>
        <v>77810290716.199829</v>
      </c>
      <c r="BH52" s="15">
        <f t="shared" si="526"/>
        <v>77810290716.199829</v>
      </c>
      <c r="BI52" s="15">
        <f t="shared" si="526"/>
        <v>77810290716.199829</v>
      </c>
      <c r="BJ52" s="15">
        <f t="shared" si="526"/>
        <v>77810290716.199829</v>
      </c>
      <c r="BK52" s="15">
        <f t="shared" si="526"/>
        <v>77810290716.199829</v>
      </c>
      <c r="BL52" s="15">
        <f t="shared" si="526"/>
        <v>77810290716.199829</v>
      </c>
      <c r="BM52" s="15">
        <f t="shared" si="526"/>
        <v>77810290716.199829</v>
      </c>
      <c r="BN52" s="15">
        <f t="shared" si="526"/>
        <v>77810290716.199829</v>
      </c>
      <c r="BO52" s="15">
        <f t="shared" si="526"/>
        <v>77810290716.199829</v>
      </c>
      <c r="BP52" s="15">
        <f t="shared" si="526"/>
        <v>77810290716.199829</v>
      </c>
      <c r="BQ52" s="15">
        <f t="shared" si="526"/>
        <v>77810290716.199829</v>
      </c>
      <c r="BR52" s="15">
        <f t="shared" si="526"/>
        <v>77810290716.199829</v>
      </c>
      <c r="BS52" s="15">
        <f t="shared" si="526"/>
        <v>77810290716.199829</v>
      </c>
      <c r="BT52" s="15">
        <f t="shared" si="526"/>
        <v>77810290716.199829</v>
      </c>
      <c r="BU52" s="15">
        <f t="shared" si="526"/>
        <v>77810290716.199829</v>
      </c>
      <c r="BV52" s="15">
        <f t="shared" si="526"/>
        <v>77810290716.199829</v>
      </c>
      <c r="BW52" s="15">
        <f t="shared" si="526"/>
        <v>77810290716.199829</v>
      </c>
      <c r="BX52" s="15">
        <f t="shared" si="526"/>
        <v>77810290716.199829</v>
      </c>
      <c r="BY52" s="15">
        <f t="shared" si="526"/>
        <v>77810290716.199829</v>
      </c>
      <c r="BZ52" s="15">
        <f t="shared" si="526"/>
        <v>77810290716.199829</v>
      </c>
      <c r="CA52" s="15">
        <f t="shared" si="526"/>
        <v>77810290716.199829</v>
      </c>
      <c r="CB52" s="15">
        <f t="shared" si="526"/>
        <v>77810290716.199829</v>
      </c>
      <c r="CC52" s="15">
        <f t="shared" si="526"/>
        <v>77810290716.199829</v>
      </c>
      <c r="CD52" s="15">
        <f t="shared" si="526"/>
        <v>77810290716.199829</v>
      </c>
      <c r="CE52" s="15">
        <f t="shared" si="526"/>
        <v>77810290716.199829</v>
      </c>
      <c r="CF52" s="15">
        <f t="shared" si="526"/>
        <v>77810290716.199829</v>
      </c>
      <c r="CG52" s="15">
        <f t="shared" si="526"/>
        <v>77810290716.199829</v>
      </c>
      <c r="CH52" s="15">
        <f t="shared" si="526"/>
        <v>77810290716.199829</v>
      </c>
      <c r="CI52" s="15">
        <f t="shared" si="526"/>
        <v>77810290716.199829</v>
      </c>
      <c r="CJ52" s="15">
        <f t="shared" si="526"/>
        <v>77810290716.199829</v>
      </c>
      <c r="CK52" s="15">
        <f t="shared" si="526"/>
        <v>77810290716.199829</v>
      </c>
      <c r="CL52" s="15">
        <f t="shared" si="526"/>
        <v>77810290716.199829</v>
      </c>
      <c r="CM52" s="15">
        <f t="shared" si="526"/>
        <v>77810290716.199829</v>
      </c>
      <c r="CN52" s="15">
        <f t="shared" si="526"/>
        <v>77810290716.199829</v>
      </c>
      <c r="CO52" s="15">
        <f t="shared" si="526"/>
        <v>77810290716.199829</v>
      </c>
      <c r="CP52" s="15">
        <f t="shared" si="526"/>
        <v>77810290716.199829</v>
      </c>
      <c r="CQ52" s="15">
        <f t="shared" si="526"/>
        <v>77810290716.199829</v>
      </c>
      <c r="CR52" s="15">
        <f t="shared" si="526"/>
        <v>77810290716.199829</v>
      </c>
      <c r="CS52" s="15">
        <f t="shared" si="526"/>
        <v>77810290716.199829</v>
      </c>
      <c r="CT52" s="15">
        <f t="shared" si="526"/>
        <v>77810290716.199829</v>
      </c>
      <c r="CU52" s="15">
        <f t="shared" si="526"/>
        <v>77810290716.199829</v>
      </c>
      <c r="CV52" s="15">
        <f t="shared" si="526"/>
        <v>77810290716.199829</v>
      </c>
      <c r="CW52" s="15">
        <f t="shared" si="526"/>
        <v>77810290716.199829</v>
      </c>
      <c r="CX52" s="15">
        <f t="shared" si="526"/>
        <v>77810290716.199829</v>
      </c>
      <c r="CY52" s="15">
        <f t="shared" ref="CY52" si="527">CY21*CY22</f>
        <v>77810290716.199829</v>
      </c>
    </row>
    <row r="53" spans="2:103" x14ac:dyDescent="0.35">
      <c r="B53" s="3" t="s">
        <v>42</v>
      </c>
      <c r="C53" s="15">
        <f t="shared" ref="C53:BA53" si="528">C21+((1-C11)*C26)</f>
        <v>4937232.3459999999</v>
      </c>
      <c r="D53" s="15">
        <f t="shared" si="528"/>
        <v>4937232.3459999999</v>
      </c>
      <c r="E53" s="15">
        <f t="shared" si="528"/>
        <v>4937232.3459999999</v>
      </c>
      <c r="F53" s="15">
        <f t="shared" si="528"/>
        <v>4937232.3459999999</v>
      </c>
      <c r="G53" s="15">
        <f t="shared" si="528"/>
        <v>4938229.3459999999</v>
      </c>
      <c r="H53" s="15">
        <f t="shared" si="528"/>
        <v>4939724.8459999999</v>
      </c>
      <c r="I53" s="15">
        <f t="shared" si="528"/>
        <v>4941220.3459999999</v>
      </c>
      <c r="J53" s="15">
        <f t="shared" si="528"/>
        <v>4942715.8459999999</v>
      </c>
      <c r="K53" s="15">
        <f t="shared" si="528"/>
        <v>4944211.3459999999</v>
      </c>
      <c r="L53" s="15">
        <f t="shared" si="528"/>
        <v>4945706.8459999999</v>
      </c>
      <c r="M53" s="15">
        <f t="shared" si="528"/>
        <v>4947202.3459999999</v>
      </c>
      <c r="N53" s="15">
        <f t="shared" si="528"/>
        <v>4948697.8459999999</v>
      </c>
      <c r="O53" s="15">
        <f t="shared" si="528"/>
        <v>4950193.3459999999</v>
      </c>
      <c r="P53" s="15">
        <f t="shared" si="528"/>
        <v>4951688.8459999999</v>
      </c>
      <c r="Q53" s="15">
        <f t="shared" si="528"/>
        <v>4953184.3459999999</v>
      </c>
      <c r="R53" s="15">
        <f t="shared" si="528"/>
        <v>4954679.8459999999</v>
      </c>
      <c r="S53" s="15">
        <f t="shared" si="528"/>
        <v>4956175.3459999999</v>
      </c>
      <c r="T53" s="15">
        <f t="shared" si="528"/>
        <v>4957670.8459999999</v>
      </c>
      <c r="U53" s="15">
        <f t="shared" si="528"/>
        <v>4959166.3459999999</v>
      </c>
      <c r="V53" s="15">
        <f t="shared" si="528"/>
        <v>4960661.8459999999</v>
      </c>
      <c r="W53" s="15">
        <f t="shared" si="528"/>
        <v>4962157.3459999999</v>
      </c>
      <c r="X53" s="15">
        <f t="shared" si="528"/>
        <v>4963652.8459999999</v>
      </c>
      <c r="Y53" s="15">
        <f t="shared" si="528"/>
        <v>4965148.3459999999</v>
      </c>
      <c r="Z53" s="15">
        <f t="shared" si="528"/>
        <v>4966643.8459999999</v>
      </c>
      <c r="AA53" s="15">
        <f t="shared" si="528"/>
        <v>4968139.3459999999</v>
      </c>
      <c r="AB53" s="15">
        <f t="shared" si="528"/>
        <v>4969634.8459999999</v>
      </c>
      <c r="AC53" s="15">
        <f t="shared" si="528"/>
        <v>4971130.3459999999</v>
      </c>
      <c r="AD53" s="15">
        <f t="shared" si="528"/>
        <v>4972625.8459999999</v>
      </c>
      <c r="AE53" s="15">
        <f t="shared" si="528"/>
        <v>4974121.3459999999</v>
      </c>
      <c r="AF53" s="15">
        <f t="shared" si="528"/>
        <v>4975616.8459999999</v>
      </c>
      <c r="AG53" s="15">
        <f t="shared" si="528"/>
        <v>4977112.3459999999</v>
      </c>
      <c r="AH53" s="15">
        <f t="shared" si="528"/>
        <v>4978607.8459999999</v>
      </c>
      <c r="AI53" s="15">
        <f t="shared" si="528"/>
        <v>4980103.3459999999</v>
      </c>
      <c r="AJ53" s="15">
        <f t="shared" si="528"/>
        <v>4981598.8459999999</v>
      </c>
      <c r="AK53" s="15">
        <f t="shared" si="528"/>
        <v>4983094.3459999999</v>
      </c>
      <c r="AL53" s="15">
        <f t="shared" si="528"/>
        <v>4984589.8459999999</v>
      </c>
      <c r="AM53" s="15">
        <f t="shared" si="528"/>
        <v>4986085.3459999999</v>
      </c>
      <c r="AN53" s="15">
        <f t="shared" si="528"/>
        <v>4987580.8459999999</v>
      </c>
      <c r="AO53" s="15">
        <f t="shared" si="528"/>
        <v>4989076.3459999999</v>
      </c>
      <c r="AP53" s="15">
        <f t="shared" si="528"/>
        <v>4990571.8459999999</v>
      </c>
      <c r="AQ53" s="15">
        <f t="shared" si="528"/>
        <v>4992067.3459999999</v>
      </c>
      <c r="AR53" s="15">
        <f t="shared" si="528"/>
        <v>4993562.8459999999</v>
      </c>
      <c r="AS53" s="15">
        <f t="shared" si="528"/>
        <v>4995058.3459999999</v>
      </c>
      <c r="AT53" s="15">
        <f t="shared" si="528"/>
        <v>4996553.8459999999</v>
      </c>
      <c r="AU53" s="15">
        <f t="shared" si="528"/>
        <v>4998049.3459999999</v>
      </c>
      <c r="AV53" s="15">
        <f t="shared" si="528"/>
        <v>4999544.8459999999</v>
      </c>
      <c r="AW53" s="15">
        <f t="shared" si="528"/>
        <v>5001040.3459999999</v>
      </c>
      <c r="AX53" s="15">
        <f t="shared" si="528"/>
        <v>5002535.8459999999</v>
      </c>
      <c r="AY53" s="15">
        <f t="shared" si="528"/>
        <v>5004031.3459999999</v>
      </c>
      <c r="AZ53" s="15">
        <f t="shared" ref="AZ53" si="529">AZ21+((1-AZ11)*AZ26)</f>
        <v>5005526.8459999999</v>
      </c>
      <c r="BA53" s="15">
        <f t="shared" si="528"/>
        <v>5007022.3459999999</v>
      </c>
      <c r="BB53" s="15">
        <f t="shared" ref="BB53:CX53" si="530">BB21+((1-BB11)*BB26)</f>
        <v>5008517.8459999999</v>
      </c>
      <c r="BC53" s="15">
        <f t="shared" si="530"/>
        <v>5010013.3459999999</v>
      </c>
      <c r="BD53" s="15">
        <f t="shared" si="530"/>
        <v>5011508.8459999999</v>
      </c>
      <c r="BE53" s="15">
        <f t="shared" si="530"/>
        <v>5013004.3459999999</v>
      </c>
      <c r="BF53" s="15">
        <f t="shared" si="530"/>
        <v>5014499.8459999999</v>
      </c>
      <c r="BG53" s="15">
        <f t="shared" si="530"/>
        <v>5015995.3459999999</v>
      </c>
      <c r="BH53" s="15">
        <f t="shared" si="530"/>
        <v>5017490.8459999999</v>
      </c>
      <c r="BI53" s="15">
        <f t="shared" si="530"/>
        <v>5018986.3459999999</v>
      </c>
      <c r="BJ53" s="15">
        <f t="shared" si="530"/>
        <v>5020481.8459999999</v>
      </c>
      <c r="BK53" s="15">
        <f t="shared" si="530"/>
        <v>5021977.3459999999</v>
      </c>
      <c r="BL53" s="15">
        <f t="shared" si="530"/>
        <v>5023472.8459999999</v>
      </c>
      <c r="BM53" s="15">
        <f t="shared" si="530"/>
        <v>5024968.3459999999</v>
      </c>
      <c r="BN53" s="15">
        <f t="shared" si="530"/>
        <v>5026463.8459999999</v>
      </c>
      <c r="BO53" s="15">
        <f t="shared" si="530"/>
        <v>5027959.3459999999</v>
      </c>
      <c r="BP53" s="15">
        <f t="shared" si="530"/>
        <v>5029454.8459999999</v>
      </c>
      <c r="BQ53" s="15">
        <f t="shared" si="530"/>
        <v>5030950.3459999999</v>
      </c>
      <c r="BR53" s="15">
        <f t="shared" si="530"/>
        <v>5032445.8459999999</v>
      </c>
      <c r="BS53" s="15">
        <f t="shared" si="530"/>
        <v>5033941.3459999999</v>
      </c>
      <c r="BT53" s="15">
        <f t="shared" si="530"/>
        <v>5035436.8459999999</v>
      </c>
      <c r="BU53" s="15">
        <f t="shared" si="530"/>
        <v>5036932.3459999999</v>
      </c>
      <c r="BV53" s="15">
        <f t="shared" si="530"/>
        <v>5038427.8459999999</v>
      </c>
      <c r="BW53" s="15">
        <f t="shared" si="530"/>
        <v>5039923.3459999999</v>
      </c>
      <c r="BX53" s="15">
        <f t="shared" si="530"/>
        <v>5041418.8459999999</v>
      </c>
      <c r="BY53" s="15">
        <f t="shared" si="530"/>
        <v>5042914.3459999999</v>
      </c>
      <c r="BZ53" s="15">
        <f t="shared" si="530"/>
        <v>5044409.8459999999</v>
      </c>
      <c r="CA53" s="15">
        <f t="shared" si="530"/>
        <v>5045905.3459999999</v>
      </c>
      <c r="CB53" s="15">
        <f t="shared" si="530"/>
        <v>5047400.8459999999</v>
      </c>
      <c r="CC53" s="15">
        <f t="shared" si="530"/>
        <v>5048896.3459999999</v>
      </c>
      <c r="CD53" s="15">
        <f t="shared" si="530"/>
        <v>5050391.8459999999</v>
      </c>
      <c r="CE53" s="15">
        <f t="shared" si="530"/>
        <v>5051887.3459999999</v>
      </c>
      <c r="CF53" s="15">
        <f t="shared" si="530"/>
        <v>5053382.8459999999</v>
      </c>
      <c r="CG53" s="15">
        <f t="shared" si="530"/>
        <v>5054878.3459999999</v>
      </c>
      <c r="CH53" s="15">
        <f t="shared" si="530"/>
        <v>5056373.8459999999</v>
      </c>
      <c r="CI53" s="15">
        <f t="shared" si="530"/>
        <v>5057869.3459999999</v>
      </c>
      <c r="CJ53" s="15">
        <f t="shared" si="530"/>
        <v>5059364.8459999999</v>
      </c>
      <c r="CK53" s="15">
        <f t="shared" si="530"/>
        <v>5060860.3459999999</v>
      </c>
      <c r="CL53" s="15">
        <f t="shared" si="530"/>
        <v>5062355.8459999999</v>
      </c>
      <c r="CM53" s="15">
        <f t="shared" si="530"/>
        <v>5063851.3459999999</v>
      </c>
      <c r="CN53" s="15">
        <f t="shared" si="530"/>
        <v>5065346.8459999999</v>
      </c>
      <c r="CO53" s="15">
        <f t="shared" si="530"/>
        <v>5066842.3459999999</v>
      </c>
      <c r="CP53" s="15">
        <f t="shared" si="530"/>
        <v>5068337.8459999999</v>
      </c>
      <c r="CQ53" s="15">
        <f t="shared" si="530"/>
        <v>5069833.3459999999</v>
      </c>
      <c r="CR53" s="15">
        <f t="shared" si="530"/>
        <v>5071328.8459999999</v>
      </c>
      <c r="CS53" s="15">
        <f t="shared" si="530"/>
        <v>5072824.3459999999</v>
      </c>
      <c r="CT53" s="15">
        <f t="shared" si="530"/>
        <v>5074319.8459999999</v>
      </c>
      <c r="CU53" s="15">
        <f t="shared" si="530"/>
        <v>5075815.3459999999</v>
      </c>
      <c r="CV53" s="15">
        <f t="shared" si="530"/>
        <v>5077310.8459999999</v>
      </c>
      <c r="CW53" s="15">
        <f t="shared" si="530"/>
        <v>5078806.3459999999</v>
      </c>
      <c r="CX53" s="15">
        <f t="shared" si="530"/>
        <v>5080301.8459999999</v>
      </c>
      <c r="CY53" s="15">
        <f t="shared" ref="CY53" si="531">CY21+((1-CY11)*CY26)</f>
        <v>5081797.3459999999</v>
      </c>
    </row>
    <row r="54" spans="2:103" x14ac:dyDescent="0.35">
      <c r="B54" s="3" t="s">
        <v>43</v>
      </c>
      <c r="C54" s="20">
        <f>C22-(C52/C53)</f>
        <v>15.928459925269635</v>
      </c>
      <c r="D54" s="20">
        <f t="shared" ref="D54:BA54" si="532">D22-(D52/D53)</f>
        <v>15.928459925269635</v>
      </c>
      <c r="E54" s="20">
        <f t="shared" si="532"/>
        <v>15.928459925269635</v>
      </c>
      <c r="F54" s="20">
        <f t="shared" si="532"/>
        <v>15.928459925269635</v>
      </c>
      <c r="G54" s="20">
        <f t="shared" si="532"/>
        <v>19.110292873385333</v>
      </c>
      <c r="H54" s="20">
        <f t="shared" si="532"/>
        <v>23.880634048478896</v>
      </c>
      <c r="I54" s="20">
        <f t="shared" si="532"/>
        <v>28.648087659477824</v>
      </c>
      <c r="J54" s="20">
        <f t="shared" si="532"/>
        <v>33.412656327422155</v>
      </c>
      <c r="K54" s="20">
        <f t="shared" si="532"/>
        <v>38.174342670181431</v>
      </c>
      <c r="L54" s="20">
        <f t="shared" si="532"/>
        <v>42.933149302456513</v>
      </c>
      <c r="M54" s="20">
        <f t="shared" si="532"/>
        <v>47.689078835790497</v>
      </c>
      <c r="N54" s="20">
        <f t="shared" si="532"/>
        <v>52.442133878565073</v>
      </c>
      <c r="O54" s="20">
        <f t="shared" si="532"/>
        <v>57.192317036015083</v>
      </c>
      <c r="P54" s="20">
        <f t="shared" si="532"/>
        <v>61.93963091022124</v>
      </c>
      <c r="Q54" s="20">
        <f t="shared" si="532"/>
        <v>66.684078100130137</v>
      </c>
      <c r="R54" s="20">
        <f t="shared" si="532"/>
        <v>71.425661201541516</v>
      </c>
      <c r="S54" s="20">
        <f t="shared" si="532"/>
        <v>76.164382807130096</v>
      </c>
      <c r="T54" s="20">
        <f t="shared" si="532"/>
        <v>80.900245506436477</v>
      </c>
      <c r="U54" s="20">
        <f t="shared" si="532"/>
        <v>85.633251885881691</v>
      </c>
      <c r="V54" s="20">
        <f t="shared" si="532"/>
        <v>90.363404528763567</v>
      </c>
      <c r="W54" s="20">
        <f t="shared" si="532"/>
        <v>95.09070601527128</v>
      </c>
      <c r="X54" s="20">
        <f t="shared" si="532"/>
        <v>99.815158922478076</v>
      </c>
      <c r="Y54" s="20">
        <f t="shared" si="532"/>
        <v>104.53676582435764</v>
      </c>
      <c r="Z54" s="20">
        <f t="shared" si="532"/>
        <v>109.2555292917823</v>
      </c>
      <c r="AA54" s="20">
        <f t="shared" si="532"/>
        <v>113.97145189252478</v>
      </c>
      <c r="AB54" s="20">
        <f t="shared" si="532"/>
        <v>118.68453619127285</v>
      </c>
      <c r="AC54" s="20">
        <f t="shared" si="532"/>
        <v>123.39478474962561</v>
      </c>
      <c r="AD54" s="20">
        <f t="shared" si="532"/>
        <v>128.10220012609898</v>
      </c>
      <c r="AE54" s="20">
        <f t="shared" si="532"/>
        <v>132.80678487613295</v>
      </c>
      <c r="AF54" s="20">
        <f t="shared" si="532"/>
        <v>137.50854155209709</v>
      </c>
      <c r="AG54" s="20">
        <f t="shared" si="532"/>
        <v>142.20747270329048</v>
      </c>
      <c r="AH54" s="20">
        <f t="shared" si="532"/>
        <v>146.90358087595087</v>
      </c>
      <c r="AI54" s="20">
        <f t="shared" si="532"/>
        <v>151.59686861325645</v>
      </c>
      <c r="AJ54" s="20">
        <f t="shared" si="532"/>
        <v>156.28733845533316</v>
      </c>
      <c r="AK54" s="20">
        <f t="shared" si="532"/>
        <v>160.97499293925648</v>
      </c>
      <c r="AL54" s="20">
        <f t="shared" si="532"/>
        <v>165.65983459905692</v>
      </c>
      <c r="AM54" s="20">
        <f t="shared" si="532"/>
        <v>170.34186596572545</v>
      </c>
      <c r="AN54" s="20">
        <f t="shared" si="532"/>
        <v>175.02108956721713</v>
      </c>
      <c r="AO54" s="20">
        <f t="shared" si="532"/>
        <v>179.6975079284548</v>
      </c>
      <c r="AP54" s="20">
        <f t="shared" si="532"/>
        <v>184.37112357133628</v>
      </c>
      <c r="AQ54" s="20">
        <f t="shared" si="532"/>
        <v>189.04193901473991</v>
      </c>
      <c r="AR54" s="20">
        <f t="shared" si="532"/>
        <v>193.70995677451901</v>
      </c>
      <c r="AS54" s="20">
        <f t="shared" si="532"/>
        <v>198.37517936352015</v>
      </c>
      <c r="AT54" s="20">
        <f t="shared" si="532"/>
        <v>203.03760929158307</v>
      </c>
      <c r="AU54" s="20">
        <f t="shared" si="532"/>
        <v>207.69724906553529</v>
      </c>
      <c r="AV54" s="20">
        <f t="shared" si="532"/>
        <v>212.35410118921573</v>
      </c>
      <c r="AW54" s="20">
        <f t="shared" si="532"/>
        <v>217.0081681634565</v>
      </c>
      <c r="AX54" s="20">
        <f t="shared" si="532"/>
        <v>221.65945248611024</v>
      </c>
      <c r="AY54" s="20">
        <f t="shared" si="532"/>
        <v>226.30795665203732</v>
      </c>
      <c r="AZ54" s="20">
        <f t="shared" si="532"/>
        <v>230.9536831531168</v>
      </c>
      <c r="BA54" s="20">
        <f t="shared" si="532"/>
        <v>235.59663447825187</v>
      </c>
      <c r="BB54" s="20">
        <f t="shared" ref="BB54" si="533">BB22-(BB52/BB53)</f>
        <v>240.2368131133735</v>
      </c>
      <c r="BC54" s="20">
        <f t="shared" ref="BC54" si="534">BC22-(BC52/BC53)</f>
        <v>244.87422154144588</v>
      </c>
      <c r="BD54" s="20">
        <f t="shared" ref="BD54" si="535">BD22-(BD52/BD53)</f>
        <v>249.50886224246278</v>
      </c>
      <c r="BE54" s="20">
        <f t="shared" ref="BE54" si="536">BE22-(BE52/BE53)</f>
        <v>254.1407376934676</v>
      </c>
      <c r="BF54" s="20">
        <f t="shared" ref="BF54" si="537">BF22-(BF52/BF53)</f>
        <v>258.76985036854239</v>
      </c>
      <c r="BG54" s="20">
        <f t="shared" ref="BG54" si="538">BG22-(BG52/BG53)</f>
        <v>263.39620273882247</v>
      </c>
      <c r="BH54" s="20">
        <f t="shared" ref="BH54" si="539">BH22-(BH52/BH53)</f>
        <v>268.01979727249091</v>
      </c>
      <c r="BI54" s="20">
        <f t="shared" ref="BI54" si="540">BI22-(BI52/BI53)</f>
        <v>272.64063643479858</v>
      </c>
      <c r="BJ54" s="20">
        <f t="shared" ref="BJ54" si="541">BJ22-(BJ52/BJ53)</f>
        <v>277.2587226880496</v>
      </c>
      <c r="BK54" s="20">
        <f t="shared" ref="BK54" si="542">BK22-(BK52/BK53)</f>
        <v>281.87405849162133</v>
      </c>
      <c r="BL54" s="20">
        <f t="shared" ref="BL54" si="543">BL22-(BL52/BL53)</f>
        <v>286.48664630196072</v>
      </c>
      <c r="BM54" s="20">
        <f t="shared" ref="BM54" si="544">BM22-(BM52/BM53)</f>
        <v>291.09648857258799</v>
      </c>
      <c r="BN54" s="20">
        <f t="shared" ref="BN54" si="545">BN22-(BN52/BN53)</f>
        <v>295.70358775410568</v>
      </c>
      <c r="BO54" s="20">
        <f t="shared" ref="BO54" si="546">BO22-(BO52/BO53)</f>
        <v>300.30794629420234</v>
      </c>
      <c r="BP54" s="20">
        <f t="shared" ref="BP54" si="547">BP22-(BP52/BP53)</f>
        <v>304.90956663765246</v>
      </c>
      <c r="BQ54" s="20">
        <f t="shared" ref="BQ54" si="548">BQ22-(BQ52/BQ53)</f>
        <v>309.50845122632381</v>
      </c>
      <c r="BR54" s="20">
        <f t="shared" ref="BR54" si="549">BR22-(BR52/BR53)</f>
        <v>314.10460249918469</v>
      </c>
      <c r="BS54" s="20">
        <f t="shared" ref="BS54" si="550">BS22-(BS52/BS53)</f>
        <v>318.69802289230029</v>
      </c>
      <c r="BT54" s="20">
        <f t="shared" ref="BT54" si="551">BT22-(BT52/BT53)</f>
        <v>323.28871483884359</v>
      </c>
      <c r="BU54" s="20">
        <f t="shared" ref="BU54" si="552">BU22-(BU52/BU53)</f>
        <v>327.87668076910086</v>
      </c>
      <c r="BV54" s="20">
        <f t="shared" ref="BV54" si="553">BV22-(BV52/BV53)</f>
        <v>332.4619231104698</v>
      </c>
      <c r="BW54" s="20">
        <f t="shared" ref="BW54" si="554">BW22-(BW52/BW53)</f>
        <v>337.04444428746683</v>
      </c>
      <c r="BX54" s="20">
        <f t="shared" ref="BX54" si="555">BX22-(BX52/BX53)</f>
        <v>341.62424672173438</v>
      </c>
      <c r="BY54" s="20">
        <f t="shared" ref="BY54" si="556">BY22-(BY52/BY53)</f>
        <v>346.20133283203722</v>
      </c>
      <c r="BZ54" s="20">
        <f t="shared" ref="BZ54" si="557">BZ22-(BZ52/BZ53)</f>
        <v>350.77570503427705</v>
      </c>
      <c r="CA54" s="20">
        <f t="shared" ref="CA54" si="558">CA22-(CA52/CA53)</f>
        <v>355.34736574149065</v>
      </c>
      <c r="CB54" s="20">
        <f t="shared" ref="CB54" si="559">CB22-(CB52/CB53)</f>
        <v>359.91631736384988</v>
      </c>
      <c r="CC54" s="20">
        <f t="shared" ref="CC54" si="560">CC22-(CC52/CC53)</f>
        <v>364.4825623086781</v>
      </c>
      <c r="CD54" s="20">
        <f t="shared" ref="CD54" si="561">CD22-(CD52/CD53)</f>
        <v>369.04610298044281</v>
      </c>
      <c r="CE54" s="20">
        <f t="shared" ref="CE54" si="562">CE22-(CE52/CE53)</f>
        <v>373.60694178076483</v>
      </c>
      <c r="CF54" s="20">
        <f t="shared" ref="CF54" si="563">CF22-(CF52/CF53)</f>
        <v>378.16508110842187</v>
      </c>
      <c r="CG54" s="20">
        <f t="shared" ref="CG54" si="564">CG22-(CG52/CG53)</f>
        <v>382.72052335935768</v>
      </c>
      <c r="CH54" s="20">
        <f t="shared" ref="CH54" si="565">CH22-(CH52/CH53)</f>
        <v>387.27327092667292</v>
      </c>
      <c r="CI54" s="20">
        <f t="shared" ref="CI54" si="566">CI22-(CI52/CI53)</f>
        <v>391.82332620064517</v>
      </c>
      <c r="CJ54" s="20">
        <f t="shared" ref="CJ54" si="567">CJ22-(CJ52/CJ53)</f>
        <v>396.37069156872167</v>
      </c>
      <c r="CK54" s="20">
        <f t="shared" ref="CK54" si="568">CK22-(CK52/CK53)</f>
        <v>400.91536941553022</v>
      </c>
      <c r="CL54" s="20">
        <f t="shared" ref="CL54" si="569">CL22-(CL52/CL53)</f>
        <v>405.45736212288102</v>
      </c>
      <c r="CM54" s="20">
        <f t="shared" ref="CM54" si="570">CM22-(CM52/CM53)</f>
        <v>409.99667206976483</v>
      </c>
      <c r="CN54" s="20">
        <f t="shared" ref="CN54" si="571">CN22-(CN52/CN53)</f>
        <v>414.53330163237115</v>
      </c>
      <c r="CO54" s="20">
        <f t="shared" ref="CO54" si="572">CO22-(CO52/CO53)</f>
        <v>419.06725318408098</v>
      </c>
      <c r="CP54" s="20">
        <f t="shared" ref="CP54" si="573">CP22-(CP52/CP53)</f>
        <v>423.59852909547044</v>
      </c>
      <c r="CQ54" s="20">
        <f t="shared" ref="CQ54" si="574">CQ22-(CQ52/CQ53)</f>
        <v>428.12713173432167</v>
      </c>
      <c r="CR54" s="20">
        <f t="shared" ref="CR54" si="575">CR22-(CR52/CR53)</f>
        <v>432.65306346562647</v>
      </c>
      <c r="CS54" s="20">
        <f t="shared" ref="CS54" si="576">CS22-(CS52/CS53)</f>
        <v>437.17632665158271</v>
      </c>
      <c r="CT54" s="20">
        <f t="shared" ref="CT54" si="577">CT22-(CT52/CT53)</f>
        <v>441.69692365160881</v>
      </c>
      <c r="CU54" s="20">
        <f t="shared" ref="CU54" si="578">CU22-(CU52/CU53)</f>
        <v>446.2148568223347</v>
      </c>
      <c r="CV54" s="20">
        <f t="shared" ref="CV54" si="579">CV22-(CV52/CV53)</f>
        <v>450.7301285176236</v>
      </c>
      <c r="CW54" s="20">
        <f t="shared" ref="CW54" si="580">CW22-(CW52/CW53)</f>
        <v>455.24274108855752</v>
      </c>
      <c r="CX54" s="20">
        <f t="shared" ref="CX54:CY54" si="581">CX22-(CX52/CX53)</f>
        <v>459.75269688345725</v>
      </c>
      <c r="CY54" s="20">
        <f t="shared" si="581"/>
        <v>464.25999824787141</v>
      </c>
    </row>
    <row r="55" spans="2:103" x14ac:dyDescent="0.35">
      <c r="B55" s="3" t="s">
        <v>44</v>
      </c>
      <c r="C55" s="21">
        <f>C51-(C54/C26)</f>
        <v>1.281528623976215E-5</v>
      </c>
      <c r="D55" s="21">
        <f t="shared" ref="D55:BA55" si="582">D51-(D54/D26)</f>
        <v>1.281528623976215E-5</v>
      </c>
      <c r="E55" s="21">
        <f t="shared" si="582"/>
        <v>1.281528623976215E-5</v>
      </c>
      <c r="F55" s="21">
        <f t="shared" si="582"/>
        <v>1.281528623976215E-5</v>
      </c>
      <c r="G55" s="21">
        <f t="shared" si="582"/>
        <v>1.3458459062800406E-5</v>
      </c>
      <c r="H55" s="21">
        <f t="shared" si="582"/>
        <v>1.4422731496502739E-5</v>
      </c>
      <c r="I55" s="21">
        <f t="shared" si="582"/>
        <v>1.5386420240597574E-5</v>
      </c>
      <c r="J55" s="21">
        <f t="shared" si="582"/>
        <v>1.6349525824912396E-5</v>
      </c>
      <c r="K55" s="21">
        <f t="shared" si="582"/>
        <v>1.7312048778569955E-5</v>
      </c>
      <c r="L55" s="21">
        <f t="shared" si="582"/>
        <v>1.8273989630243712E-5</v>
      </c>
      <c r="M55" s="21">
        <f t="shared" si="582"/>
        <v>1.9235348907656064E-5</v>
      </c>
      <c r="N55" s="21">
        <f t="shared" si="582"/>
        <v>2.0196127138230168E-5</v>
      </c>
      <c r="O55" s="21">
        <f t="shared" si="582"/>
        <v>2.115632484840646E-5</v>
      </c>
      <c r="P55" s="21">
        <f t="shared" si="582"/>
        <v>2.2115942564394659E-5</v>
      </c>
      <c r="Q55" s="21">
        <f t="shared" si="582"/>
        <v>2.3074980811301632E-5</v>
      </c>
      <c r="R55" s="21">
        <f t="shared" si="582"/>
        <v>2.4033440114065979E-5</v>
      </c>
      <c r="S55" s="21">
        <f t="shared" si="582"/>
        <v>2.4991320996601944E-5</v>
      </c>
      <c r="T55" s="21">
        <f t="shared" si="582"/>
        <v>2.5948623982454712E-5</v>
      </c>
      <c r="U55" s="21">
        <f t="shared" si="582"/>
        <v>2.6905349594367155E-5</v>
      </c>
      <c r="V55" s="21">
        <f t="shared" si="582"/>
        <v>2.7861498354616373E-5</v>
      </c>
      <c r="W55" s="21">
        <f t="shared" si="582"/>
        <v>2.8817070784646365E-5</v>
      </c>
      <c r="X55" s="21">
        <f t="shared" si="582"/>
        <v>2.9772067405496073E-5</v>
      </c>
      <c r="Y55" s="21">
        <f t="shared" si="582"/>
        <v>3.0726488737396924E-5</v>
      </c>
      <c r="Z55" s="21">
        <f t="shared" si="582"/>
        <v>3.1680335299999213E-5</v>
      </c>
      <c r="AA55" s="21">
        <f t="shared" si="582"/>
        <v>3.2633607612444961E-5</v>
      </c>
      <c r="AB55" s="21">
        <f t="shared" si="582"/>
        <v>3.3586306193079517E-5</v>
      </c>
      <c r="AC55" s="21">
        <f t="shared" si="582"/>
        <v>3.4538431559698757E-5</v>
      </c>
      <c r="AD55" s="21">
        <f t="shared" si="582"/>
        <v>3.5489984229516557E-5</v>
      </c>
      <c r="AE55" s="21">
        <f t="shared" si="582"/>
        <v>3.644096471909497E-5</v>
      </c>
      <c r="AF55" s="21">
        <f t="shared" si="582"/>
        <v>3.7391373544330784E-5</v>
      </c>
      <c r="AG55" s="21">
        <f t="shared" si="582"/>
        <v>3.8341211220567408E-5</v>
      </c>
      <c r="AH55" s="21">
        <f t="shared" si="582"/>
        <v>3.9290478262487757E-5</v>
      </c>
      <c r="AI55" s="21">
        <f t="shared" si="582"/>
        <v>4.0239175184179736E-5</v>
      </c>
      <c r="AJ55" s="21">
        <f t="shared" si="582"/>
        <v>4.1187302499079859E-5</v>
      </c>
      <c r="AK55" s="21">
        <f t="shared" si="582"/>
        <v>4.2134860720032669E-5</v>
      </c>
      <c r="AL55" s="21">
        <f t="shared" si="582"/>
        <v>4.3081850359271649E-5</v>
      </c>
      <c r="AM55" s="21">
        <f t="shared" si="582"/>
        <v>4.4028271928403181E-5</v>
      </c>
      <c r="AN55" s="21">
        <f t="shared" si="582"/>
        <v>4.4974125938425629E-5</v>
      </c>
      <c r="AO55" s="21">
        <f t="shared" si="582"/>
        <v>4.5919412899745379E-5</v>
      </c>
      <c r="AP55" s="21">
        <f t="shared" si="582"/>
        <v>4.6864133322128704E-5</v>
      </c>
      <c r="AQ55" s="21">
        <f t="shared" si="582"/>
        <v>4.7808287714690492E-5</v>
      </c>
      <c r="AR55" s="21">
        <f t="shared" si="582"/>
        <v>4.8751876586062941E-5</v>
      </c>
      <c r="AS55" s="21">
        <f t="shared" si="582"/>
        <v>4.9694900444163109E-5</v>
      </c>
      <c r="AT55" s="21">
        <f t="shared" si="582"/>
        <v>5.0637359796277051E-5</v>
      </c>
      <c r="AU55" s="21">
        <f t="shared" si="582"/>
        <v>5.1579255149215072E-5</v>
      </c>
      <c r="AV55" s="21">
        <f t="shared" si="582"/>
        <v>5.2520587009011622E-5</v>
      </c>
      <c r="AW55" s="21">
        <f t="shared" si="582"/>
        <v>5.3461355881276144E-5</v>
      </c>
      <c r="AX55" s="21">
        <f t="shared" si="582"/>
        <v>5.4401562270848733E-5</v>
      </c>
      <c r="AY55" s="21">
        <f t="shared" si="582"/>
        <v>5.5341206682059472E-5</v>
      </c>
      <c r="AZ55" s="21">
        <f t="shared" si="582"/>
        <v>5.6280289618630425E-5</v>
      </c>
      <c r="BA55" s="21">
        <f t="shared" si="582"/>
        <v>5.7218811583663928E-5</v>
      </c>
      <c r="BB55" s="21">
        <f t="shared" ref="BB55" si="583">BB51-(BB54/BB26)</f>
        <v>5.815677307965646E-5</v>
      </c>
      <c r="BC55" s="21">
        <f t="shared" ref="BC55" si="584">BC51-(BC54/BC26)</f>
        <v>5.9094174608485643E-5</v>
      </c>
      <c r="BD55" s="21">
        <f t="shared" ref="BD55" si="585">BD51-(BD54/BD26)</f>
        <v>6.0031016671515617E-5</v>
      </c>
      <c r="BE55" s="21">
        <f t="shared" ref="BE55" si="586">BE51-(BE54/BE26)</f>
        <v>6.0967299769397552E-5</v>
      </c>
      <c r="BF55" s="21">
        <f t="shared" ref="BF55" si="587">BF51-(BF54/BF26)</f>
        <v>6.1903024402266103E-5</v>
      </c>
      <c r="BG55" s="21">
        <f t="shared" ref="BG55" si="588">BG51-(BG54/BG26)</f>
        <v>6.2838191069611912E-5</v>
      </c>
      <c r="BH55" s="21">
        <f t="shared" ref="BH55" si="589">BH51-(BH54/BH26)</f>
        <v>6.3772800270403465E-5</v>
      </c>
      <c r="BI55" s="21">
        <f t="shared" ref="BI55" si="590">BI51-(BI54/BI26)</f>
        <v>6.4706852502900616E-5</v>
      </c>
      <c r="BJ55" s="21">
        <f t="shared" ref="BJ55" si="591">BJ51-(BJ54/BJ26)</f>
        <v>6.5640348264880098E-5</v>
      </c>
      <c r="BK55" s="21">
        <f t="shared" ref="BK55" si="592">BK51-(BK54/BK26)</f>
        <v>6.6573288053452077E-5</v>
      </c>
      <c r="BL55" s="21">
        <f t="shared" ref="BL55" si="593">BL51-(BL54/BL26)</f>
        <v>6.7505672365156429E-5</v>
      </c>
      <c r="BM55" s="21">
        <f t="shared" ref="BM55" si="594">BM51-(BM54/BM26)</f>
        <v>6.8437501695968808E-5</v>
      </c>
      <c r="BN55" s="21">
        <f t="shared" ref="BN55" si="595">BN51-(BN54/BN26)</f>
        <v>6.9368776541248178E-5</v>
      </c>
      <c r="BO55" s="21">
        <f t="shared" ref="BO55" si="596">BO51-(BO54/BO26)</f>
        <v>7.0299497395748083E-5</v>
      </c>
      <c r="BP55" s="21">
        <f t="shared" ref="BP55" si="597">BP51-(BP54/BP26)</f>
        <v>7.1229664753663918E-5</v>
      </c>
      <c r="BQ55" s="21">
        <f t="shared" ref="BQ55" si="598">BQ51-(BQ54/BQ26)</f>
        <v>7.2159279108599973E-5</v>
      </c>
      <c r="BR55" s="21">
        <f t="shared" ref="BR55" si="599">BR51-(BR54/BR26)</f>
        <v>7.3088340953542975E-5</v>
      </c>
      <c r="BS55" s="21">
        <f t="shared" ref="BS55" si="600">BS51-(BS54/BS26)</f>
        <v>7.4016850780941022E-5</v>
      </c>
      <c r="BT55" s="21">
        <f t="shared" ref="BT55" si="601">BT51-(BT54/BT26)</f>
        <v>7.4944809082639827E-5</v>
      </c>
      <c r="BU55" s="21">
        <f t="shared" ref="BU55" si="602">BU51-(BU54/BU26)</f>
        <v>7.5872216349871444E-5</v>
      </c>
      <c r="BV55" s="21">
        <f t="shared" ref="BV55" si="603">BV51-(BV54/BV26)</f>
        <v>7.6799073073315419E-5</v>
      </c>
      <c r="BW55" s="21">
        <f t="shared" ref="BW55" si="604">BW51-(BW54/BW26)</f>
        <v>7.7725379743070165E-5</v>
      </c>
      <c r="BX55" s="21">
        <f t="shared" ref="BX55" si="605">BX51-(BX54/BX26)</f>
        <v>7.8651136848626076E-5</v>
      </c>
      <c r="BY55" s="21">
        <f t="shared" ref="BY55" si="606">BY51-(BY54/BY26)</f>
        <v>7.9576344878939248E-5</v>
      </c>
      <c r="BZ55" s="21">
        <f t="shared" ref="BZ55" si="607">BZ51-(BZ54/BZ26)</f>
        <v>8.0501004322337377E-5</v>
      </c>
      <c r="CA55" s="21">
        <f t="shared" ref="CA55" si="608">CA51-(CA54/CA26)</f>
        <v>8.1425115666578299E-5</v>
      </c>
      <c r="CB55" s="21">
        <f t="shared" ref="CB55" si="609">CB51-(CB54/CB26)</f>
        <v>8.234867939888469E-5</v>
      </c>
      <c r="CC55" s="21">
        <f t="shared" ref="CC55" si="610">CC51-(CC54/CC26)</f>
        <v>8.3271696005842149E-5</v>
      </c>
      <c r="CD55" s="21">
        <f t="shared" ref="CD55" si="611">CD51-(CD54/CD26)</f>
        <v>8.4194165973496774E-5</v>
      </c>
      <c r="CE55" s="21">
        <f t="shared" ref="CE55" si="612">CE51-(CE54/CE26)</f>
        <v>8.5116089787315701E-5</v>
      </c>
      <c r="CF55" s="21">
        <f t="shared" ref="CF55" si="613">CF51-(CF54/CF26)</f>
        <v>8.6037467932192305E-5</v>
      </c>
      <c r="CG55" s="21">
        <f t="shared" ref="CG55" si="614">CG51-(CG54/CG26)</f>
        <v>8.6958300892407171E-5</v>
      </c>
      <c r="CH55" s="21">
        <f t="shared" ref="CH55" si="615">CH51-(CH54/CH26)</f>
        <v>8.7878589151737813E-5</v>
      </c>
      <c r="CI55" s="21">
        <f t="shared" ref="CI55" si="616">CI51-(CI54/CI26)</f>
        <v>8.879833319333074E-5</v>
      </c>
      <c r="CJ55" s="21">
        <f t="shared" ref="CJ55" si="617">CJ51-(CJ54/CJ26)</f>
        <v>8.971753349979383E-5</v>
      </c>
      <c r="CK55" s="21">
        <f t="shared" ref="CK55" si="618">CK51-(CK54/CK26)</f>
        <v>9.0636190553144719E-5</v>
      </c>
      <c r="CL55" s="21">
        <f t="shared" ref="CL55" si="619">CL51-(CL54/CL26)</f>
        <v>9.1554304834830756E-5</v>
      </c>
      <c r="CM55" s="21">
        <f t="shared" ref="CM55" si="620">CM51-(CM54/CM26)</f>
        <v>9.2471876825773666E-5</v>
      </c>
      <c r="CN55" s="21">
        <f t="shared" ref="CN55" si="621">CN51-(CN54/CN26)</f>
        <v>9.3388907006264604E-5</v>
      </c>
      <c r="CO55" s="21">
        <f t="shared" ref="CO55" si="622">CO51-(CO54/CO26)</f>
        <v>9.4305395856052188E-5</v>
      </c>
      <c r="CP55" s="21">
        <f t="shared" ref="CP55" si="623">CP51-(CP54/CP26)</f>
        <v>9.5221343854345105E-5</v>
      </c>
      <c r="CQ55" s="21">
        <f t="shared" ref="CQ55" si="624">CQ51-(CQ54/CQ26)</f>
        <v>9.6136751479763971E-5</v>
      </c>
      <c r="CR55" s="21">
        <f t="shared" ref="CR55" si="625">CR51-(CR54/CR26)</f>
        <v>9.7051619210345233E-5</v>
      </c>
      <c r="CS55" s="21">
        <f t="shared" ref="CS55" si="626">CS51-(CS54/CS26)</f>
        <v>9.7965947523598849E-5</v>
      </c>
      <c r="CT55" s="21">
        <f t="shared" ref="CT55" si="627">CT51-(CT54/CT26)</f>
        <v>9.8879736896434131E-5</v>
      </c>
      <c r="CU55" s="21">
        <f t="shared" ref="CU55" si="628">CU51-(CU54/CU26)</f>
        <v>9.9792987805253849E-5</v>
      </c>
      <c r="CV55" s="21">
        <f t="shared" ref="CV55" si="629">CV51-(CV54/CV26)</f>
        <v>1.0070570072582934E-4</v>
      </c>
      <c r="CW55" s="21">
        <f t="shared" ref="CW55" si="630">CW51-(CW54/CW26)</f>
        <v>1.0161787613343362E-4</v>
      </c>
      <c r="CX55" s="21">
        <f t="shared" ref="CX55:CY55" si="631">CX51-(CX54/CX26)</f>
        <v>1.0252951450273129E-4</v>
      </c>
      <c r="CY55" s="21">
        <f t="shared" si="631"/>
        <v>1.0344061630787951E-4</v>
      </c>
    </row>
    <row r="56" spans="2:103" x14ac:dyDescent="0.35">
      <c r="B56" s="3" t="s">
        <v>45</v>
      </c>
      <c r="C56" s="22">
        <f>C55/C51</f>
        <v>4.0066459610013008E-3</v>
      </c>
      <c r="D56" s="22">
        <f t="shared" ref="D56:BA56" si="632">D55/D51</f>
        <v>4.0066459610013008E-3</v>
      </c>
      <c r="E56" s="22">
        <f t="shared" si="632"/>
        <v>4.0066459610013008E-3</v>
      </c>
      <c r="F56" s="22">
        <f t="shared" si="632"/>
        <v>4.0066459610013008E-3</v>
      </c>
      <c r="G56" s="22">
        <f t="shared" si="632"/>
        <v>4.2077312700173758E-3</v>
      </c>
      <c r="H56" s="22">
        <f t="shared" si="632"/>
        <v>4.5092070372781201E-3</v>
      </c>
      <c r="I56" s="22">
        <f t="shared" si="632"/>
        <v>4.8105003164098745E-3</v>
      </c>
      <c r="J56" s="22">
        <f t="shared" si="632"/>
        <v>5.1116112730609986E-3</v>
      </c>
      <c r="K56" s="22">
        <f t="shared" si="632"/>
        <v>5.4125400726595229E-3</v>
      </c>
      <c r="L56" s="22">
        <f t="shared" si="632"/>
        <v>5.7132868804930046E-3</v>
      </c>
      <c r="M56" s="22">
        <f t="shared" si="632"/>
        <v>6.013851861551657E-3</v>
      </c>
      <c r="N56" s="22">
        <f t="shared" si="632"/>
        <v>6.314235180732139E-3</v>
      </c>
      <c r="O56" s="22">
        <f t="shared" si="632"/>
        <v>6.6144370026238629E-3</v>
      </c>
      <c r="P56" s="22">
        <f t="shared" si="632"/>
        <v>6.9144574917441104E-3</v>
      </c>
      <c r="Q56" s="22">
        <f t="shared" si="632"/>
        <v>7.2142968122653585E-3</v>
      </c>
      <c r="R56" s="22">
        <f t="shared" si="632"/>
        <v>7.5139551283074802E-3</v>
      </c>
      <c r="S56" s="22">
        <f t="shared" si="632"/>
        <v>7.813432603670083E-3</v>
      </c>
      <c r="T56" s="22">
        <f t="shared" si="632"/>
        <v>8.1127294020373955E-3</v>
      </c>
      <c r="U56" s="22">
        <f t="shared" si="632"/>
        <v>8.4118456868428008E-3</v>
      </c>
      <c r="V56" s="22">
        <f t="shared" si="632"/>
        <v>8.7107816213740641E-3</v>
      </c>
      <c r="W56" s="22">
        <f t="shared" si="632"/>
        <v>9.009537368658482E-3</v>
      </c>
      <c r="X56" s="22">
        <f t="shared" si="632"/>
        <v>9.3081130915967144E-3</v>
      </c>
      <c r="Y56" s="22">
        <f t="shared" si="632"/>
        <v>9.6065089528369549E-3</v>
      </c>
      <c r="Z56" s="22">
        <f t="shared" si="632"/>
        <v>9.9047251148457072E-3</v>
      </c>
      <c r="AA56" s="22">
        <f t="shared" si="632"/>
        <v>1.0202761739930564E-2</v>
      </c>
      <c r="AB56" s="22">
        <f t="shared" si="632"/>
        <v>1.0500618990150047E-2</v>
      </c>
      <c r="AC56" s="22">
        <f t="shared" si="632"/>
        <v>1.079829702739088E-2</v>
      </c>
      <c r="AD56" s="22">
        <f t="shared" si="632"/>
        <v>1.1095796013357834E-2</v>
      </c>
      <c r="AE56" s="22">
        <f t="shared" si="632"/>
        <v>1.1393116109551885E-2</v>
      </c>
      <c r="AF56" s="22">
        <f t="shared" si="632"/>
        <v>1.1690257477266021E-2</v>
      </c>
      <c r="AG56" s="22">
        <f t="shared" si="632"/>
        <v>1.1987220277620213E-2</v>
      </c>
      <c r="AH56" s="22">
        <f t="shared" si="632"/>
        <v>1.2284004671527939E-2</v>
      </c>
      <c r="AI56" s="22">
        <f t="shared" si="632"/>
        <v>1.2580610819716641E-2</v>
      </c>
      <c r="AJ56" s="22">
        <f t="shared" si="632"/>
        <v>1.2877038882710114E-2</v>
      </c>
      <c r="AK56" s="22">
        <f t="shared" si="632"/>
        <v>1.3173289020847068E-2</v>
      </c>
      <c r="AL56" s="22">
        <f t="shared" si="632"/>
        <v>1.3469361394275174E-2</v>
      </c>
      <c r="AM56" s="22">
        <f t="shared" si="632"/>
        <v>1.3765256162946042E-2</v>
      </c>
      <c r="AN56" s="22">
        <f t="shared" si="632"/>
        <v>1.4060973486621184E-2</v>
      </c>
      <c r="AO56" s="22">
        <f t="shared" si="632"/>
        <v>1.4356513524877032E-2</v>
      </c>
      <c r="AP56" s="22">
        <f t="shared" si="632"/>
        <v>1.4651876437089897E-2</v>
      </c>
      <c r="AQ56" s="22">
        <f t="shared" si="632"/>
        <v>1.4947062382432428E-2</v>
      </c>
      <c r="AR56" s="22">
        <f t="shared" si="632"/>
        <v>1.5242071519926369E-2</v>
      </c>
      <c r="AS56" s="22">
        <f t="shared" si="632"/>
        <v>1.5536904008369875E-2</v>
      </c>
      <c r="AT56" s="22">
        <f t="shared" si="632"/>
        <v>1.5831560006363824E-2</v>
      </c>
      <c r="AU56" s="22">
        <f t="shared" si="632"/>
        <v>1.6126039672360346E-2</v>
      </c>
      <c r="AV56" s="22">
        <f t="shared" si="632"/>
        <v>1.6420343164569015E-2</v>
      </c>
      <c r="AW56" s="22">
        <f t="shared" si="632"/>
        <v>1.6714470641066518E-2</v>
      </c>
      <c r="AX56" s="22">
        <f t="shared" si="632"/>
        <v>1.7008422259689009E-2</v>
      </c>
      <c r="AY56" s="22">
        <f t="shared" si="632"/>
        <v>1.7302198178113196E-2</v>
      </c>
      <c r="AZ56" s="22">
        <f t="shared" si="632"/>
        <v>1.7595798553825683E-2</v>
      </c>
      <c r="BA56" s="22">
        <f t="shared" si="632"/>
        <v>1.7889223544119329E-2</v>
      </c>
      <c r="BB56" s="22">
        <f t="shared" ref="BB56" si="633">BB55/BB51</f>
        <v>1.8182473306097565E-2</v>
      </c>
      <c r="BC56" s="22">
        <f t="shared" ref="BC56" si="634">BC55/BC51</f>
        <v>1.8475547996670342E-2</v>
      </c>
      <c r="BD56" s="22">
        <f t="shared" ref="BD56" si="635">BD55/BD51</f>
        <v>1.8768447772587078E-2</v>
      </c>
      <c r="BE56" s="22">
        <f t="shared" ref="BE56" si="636">BE55/BE51</f>
        <v>1.9061172790374281E-2</v>
      </c>
      <c r="BF56" s="22">
        <f t="shared" ref="BF56" si="637">BF55/BF51</f>
        <v>1.9353723206396965E-2</v>
      </c>
      <c r="BG56" s="22">
        <f t="shared" ref="BG56" si="638">BG55/BG51</f>
        <v>1.9646099176818806E-2</v>
      </c>
      <c r="BH56" s="22">
        <f t="shared" ref="BH56" si="639">BH55/BH51</f>
        <v>1.9938300857640229E-2</v>
      </c>
      <c r="BI56" s="22">
        <f t="shared" ref="BI56" si="640">BI55/BI51</f>
        <v>2.0230328404640101E-2</v>
      </c>
      <c r="BJ56" s="22">
        <f t="shared" ref="BJ56" si="641">BJ55/BJ51</f>
        <v>2.0522181973446248E-2</v>
      </c>
      <c r="BK56" s="22">
        <f t="shared" ref="BK56" si="642">BK55/BK51</f>
        <v>2.0813861719478102E-2</v>
      </c>
      <c r="BL56" s="22">
        <f t="shared" ref="BL56" si="643">BL55/BL51</f>
        <v>2.1105367797976789E-2</v>
      </c>
      <c r="BM56" s="22">
        <f t="shared" ref="BM56" si="644">BM55/BM51</f>
        <v>2.1396700364007031E-2</v>
      </c>
      <c r="BN56" s="22">
        <f t="shared" ref="BN56" si="645">BN55/BN51</f>
        <v>2.1687859572440751E-2</v>
      </c>
      <c r="BO56" s="22">
        <f t="shared" ref="BO56" si="646">BO55/BO51</f>
        <v>2.1978845577960586E-2</v>
      </c>
      <c r="BP56" s="22">
        <f t="shared" ref="BP56" si="647">BP55/BP51</f>
        <v>2.2269658535074677E-2</v>
      </c>
      <c r="BQ56" s="22">
        <f t="shared" ref="BQ56" si="648">BQ55/BQ51</f>
        <v>2.2560298598106349E-2</v>
      </c>
      <c r="BR56" s="22">
        <f t="shared" ref="BR56" si="649">BR55/BR51</f>
        <v>2.2850765921185852E-2</v>
      </c>
      <c r="BS56" s="22">
        <f t="shared" ref="BS56" si="650">BS55/BS51</f>
        <v>2.3141060658275037E-2</v>
      </c>
      <c r="BT56" s="22">
        <f t="shared" ref="BT56" si="651">BT55/BT51</f>
        <v>2.3431182963147418E-2</v>
      </c>
      <c r="BU56" s="22">
        <f t="shared" ref="BU56" si="652">BU55/BU51</f>
        <v>2.372113298938466E-2</v>
      </c>
      <c r="BV56" s="22">
        <f t="shared" ref="BV56" si="653">BV55/BV51</f>
        <v>2.4010910890395684E-2</v>
      </c>
      <c r="BW56" s="22">
        <f t="shared" ref="BW56" si="654">BW55/BW51</f>
        <v>2.4300516819407713E-2</v>
      </c>
      <c r="BX56" s="22">
        <f t="shared" ref="BX56" si="655">BX55/BX51</f>
        <v>2.4589950929457892E-2</v>
      </c>
      <c r="BY56" s="22">
        <f t="shared" ref="BY56" si="656">BY55/BY51</f>
        <v>2.4879213373416306E-2</v>
      </c>
      <c r="BZ56" s="22">
        <f t="shared" ref="BZ56" si="657">BZ55/BZ51</f>
        <v>2.5168304303956581E-2</v>
      </c>
      <c r="CA56" s="22">
        <f t="shared" ref="CA56" si="658">CA55/CA51</f>
        <v>2.5457223873574176E-2</v>
      </c>
      <c r="CB56" s="22">
        <f t="shared" ref="CB56" si="659">CB55/CB51</f>
        <v>2.5745972234597236E-2</v>
      </c>
      <c r="CC56" s="22">
        <f t="shared" ref="CC56" si="660">CC55/CC51</f>
        <v>2.6034549539154725E-2</v>
      </c>
      <c r="CD56" s="22">
        <f t="shared" ref="CD56" si="661">CD55/CD51</f>
        <v>2.6322955939206933E-2</v>
      </c>
      <c r="CE56" s="22">
        <f t="shared" ref="CE56" si="662">CE55/CE51</f>
        <v>2.6611191586533144E-2</v>
      </c>
      <c r="CF56" s="22">
        <f t="shared" ref="CF56" si="663">CF55/CF51</f>
        <v>2.6899256632733255E-2</v>
      </c>
      <c r="CG56" s="22">
        <f t="shared" ref="CG56" si="664">CG55/CG51</f>
        <v>2.7187151229215573E-2</v>
      </c>
      <c r="CH56" s="22">
        <f t="shared" ref="CH56" si="665">CH55/CH51</f>
        <v>2.7474875527231133E-2</v>
      </c>
      <c r="CI56" s="22">
        <f t="shared" ref="CI56" si="666">CI55/CI51</f>
        <v>2.7762429677833683E-2</v>
      </c>
      <c r="CJ56" s="22">
        <f t="shared" ref="CJ56" si="667">CJ55/CJ51</f>
        <v>2.8049813831908563E-2</v>
      </c>
      <c r="CK56" s="22">
        <f t="shared" ref="CK56" si="668">CK55/CK51</f>
        <v>2.8337028140156584E-2</v>
      </c>
      <c r="CL56" s="22">
        <f t="shared" ref="CL56" si="669">CL55/CL51</f>
        <v>2.8624072753100263E-2</v>
      </c>
      <c r="CM56" s="22">
        <f t="shared" ref="CM56" si="670">CM55/CM51</f>
        <v>2.8910947821097772E-2</v>
      </c>
      <c r="CN56" s="22">
        <f t="shared" ref="CN56" si="671">CN55/CN51</f>
        <v>2.9197653494310149E-2</v>
      </c>
      <c r="CO56" s="22">
        <f t="shared" ref="CO56" si="672">CO55/CO51</f>
        <v>2.9484189922728804E-2</v>
      </c>
      <c r="CP56" s="22">
        <f t="shared" ref="CP56" si="673">CP55/CP51</f>
        <v>2.9770557256176337E-2</v>
      </c>
      <c r="CQ56" s="22">
        <f t="shared" ref="CQ56" si="674">CQ55/CQ51</f>
        <v>3.0056755644291493E-2</v>
      </c>
      <c r="CR56" s="22">
        <f t="shared" ref="CR56" si="675">CR55/CR51</f>
        <v>3.0342785236530383E-2</v>
      </c>
      <c r="CS56" s="22">
        <f t="shared" ref="CS56" si="676">CS55/CS51</f>
        <v>3.0628646182184513E-2</v>
      </c>
      <c r="CT56" s="22">
        <f t="shared" ref="CT56" si="677">CT55/CT51</f>
        <v>3.0914338630357589E-2</v>
      </c>
      <c r="CU56" s="22">
        <f t="shared" ref="CU56" si="678">CU55/CU51</f>
        <v>3.1199862729994959E-2</v>
      </c>
      <c r="CV56" s="22">
        <f t="shared" ref="CV56" si="679">CV55/CV51</f>
        <v>3.1485218629844554E-2</v>
      </c>
      <c r="CW56" s="22">
        <f t="shared" ref="CW56" si="680">CW55/CW51</f>
        <v>3.1770406478498513E-2</v>
      </c>
      <c r="CX56" s="22">
        <f t="shared" ref="CX56:CY56" si="681">CX55/CX51</f>
        <v>3.2055426424358741E-2</v>
      </c>
      <c r="CY56" s="22">
        <f t="shared" si="681"/>
        <v>3.2340278615668502E-2</v>
      </c>
    </row>
    <row r="57" spans="2:103" x14ac:dyDescent="0.35">
      <c r="B57" s="3" t="s">
        <v>46</v>
      </c>
      <c r="C57" s="22">
        <f t="shared" ref="C57" si="682">C56*C14</f>
        <v>6.1427311963917078E-4</v>
      </c>
      <c r="D57" s="22">
        <f t="shared" ref="D57" si="683">D56*D14</f>
        <v>6.1427311963917078E-4</v>
      </c>
      <c r="E57" s="22">
        <f t="shared" ref="E57" si="684">E56*E14</f>
        <v>6.1427311963917078E-4</v>
      </c>
      <c r="F57" s="22">
        <f t="shared" ref="F57" si="685">F56*F14</f>
        <v>6.1427311963917078E-4</v>
      </c>
      <c r="G57" s="22">
        <f t="shared" ref="G57" si="686">G56*G14</f>
        <v>6.4510222240622478E-4</v>
      </c>
      <c r="H57" s="22">
        <f t="shared" ref="H57" si="687">H56*H14</f>
        <v>6.9132254280722914E-4</v>
      </c>
      <c r="I57" s="22">
        <f t="shared" ref="I57" si="688">I56*I14</f>
        <v>7.3751488530517367E-4</v>
      </c>
      <c r="J57" s="22">
        <f t="shared" ref="J57" si="689">J56*J14</f>
        <v>7.8367927529619666E-4</v>
      </c>
      <c r="K57" s="22">
        <f t="shared" ref="K57" si="690">K56*K14</f>
        <v>8.2981573814265683E-4</v>
      </c>
      <c r="L57" s="22">
        <f t="shared" ref="L57" si="691">L56*L14</f>
        <v>8.759242991853766E-4</v>
      </c>
      <c r="M57" s="22">
        <f t="shared" ref="M57" si="692">M56*M14</f>
        <v>9.2200498371959138E-4</v>
      </c>
      <c r="N57" s="22">
        <f t="shared" ref="N57" si="693">N56*N14</f>
        <v>9.6805781702619337E-4</v>
      </c>
      <c r="O57" s="22">
        <f t="shared" ref="O57" si="694">O56*O14</f>
        <v>1.01408282433897E-3</v>
      </c>
      <c r="P57" s="22">
        <f t="shared" ref="P57" si="695">P56*P14</f>
        <v>1.06008003088065E-3</v>
      </c>
      <c r="Q57" s="22">
        <f t="shared" ref="Q57" si="696">Q56*Q14</f>
        <v>1.1060494618210985E-3</v>
      </c>
      <c r="R57" s="22">
        <f t="shared" ref="R57" si="697">R56*R14</f>
        <v>1.1519911423221161E-3</v>
      </c>
      <c r="S57" s="22">
        <f t="shared" ref="S57" si="698">S56*S14</f>
        <v>1.1979050974964024E-3</v>
      </c>
      <c r="T57" s="22">
        <f t="shared" ref="T57" si="699">T56*T14</f>
        <v>1.2437913524389677E-3</v>
      </c>
      <c r="U57" s="22">
        <f t="shared" ref="U57" si="700">U56*U14</f>
        <v>1.2896499322063641E-3</v>
      </c>
      <c r="V57" s="22">
        <f t="shared" ref="V57" si="701">V56*V14</f>
        <v>1.3354808618328189E-3</v>
      </c>
      <c r="W57" s="22">
        <f t="shared" ref="W57" si="702">W56*W14</f>
        <v>1.3812841663126258E-3</v>
      </c>
      <c r="X57" s="22">
        <f t="shared" ref="X57" si="703">X56*X14</f>
        <v>1.4270598706206635E-3</v>
      </c>
      <c r="Y57" s="22">
        <f t="shared" ref="Y57" si="704">Y56*Y14</f>
        <v>1.4728079996931039E-3</v>
      </c>
      <c r="Z57" s="22">
        <f t="shared" ref="Z57" si="705">Z56*Z14</f>
        <v>1.5185285784382638E-3</v>
      </c>
      <c r="AA57" s="22">
        <f t="shared" ref="AA57" si="706">AA56*AA14</f>
        <v>1.5642216317400964E-3</v>
      </c>
      <c r="AB57" s="22">
        <f t="shared" ref="AB57" si="707">AB56*AB14</f>
        <v>1.6098871844443692E-3</v>
      </c>
      <c r="AC57" s="22">
        <f t="shared" ref="AC57" si="708">AC56*AC14</f>
        <v>1.6555252613705107E-3</v>
      </c>
      <c r="AD57" s="22">
        <f t="shared" ref="AD57" si="709">AD56*AD14</f>
        <v>1.7011358873100537E-3</v>
      </c>
      <c r="AE57" s="22">
        <f t="shared" ref="AE57" si="710">AE56*AE14</f>
        <v>1.746719087023286E-3</v>
      </c>
      <c r="AF57" s="22">
        <f t="shared" ref="AF57" si="711">AF56*AF14</f>
        <v>1.7922748852386085E-3</v>
      </c>
      <c r="AG57" s="22">
        <f t="shared" ref="AG57" si="712">AG56*AG14</f>
        <v>1.8378033066578962E-3</v>
      </c>
      <c r="AH57" s="22">
        <f t="shared" ref="AH57" si="713">AH56*AH14</f>
        <v>1.8833043759513654E-3</v>
      </c>
      <c r="AI57" s="22">
        <f t="shared" ref="AI57" si="714">AI56*AI14</f>
        <v>1.9287781177607115E-3</v>
      </c>
      <c r="AJ57" s="22">
        <f t="shared" ref="AJ57" si="715">AJ56*AJ14</f>
        <v>1.974224556696407E-3</v>
      </c>
      <c r="AK57" s="22">
        <f t="shared" ref="AK57" si="716">AK56*AK14</f>
        <v>2.0196437173405496E-3</v>
      </c>
      <c r="AL57" s="22">
        <f t="shared" ref="AL57" si="717">AL56*AL14</f>
        <v>2.0650356242459464E-3</v>
      </c>
      <c r="AM57" s="22">
        <f t="shared" ref="AM57" si="718">AM56*AM14</f>
        <v>2.1104003019353475E-3</v>
      </c>
      <c r="AN57" s="22">
        <f t="shared" ref="AN57" si="719">AN56*AN14</f>
        <v>2.1557377749023576E-3</v>
      </c>
      <c r="AO57" s="22">
        <f t="shared" ref="AO57" si="720">AO56*AO14</f>
        <v>2.2010480676122059E-3</v>
      </c>
      <c r="AP57" s="22">
        <f t="shared" ref="AP57" si="721">AP56*AP14</f>
        <v>2.2463312044994402E-3</v>
      </c>
      <c r="AQ57" s="22">
        <f t="shared" ref="AQ57" si="722">AQ56*AQ14</f>
        <v>2.2915872099673854E-3</v>
      </c>
      <c r="AR57" s="22">
        <f t="shared" ref="AR57" si="723">AR56*AR14</f>
        <v>2.3368161083962289E-3</v>
      </c>
      <c r="AS57" s="22">
        <f t="shared" ref="AS57" si="724">AS56*AS14</f>
        <v>2.3820179241318801E-3</v>
      </c>
      <c r="AT57" s="22">
        <f t="shared" ref="AT57" si="725">AT56*AT14</f>
        <v>2.4271926814900028E-3</v>
      </c>
      <c r="AU57" s="22">
        <f t="shared" ref="AU57" si="726">AU56*AU14</f>
        <v>2.4723404047634558E-3</v>
      </c>
      <c r="AV57" s="22">
        <f t="shared" ref="AV57" si="727">AV56*AV14</f>
        <v>2.5174611182079104E-3</v>
      </c>
      <c r="AW57" s="22">
        <f t="shared" ref="AW57" si="728">AW56*AW14</f>
        <v>2.5625548460586648E-3</v>
      </c>
      <c r="AX57" s="22">
        <f t="shared" ref="AX57" si="729">AX56*AX14</f>
        <v>2.6076216125141406E-3</v>
      </c>
      <c r="AY57" s="22">
        <f t="shared" ref="AY57" si="730">AY56*AY14</f>
        <v>2.6526614417483139E-3</v>
      </c>
      <c r="AZ57" s="22">
        <f t="shared" ref="AZ57:BA57" si="731">AZ56*AZ14</f>
        <v>2.6976743579060145E-3</v>
      </c>
      <c r="BA57" s="22">
        <f t="shared" si="731"/>
        <v>2.7426603851023698E-3</v>
      </c>
      <c r="BB57" s="22">
        <f t="shared" ref="BB57" si="732">BB56*BB14</f>
        <v>2.7876195474234645E-3</v>
      </c>
      <c r="BC57" s="22">
        <f t="shared" ref="BC57" si="733">BC56*BC14</f>
        <v>2.83255186892572E-3</v>
      </c>
      <c r="BD57" s="22">
        <f t="shared" ref="BD57" si="734">BD56*BD14</f>
        <v>2.8774573736409467E-3</v>
      </c>
      <c r="BE57" s="22">
        <f t="shared" ref="BE57" si="735">BE56*BE14</f>
        <v>2.9223360855667791E-3</v>
      </c>
      <c r="BF57" s="22">
        <f t="shared" ref="BF57" si="736">BF56*BF14</f>
        <v>2.9671880286760927E-3</v>
      </c>
      <c r="BG57" s="22">
        <f t="shared" ref="BG57" si="737">BG56*BG14</f>
        <v>3.012013226910895E-3</v>
      </c>
      <c r="BH57" s="22">
        <f t="shared" ref="BH57" si="738">BH56*BH14</f>
        <v>3.0568117041881657E-3</v>
      </c>
      <c r="BI57" s="22">
        <f t="shared" ref="BI57" si="739">BI56*BI14</f>
        <v>3.1015834843909156E-3</v>
      </c>
      <c r="BJ57" s="22">
        <f t="shared" ref="BJ57" si="740">BJ56*BJ14</f>
        <v>3.1463285913789995E-3</v>
      </c>
      <c r="BK57" s="22">
        <f t="shared" ref="BK57" si="741">BK56*BK14</f>
        <v>3.1910470489803222E-3</v>
      </c>
      <c r="BL57" s="22">
        <f t="shared" ref="BL57" si="742">BL56*BL14</f>
        <v>3.2357388809954521E-3</v>
      </c>
      <c r="BM57" s="22">
        <f t="shared" ref="BM57" si="743">BM56*BM14</f>
        <v>3.2804041111979126E-3</v>
      </c>
      <c r="BN57" s="22">
        <f t="shared" ref="BN57" si="744">BN56*BN14</f>
        <v>3.3250427633316681E-3</v>
      </c>
      <c r="BO57" s="22">
        <f t="shared" ref="BO57" si="745">BO56*BO14</f>
        <v>3.3696548611116626E-3</v>
      </c>
      <c r="BP57" s="22">
        <f t="shared" ref="BP57" si="746">BP56*BP14</f>
        <v>3.4142404282260881E-3</v>
      </c>
      <c r="BQ57" s="22">
        <f t="shared" ref="BQ57" si="747">BQ56*BQ14</f>
        <v>3.4587994883348012E-3</v>
      </c>
      <c r="BR57" s="22">
        <f t="shared" ref="BR57" si="748">BR56*BR14</f>
        <v>3.5033320650680586E-3</v>
      </c>
      <c r="BS57" s="22">
        <f t="shared" ref="BS57" si="749">BS56*BS14</f>
        <v>3.5478381820302973E-3</v>
      </c>
      <c r="BT57" s="22">
        <f t="shared" ref="BT57" si="750">BT56*BT14</f>
        <v>3.5923178627970819E-3</v>
      </c>
      <c r="BU57" s="22">
        <f t="shared" ref="BU57" si="751">BU56*BU14</f>
        <v>3.6367711309145622E-3</v>
      </c>
      <c r="BV57" s="22">
        <f t="shared" ref="BV57" si="752">BV56*BV14</f>
        <v>3.6811980099024045E-3</v>
      </c>
      <c r="BW57" s="22">
        <f t="shared" ref="BW57" si="753">BW56*BW14</f>
        <v>3.7255985232524189E-3</v>
      </c>
      <c r="BX57" s="22">
        <f t="shared" ref="BX57" si="754">BX56*BX14</f>
        <v>3.7699726944272734E-3</v>
      </c>
      <c r="BY57" s="22">
        <f t="shared" ref="BY57" si="755">BY56*BY14</f>
        <v>3.8143205468640232E-3</v>
      </c>
      <c r="BZ57" s="22">
        <f t="shared" ref="BZ57" si="756">BZ56*BZ14</f>
        <v>3.8586421039696044E-3</v>
      </c>
      <c r="CA57" s="22">
        <f t="shared" ref="CA57" si="757">CA56*CA14</f>
        <v>3.9029373891236374E-3</v>
      </c>
      <c r="CB57" s="22">
        <f t="shared" ref="CB57" si="758">CB56*CB14</f>
        <v>3.947206425680091E-3</v>
      </c>
      <c r="CC57" s="22">
        <f t="shared" ref="CC57" si="759">CC56*CC14</f>
        <v>3.9914492369623961E-3</v>
      </c>
      <c r="CD57" s="22">
        <f t="shared" ref="CD57" si="760">CD56*CD14</f>
        <v>4.0356658462681249E-3</v>
      </c>
      <c r="CE57" s="22">
        <f t="shared" ref="CE57" si="761">CE56*CE14</f>
        <v>4.0798562768670993E-3</v>
      </c>
      <c r="CF57" s="22">
        <f t="shared" ref="CF57" si="762">CF56*CF14</f>
        <v>4.1240205520016362E-3</v>
      </c>
      <c r="CG57" s="22">
        <f t="shared" ref="CG57" si="763">CG56*CG14</f>
        <v>4.1681586948846827E-3</v>
      </c>
      <c r="CH57" s="22">
        <f t="shared" ref="CH57" si="764">CH56*CH14</f>
        <v>4.21227072870507E-3</v>
      </c>
      <c r="CI57" s="22">
        <f t="shared" ref="CI57" si="765">CI56*CI14</f>
        <v>4.2563566766213859E-3</v>
      </c>
      <c r="CJ57" s="22">
        <f t="shared" ref="CJ57" si="766">CJ56*CJ14</f>
        <v>4.3004165617663969E-3</v>
      </c>
      <c r="CK57" s="22">
        <f t="shared" ref="CK57" si="767">CK56*CK14</f>
        <v>4.3444504072445806E-3</v>
      </c>
      <c r="CL57" s="22">
        <f t="shared" ref="CL57" si="768">CL56*CL14</f>
        <v>4.3884582361330771E-3</v>
      </c>
      <c r="CM57" s="22">
        <f t="shared" ref="CM57" si="769">CM56*CM14</f>
        <v>4.4324400714838329E-3</v>
      </c>
      <c r="CN57" s="22">
        <f t="shared" ref="CN57" si="770">CN56*CN14</f>
        <v>4.4763959363185689E-3</v>
      </c>
      <c r="CO57" s="22">
        <f t="shared" ref="CO57" si="771">CO56*CO14</f>
        <v>4.5203258536330015E-3</v>
      </c>
      <c r="CP57" s="22">
        <f t="shared" ref="CP57" si="772">CP56*CP14</f>
        <v>4.5642298463969659E-3</v>
      </c>
      <c r="CQ57" s="22">
        <f t="shared" ref="CQ57" si="773">CQ56*CQ14</f>
        <v>4.6081079375521082E-3</v>
      </c>
      <c r="CR57" s="22">
        <f t="shared" ref="CR57" si="774">CR56*CR14</f>
        <v>4.6519601500120767E-3</v>
      </c>
      <c r="CS57" s="22">
        <f t="shared" ref="CS57" si="775">CS56*CS14</f>
        <v>4.6957865066652813E-3</v>
      </c>
      <c r="CT57" s="22">
        <f t="shared" ref="CT57" si="776">CT56*CT14</f>
        <v>4.7395870303713417E-3</v>
      </c>
      <c r="CU57" s="22">
        <f t="shared" ref="CU57" si="777">CU56*CU14</f>
        <v>4.7833617439655973E-3</v>
      </c>
      <c r="CV57" s="22">
        <f t="shared" ref="CV57" si="778">CV56*CV14</f>
        <v>4.8271106702531211E-3</v>
      </c>
      <c r="CW57" s="22">
        <f t="shared" ref="CW57" si="779">CW56*CW14</f>
        <v>4.8708338320151033E-3</v>
      </c>
      <c r="CX57" s="22">
        <f t="shared" ref="CX57:CY57" si="780">CX56*CX14</f>
        <v>4.9145312520035653E-3</v>
      </c>
      <c r="CY57" s="22">
        <f t="shared" si="780"/>
        <v>4.9582029529462099E-3</v>
      </c>
    </row>
    <row r="58" spans="2:103" x14ac:dyDescent="0.35">
      <c r="B58" s="3" t="s">
        <v>47</v>
      </c>
      <c r="C58" s="22">
        <f>C57*C25</f>
        <v>1.2285462392783416E-4</v>
      </c>
      <c r="D58" s="22">
        <f t="shared" ref="D58:BA58" si="781">D57*D25</f>
        <v>1.8428193589175123E-4</v>
      </c>
      <c r="E58" s="22">
        <f t="shared" si="781"/>
        <v>3.6856387178350246E-4</v>
      </c>
      <c r="F58" s="22">
        <f t="shared" si="781"/>
        <v>5.5284580767525377E-4</v>
      </c>
      <c r="G58" s="22">
        <f t="shared" si="781"/>
        <v>6.4510222240622478E-4</v>
      </c>
      <c r="H58" s="22">
        <f t="shared" si="781"/>
        <v>6.9132254280722914E-4</v>
      </c>
      <c r="I58" s="22">
        <f t="shared" si="781"/>
        <v>7.3751488530517367E-4</v>
      </c>
      <c r="J58" s="22">
        <f t="shared" si="781"/>
        <v>7.8367927529619666E-4</v>
      </c>
      <c r="K58" s="22">
        <f t="shared" si="781"/>
        <v>8.2981573814265683E-4</v>
      </c>
      <c r="L58" s="22">
        <f t="shared" si="781"/>
        <v>8.759242991853766E-4</v>
      </c>
      <c r="M58" s="22">
        <f t="shared" si="781"/>
        <v>9.2200498371959138E-4</v>
      </c>
      <c r="N58" s="22">
        <f t="shared" si="781"/>
        <v>9.6805781702619337E-4</v>
      </c>
      <c r="O58" s="22">
        <f t="shared" si="781"/>
        <v>1.01408282433897E-3</v>
      </c>
      <c r="P58" s="22">
        <f t="shared" si="781"/>
        <v>1.06008003088065E-3</v>
      </c>
      <c r="Q58" s="22">
        <f t="shared" si="781"/>
        <v>1.1060494618210985E-3</v>
      </c>
      <c r="R58" s="22">
        <f t="shared" si="781"/>
        <v>1.1519911423221161E-3</v>
      </c>
      <c r="S58" s="22">
        <f t="shared" si="781"/>
        <v>1.1979050974964024E-3</v>
      </c>
      <c r="T58" s="22">
        <f t="shared" si="781"/>
        <v>1.2437913524389677E-3</v>
      </c>
      <c r="U58" s="22">
        <f t="shared" si="781"/>
        <v>1.2896499322063641E-3</v>
      </c>
      <c r="V58" s="22">
        <f t="shared" si="781"/>
        <v>1.3354808618328189E-3</v>
      </c>
      <c r="W58" s="22">
        <f t="shared" si="781"/>
        <v>1.3812841663126258E-3</v>
      </c>
      <c r="X58" s="22">
        <f t="shared" si="781"/>
        <v>1.4270598706206635E-3</v>
      </c>
      <c r="Y58" s="22">
        <f t="shared" si="781"/>
        <v>1.4728079996931039E-3</v>
      </c>
      <c r="Z58" s="22">
        <f t="shared" si="781"/>
        <v>1.5185285784382638E-3</v>
      </c>
      <c r="AA58" s="22">
        <f t="shared" si="781"/>
        <v>1.5642216317400964E-3</v>
      </c>
      <c r="AB58" s="22">
        <f t="shared" si="781"/>
        <v>1.6098871844443692E-3</v>
      </c>
      <c r="AC58" s="22">
        <f t="shared" si="781"/>
        <v>1.6555252613705107E-3</v>
      </c>
      <c r="AD58" s="22">
        <f t="shared" si="781"/>
        <v>1.7011358873100537E-3</v>
      </c>
      <c r="AE58" s="22">
        <f t="shared" si="781"/>
        <v>1.746719087023286E-3</v>
      </c>
      <c r="AF58" s="22">
        <f t="shared" si="781"/>
        <v>1.7922748852386085E-3</v>
      </c>
      <c r="AG58" s="22">
        <f t="shared" si="781"/>
        <v>1.8378033066578962E-3</v>
      </c>
      <c r="AH58" s="22">
        <f t="shared" si="781"/>
        <v>1.8833043759513654E-3</v>
      </c>
      <c r="AI58" s="22">
        <f t="shared" si="781"/>
        <v>1.9287781177607115E-3</v>
      </c>
      <c r="AJ58" s="22">
        <f t="shared" si="781"/>
        <v>1.974224556696407E-3</v>
      </c>
      <c r="AK58" s="22">
        <f t="shared" si="781"/>
        <v>2.0196437173405496E-3</v>
      </c>
      <c r="AL58" s="22">
        <f t="shared" si="781"/>
        <v>2.0650356242459464E-3</v>
      </c>
      <c r="AM58" s="22">
        <f t="shared" si="781"/>
        <v>2.1104003019353475E-3</v>
      </c>
      <c r="AN58" s="22">
        <f t="shared" si="781"/>
        <v>2.1557377749023576E-3</v>
      </c>
      <c r="AO58" s="22">
        <f t="shared" si="781"/>
        <v>2.2010480676122059E-3</v>
      </c>
      <c r="AP58" s="22">
        <f t="shared" si="781"/>
        <v>2.2463312044994402E-3</v>
      </c>
      <c r="AQ58" s="22">
        <f t="shared" si="781"/>
        <v>2.2915872099673854E-3</v>
      </c>
      <c r="AR58" s="22">
        <f t="shared" si="781"/>
        <v>2.3368161083962289E-3</v>
      </c>
      <c r="AS58" s="22">
        <f t="shared" si="781"/>
        <v>2.3820179241318801E-3</v>
      </c>
      <c r="AT58" s="22">
        <f t="shared" si="781"/>
        <v>2.4271926814900028E-3</v>
      </c>
      <c r="AU58" s="22">
        <f t="shared" si="781"/>
        <v>2.4723404047634558E-3</v>
      </c>
      <c r="AV58" s="22">
        <f t="shared" si="781"/>
        <v>2.5174611182079104E-3</v>
      </c>
      <c r="AW58" s="22">
        <f t="shared" si="781"/>
        <v>2.5625548460586648E-3</v>
      </c>
      <c r="AX58" s="22">
        <f t="shared" si="781"/>
        <v>2.6076216125141406E-3</v>
      </c>
      <c r="AY58" s="22">
        <f t="shared" si="781"/>
        <v>2.6526614417483139E-3</v>
      </c>
      <c r="AZ58" s="22">
        <f t="shared" si="781"/>
        <v>2.6976743579060145E-3</v>
      </c>
      <c r="BA58" s="22">
        <f t="shared" si="781"/>
        <v>2.7426603851023698E-3</v>
      </c>
      <c r="BB58" s="22">
        <f t="shared" ref="BB58" si="782">BB57*BB25</f>
        <v>2.7876195474234645E-3</v>
      </c>
      <c r="BC58" s="22">
        <f t="shared" ref="BC58" si="783">BC57*BC25</f>
        <v>2.83255186892572E-3</v>
      </c>
      <c r="BD58" s="22">
        <f t="shared" ref="BD58" si="784">BD57*BD25</f>
        <v>2.8774573736409467E-3</v>
      </c>
      <c r="BE58" s="22">
        <f t="shared" ref="BE58" si="785">BE57*BE25</f>
        <v>2.9223360855667791E-3</v>
      </c>
      <c r="BF58" s="22">
        <f t="shared" ref="BF58" si="786">BF57*BF25</f>
        <v>2.9671880286760927E-3</v>
      </c>
      <c r="BG58" s="22">
        <f t="shared" ref="BG58" si="787">BG57*BG25</f>
        <v>3.012013226910895E-3</v>
      </c>
      <c r="BH58" s="22">
        <f t="shared" ref="BH58" si="788">BH57*BH25</f>
        <v>3.0568117041881657E-3</v>
      </c>
      <c r="BI58" s="22">
        <f t="shared" ref="BI58" si="789">BI57*BI25</f>
        <v>3.1015834843909156E-3</v>
      </c>
      <c r="BJ58" s="22">
        <f t="shared" ref="BJ58" si="790">BJ57*BJ25</f>
        <v>3.1463285913789995E-3</v>
      </c>
      <c r="BK58" s="22">
        <f t="shared" ref="BK58" si="791">BK57*BK25</f>
        <v>3.1910470489803222E-3</v>
      </c>
      <c r="BL58" s="22">
        <f t="shared" ref="BL58" si="792">BL57*BL25</f>
        <v>3.2357388809954521E-3</v>
      </c>
      <c r="BM58" s="22">
        <f t="shared" ref="BM58" si="793">BM57*BM25</f>
        <v>3.2804041111979126E-3</v>
      </c>
      <c r="BN58" s="22">
        <f t="shared" ref="BN58" si="794">BN57*BN25</f>
        <v>3.3250427633316681E-3</v>
      </c>
      <c r="BO58" s="22">
        <f t="shared" ref="BO58" si="795">BO57*BO25</f>
        <v>3.3696548611116626E-3</v>
      </c>
      <c r="BP58" s="22">
        <f t="shared" ref="BP58" si="796">BP57*BP25</f>
        <v>3.4142404282260881E-3</v>
      </c>
      <c r="BQ58" s="22">
        <f t="shared" ref="BQ58" si="797">BQ57*BQ25</f>
        <v>3.4587994883348012E-3</v>
      </c>
      <c r="BR58" s="22">
        <f t="shared" ref="BR58" si="798">BR57*BR25</f>
        <v>3.5033320650680586E-3</v>
      </c>
      <c r="BS58" s="22">
        <f t="shared" ref="BS58" si="799">BS57*BS25</f>
        <v>3.5478381820302973E-3</v>
      </c>
      <c r="BT58" s="22">
        <f t="shared" ref="BT58" si="800">BT57*BT25</f>
        <v>3.5923178627970819E-3</v>
      </c>
      <c r="BU58" s="22">
        <f t="shared" ref="BU58" si="801">BU57*BU25</f>
        <v>3.6367711309145622E-3</v>
      </c>
      <c r="BV58" s="22">
        <f t="shared" ref="BV58" si="802">BV57*BV25</f>
        <v>3.6811980099024045E-3</v>
      </c>
      <c r="BW58" s="22">
        <f t="shared" ref="BW58" si="803">BW57*BW25</f>
        <v>3.7255985232524189E-3</v>
      </c>
      <c r="BX58" s="22">
        <f t="shared" ref="BX58" si="804">BX57*BX25</f>
        <v>3.7699726944272734E-3</v>
      </c>
      <c r="BY58" s="22">
        <f t="shared" ref="BY58" si="805">BY57*BY25</f>
        <v>3.8143205468640232E-3</v>
      </c>
      <c r="BZ58" s="22">
        <f t="shared" ref="BZ58" si="806">BZ57*BZ25</f>
        <v>3.8586421039696044E-3</v>
      </c>
      <c r="CA58" s="22">
        <f t="shared" ref="CA58" si="807">CA57*CA25</f>
        <v>3.9029373891236374E-3</v>
      </c>
      <c r="CB58" s="22">
        <f t="shared" ref="CB58" si="808">CB57*CB25</f>
        <v>3.947206425680091E-3</v>
      </c>
      <c r="CC58" s="22">
        <f t="shared" ref="CC58" si="809">CC57*CC25</f>
        <v>3.9914492369623961E-3</v>
      </c>
      <c r="CD58" s="22">
        <f t="shared" ref="CD58" si="810">CD57*CD25</f>
        <v>4.0356658462681249E-3</v>
      </c>
      <c r="CE58" s="22">
        <f t="shared" ref="CE58" si="811">CE57*CE25</f>
        <v>4.0798562768670993E-3</v>
      </c>
      <c r="CF58" s="22">
        <f t="shared" ref="CF58" si="812">CF57*CF25</f>
        <v>4.1240205520016362E-3</v>
      </c>
      <c r="CG58" s="22">
        <f t="shared" ref="CG58" si="813">CG57*CG25</f>
        <v>4.1681586948846827E-3</v>
      </c>
      <c r="CH58" s="22">
        <f t="shared" ref="CH58" si="814">CH57*CH25</f>
        <v>4.21227072870507E-3</v>
      </c>
      <c r="CI58" s="22">
        <f t="shared" ref="CI58" si="815">CI57*CI25</f>
        <v>4.2563566766213859E-3</v>
      </c>
      <c r="CJ58" s="22">
        <f t="shared" ref="CJ58" si="816">CJ57*CJ25</f>
        <v>4.3004165617663969E-3</v>
      </c>
      <c r="CK58" s="22">
        <f t="shared" ref="CK58" si="817">CK57*CK25</f>
        <v>4.3444504072445806E-3</v>
      </c>
      <c r="CL58" s="22">
        <f t="shared" ref="CL58" si="818">CL57*CL25</f>
        <v>4.3884582361330771E-3</v>
      </c>
      <c r="CM58" s="22">
        <f t="shared" ref="CM58" si="819">CM57*CM25</f>
        <v>4.4324400714838329E-3</v>
      </c>
      <c r="CN58" s="22">
        <f t="shared" ref="CN58" si="820">CN57*CN25</f>
        <v>4.4763959363185689E-3</v>
      </c>
      <c r="CO58" s="22">
        <f t="shared" ref="CO58" si="821">CO57*CO25</f>
        <v>4.5203258536330015E-3</v>
      </c>
      <c r="CP58" s="22">
        <f t="shared" ref="CP58" si="822">CP57*CP25</f>
        <v>4.5642298463969659E-3</v>
      </c>
      <c r="CQ58" s="22">
        <f t="shared" ref="CQ58" si="823">CQ57*CQ25</f>
        <v>4.6081079375521082E-3</v>
      </c>
      <c r="CR58" s="22">
        <f t="shared" ref="CR58" si="824">CR57*CR25</f>
        <v>4.6519601500120767E-3</v>
      </c>
      <c r="CS58" s="22">
        <f t="shared" ref="CS58" si="825">CS57*CS25</f>
        <v>4.6957865066652813E-3</v>
      </c>
      <c r="CT58" s="22">
        <f t="shared" ref="CT58" si="826">CT57*CT25</f>
        <v>4.7395870303713417E-3</v>
      </c>
      <c r="CU58" s="22">
        <f t="shared" ref="CU58" si="827">CU57*CU25</f>
        <v>4.7833617439655973E-3</v>
      </c>
      <c r="CV58" s="22">
        <f t="shared" ref="CV58" si="828">CV57*CV25</f>
        <v>4.8271106702531211E-3</v>
      </c>
      <c r="CW58" s="22">
        <f t="shared" ref="CW58" si="829">CW57*CW25</f>
        <v>4.8708338320151033E-3</v>
      </c>
      <c r="CX58" s="22">
        <f t="shared" ref="CX58:CY58" si="830">CX57*CX25</f>
        <v>4.9145312520035653E-3</v>
      </c>
      <c r="CY58" s="22">
        <f t="shared" si="830"/>
        <v>4.9582029529462099E-3</v>
      </c>
    </row>
    <row r="59" spans="2:103" x14ac:dyDescent="0.35">
      <c r="B59" s="3" t="s">
        <v>48</v>
      </c>
      <c r="C59" s="20">
        <f>C58*C19</f>
        <v>0.12285462392783417</v>
      </c>
      <c r="D59" s="20">
        <f t="shared" ref="D59:BA59" si="831">D58*D19</f>
        <v>0.27642290383762685</v>
      </c>
      <c r="E59" s="20">
        <f t="shared" si="831"/>
        <v>1.1056916153505074</v>
      </c>
      <c r="F59" s="20">
        <f t="shared" si="831"/>
        <v>2.487806134538642</v>
      </c>
      <c r="G59" s="20">
        <f t="shared" si="831"/>
        <v>3.8706133344373486</v>
      </c>
      <c r="H59" s="20">
        <f t="shared" si="831"/>
        <v>5.1849190710542183</v>
      </c>
      <c r="I59" s="20">
        <f t="shared" si="831"/>
        <v>6.637633967746563</v>
      </c>
      <c r="J59" s="20">
        <f t="shared" si="831"/>
        <v>8.2286323906100645</v>
      </c>
      <c r="K59" s="20">
        <f t="shared" si="831"/>
        <v>9.9577888577118827</v>
      </c>
      <c r="L59" s="20">
        <f t="shared" si="831"/>
        <v>11.824978039002584</v>
      </c>
      <c r="M59" s="20">
        <f t="shared" si="831"/>
        <v>13.83007475579387</v>
      </c>
      <c r="N59" s="20">
        <f t="shared" si="831"/>
        <v>15.972953980932191</v>
      </c>
      <c r="O59" s="20">
        <f t="shared" si="831"/>
        <v>18.25349083810146</v>
      </c>
      <c r="P59" s="20">
        <f t="shared" si="831"/>
        <v>20.671560602172676</v>
      </c>
      <c r="Q59" s="20">
        <f t="shared" si="831"/>
        <v>23.227038698243067</v>
      </c>
      <c r="R59" s="20">
        <f t="shared" si="831"/>
        <v>25.919800702247613</v>
      </c>
      <c r="S59" s="20">
        <f t="shared" si="831"/>
        <v>28.749722339913657</v>
      </c>
      <c r="T59" s="20">
        <f t="shared" si="831"/>
        <v>31.716679487193677</v>
      </c>
      <c r="U59" s="20">
        <f t="shared" si="831"/>
        <v>34.820548169571829</v>
      </c>
      <c r="V59" s="20">
        <f t="shared" si="831"/>
        <v>38.061204562235339</v>
      </c>
      <c r="W59" s="20">
        <f t="shared" si="831"/>
        <v>41.43852498937877</v>
      </c>
      <c r="X59" s="20">
        <f t="shared" si="831"/>
        <v>44.952385924550903</v>
      </c>
      <c r="Y59" s="20">
        <f t="shared" si="831"/>
        <v>48.602663989872433</v>
      </c>
      <c r="Z59" s="20">
        <f t="shared" si="831"/>
        <v>52.389235956120096</v>
      </c>
      <c r="AA59" s="20">
        <f t="shared" si="831"/>
        <v>56.311978742643468</v>
      </c>
      <c r="AB59" s="20">
        <f t="shared" si="831"/>
        <v>60.370769416663848</v>
      </c>
      <c r="AC59" s="20">
        <f t="shared" si="831"/>
        <v>64.565485193449916</v>
      </c>
      <c r="AD59" s="20">
        <f t="shared" si="831"/>
        <v>68.896003436057171</v>
      </c>
      <c r="AE59" s="20">
        <f t="shared" si="831"/>
        <v>73.362201654978008</v>
      </c>
      <c r="AF59" s="20">
        <f t="shared" si="831"/>
        <v>77.963957507879471</v>
      </c>
      <c r="AG59" s="20">
        <f t="shared" si="831"/>
        <v>82.701148799605335</v>
      </c>
      <c r="AH59" s="20">
        <f t="shared" si="831"/>
        <v>87.573653481738489</v>
      </c>
      <c r="AI59" s="20">
        <f t="shared" si="831"/>
        <v>92.581349652514149</v>
      </c>
      <c r="AJ59" s="20">
        <f t="shared" si="831"/>
        <v>97.724115556472142</v>
      </c>
      <c r="AK59" s="20">
        <f t="shared" si="831"/>
        <v>103.00182958436802</v>
      </c>
      <c r="AL59" s="20">
        <f t="shared" si="831"/>
        <v>108.41437027291218</v>
      </c>
      <c r="AM59" s="20">
        <f t="shared" si="831"/>
        <v>113.96161630450877</v>
      </c>
      <c r="AN59" s="20">
        <f t="shared" si="831"/>
        <v>119.64344650708084</v>
      </c>
      <c r="AO59" s="20">
        <f t="shared" si="831"/>
        <v>125.45973985389574</v>
      </c>
      <c r="AP59" s="20">
        <f t="shared" si="831"/>
        <v>131.41037546321726</v>
      </c>
      <c r="AQ59" s="20">
        <f t="shared" si="831"/>
        <v>137.49523259804312</v>
      </c>
      <c r="AR59" s="20">
        <f t="shared" si="831"/>
        <v>143.71419066636807</v>
      </c>
      <c r="AS59" s="20">
        <f t="shared" si="831"/>
        <v>150.06712922030846</v>
      </c>
      <c r="AT59" s="20">
        <f t="shared" si="831"/>
        <v>156.55392795610518</v>
      </c>
      <c r="AU59" s="20">
        <f t="shared" si="831"/>
        <v>163.17446671438807</v>
      </c>
      <c r="AV59" s="20">
        <f t="shared" si="831"/>
        <v>169.92862547903394</v>
      </c>
      <c r="AW59" s="20">
        <f t="shared" si="831"/>
        <v>176.81628437804787</v>
      </c>
      <c r="AX59" s="20">
        <f t="shared" si="831"/>
        <v>183.8373236822469</v>
      </c>
      <c r="AY59" s="20">
        <f t="shared" si="831"/>
        <v>190.99162380587859</v>
      </c>
      <c r="AZ59" s="20">
        <f t="shared" si="831"/>
        <v>198.27906530609206</v>
      </c>
      <c r="BA59" s="20">
        <f t="shared" si="831"/>
        <v>205.69952888267773</v>
      </c>
      <c r="BB59" s="20">
        <f t="shared" ref="BB59" si="832">BB58*BB19</f>
        <v>213.25289537789504</v>
      </c>
      <c r="BC59" s="20">
        <f t="shared" ref="BC59" si="833">BC58*BC19</f>
        <v>220.93904577620617</v>
      </c>
      <c r="BD59" s="20">
        <f t="shared" ref="BD59" si="834">BD58*BD19</f>
        <v>228.75786120445525</v>
      </c>
      <c r="BE59" s="20">
        <f t="shared" ref="BE59" si="835">BE58*BE19</f>
        <v>236.70922293090911</v>
      </c>
      <c r="BF59" s="20">
        <f t="shared" ref="BF59" si="836">BF58*BF19</f>
        <v>244.79301236577766</v>
      </c>
      <c r="BG59" s="20">
        <f t="shared" ref="BG59" si="837">BG58*BG19</f>
        <v>253.00911106051518</v>
      </c>
      <c r="BH59" s="20">
        <f t="shared" ref="BH59" si="838">BH58*BH19</f>
        <v>261.35740070808816</v>
      </c>
      <c r="BI59" s="20">
        <f t="shared" ref="BI59" si="839">BI58*BI19</f>
        <v>269.83776314200963</v>
      </c>
      <c r="BJ59" s="20">
        <f t="shared" ref="BJ59" si="840">BJ58*BJ19</f>
        <v>278.45008033704147</v>
      </c>
      <c r="BK59" s="20">
        <f t="shared" ref="BK59" si="841">BK58*BK19</f>
        <v>287.19423440822902</v>
      </c>
      <c r="BL59" s="20">
        <f t="shared" ref="BL59" si="842">BL58*BL19</f>
        <v>296.07010761108387</v>
      </c>
      <c r="BM59" s="20">
        <f t="shared" ref="BM59" si="843">BM58*BM19</f>
        <v>305.0775823414059</v>
      </c>
      <c r="BN59" s="20">
        <f t="shared" ref="BN59" si="844">BN58*BN19</f>
        <v>314.21654113484266</v>
      </c>
      <c r="BO59" s="20">
        <f t="shared" ref="BO59" si="845">BO58*BO19</f>
        <v>323.48686666671961</v>
      </c>
      <c r="BP59" s="20">
        <f t="shared" ref="BP59" si="846">BP58*BP19</f>
        <v>332.8884417520436</v>
      </c>
      <c r="BQ59" s="20">
        <f t="shared" ref="BQ59" si="847">BQ58*BQ19</f>
        <v>342.4211493451453</v>
      </c>
      <c r="BR59" s="20">
        <f t="shared" ref="BR59" si="848">BR58*BR19</f>
        <v>352.08487253933987</v>
      </c>
      <c r="BS59" s="20">
        <f t="shared" ref="BS59" si="849">BS58*BS19</f>
        <v>361.87949456709032</v>
      </c>
      <c r="BT59" s="20">
        <f t="shared" ref="BT59" si="850">BT58*BT19</f>
        <v>371.80489879949795</v>
      </c>
      <c r="BU59" s="20">
        <f t="shared" ref="BU59" si="851">BU58*BU19</f>
        <v>381.86096874602902</v>
      </c>
      <c r="BV59" s="20">
        <f t="shared" ref="BV59" si="852">BV58*BV19</f>
        <v>392.04758805460608</v>
      </c>
      <c r="BW59" s="20">
        <f t="shared" ref="BW59" si="853">BW58*BW19</f>
        <v>402.36464051126126</v>
      </c>
      <c r="BX59" s="20">
        <f t="shared" ref="BX59" si="854">BX58*BX19</f>
        <v>412.81201003978646</v>
      </c>
      <c r="BY59" s="20">
        <f t="shared" ref="BY59" si="855">BY58*BY19</f>
        <v>423.3895807019066</v>
      </c>
      <c r="BZ59" s="20">
        <f t="shared" ref="BZ59" si="856">BZ58*BZ19</f>
        <v>434.09723669658052</v>
      </c>
      <c r="CA59" s="20">
        <f t="shared" ref="CA59" si="857">CA58*CA19</f>
        <v>444.93486236009466</v>
      </c>
      <c r="CB59" s="20">
        <f t="shared" ref="CB59" si="858">CB58*CB19</f>
        <v>455.90234216605052</v>
      </c>
      <c r="CC59" s="20">
        <f t="shared" ref="CC59" si="859">CC58*CC19</f>
        <v>466.99956072460037</v>
      </c>
      <c r="CD59" s="20">
        <f t="shared" ref="CD59" si="860">CD58*CD19</f>
        <v>478.22640278277282</v>
      </c>
      <c r="CE59" s="20">
        <f t="shared" ref="CE59" si="861">CE58*CE19</f>
        <v>489.58275322405194</v>
      </c>
      <c r="CF59" s="20">
        <f t="shared" ref="CF59" si="862">CF58*CF19</f>
        <v>501.06849706819878</v>
      </c>
      <c r="CG59" s="20">
        <f t="shared" ref="CG59" si="863">CG58*CG19</f>
        <v>512.68351947081601</v>
      </c>
      <c r="CH59" s="20">
        <f t="shared" ref="CH59" si="864">CH58*CH19</f>
        <v>524.42770572378117</v>
      </c>
      <c r="CI59" s="20">
        <f t="shared" ref="CI59" si="865">CI58*CI19</f>
        <v>536.30094125429457</v>
      </c>
      <c r="CJ59" s="20">
        <f t="shared" ref="CJ59" si="866">CJ58*CJ19</f>
        <v>548.30311162521559</v>
      </c>
      <c r="CK59" s="20">
        <f t="shared" ref="CK59" si="867">CK58*CK19</f>
        <v>560.4341025345509</v>
      </c>
      <c r="CL59" s="20">
        <f t="shared" ref="CL59" si="868">CL58*CL19</f>
        <v>572.69379981536656</v>
      </c>
      <c r="CM59" s="20">
        <f t="shared" ref="CM59" si="869">CM58*CM19</f>
        <v>585.0820894358659</v>
      </c>
      <c r="CN59" s="20">
        <f t="shared" ref="CN59" si="870">CN58*CN19</f>
        <v>597.5988574985289</v>
      </c>
      <c r="CO59" s="20">
        <f t="shared" ref="CO59" si="871">CO58*CO19</f>
        <v>610.24399024045522</v>
      </c>
      <c r="CP59" s="20">
        <f t="shared" ref="CP59" si="872">CP58*CP19</f>
        <v>623.01737403318589</v>
      </c>
      <c r="CQ59" s="20">
        <f t="shared" ref="CQ59" si="873">CQ58*CQ19</f>
        <v>635.91889538219095</v>
      </c>
      <c r="CR59" s="20">
        <f t="shared" ref="CR59" si="874">CR58*CR19</f>
        <v>648.94844092668473</v>
      </c>
      <c r="CS59" s="20">
        <f t="shared" ref="CS59" si="875">CS58*CS19</f>
        <v>662.10589743980472</v>
      </c>
      <c r="CT59" s="20">
        <f t="shared" ref="CT59" si="876">CT58*CT19</f>
        <v>675.39115182791625</v>
      </c>
      <c r="CU59" s="20">
        <f t="shared" ref="CU59" si="877">CU58*CU19</f>
        <v>688.80409113104599</v>
      </c>
      <c r="CV59" s="20">
        <f t="shared" ref="CV59" si="878">CV58*CV19</f>
        <v>702.34460252182907</v>
      </c>
      <c r="CW59" s="20">
        <f t="shared" ref="CW59" si="879">CW58*CW19</f>
        <v>716.01257330622013</v>
      </c>
      <c r="CX59" s="20">
        <f t="shared" ref="CX59:CY59" si="880">CX58*CX19</f>
        <v>729.80789092252951</v>
      </c>
      <c r="CY59" s="20">
        <f t="shared" si="880"/>
        <v>743.73044294193153</v>
      </c>
    </row>
    <row r="61" spans="2:103" x14ac:dyDescent="0.35">
      <c r="B61" s="5" t="s">
        <v>0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</row>
    <row r="62" spans="2:103" x14ac:dyDescent="0.35">
      <c r="B62" s="3" t="s">
        <v>49</v>
      </c>
      <c r="C62" s="16">
        <f>((2*(C30))-C29)/2</f>
        <v>7500</v>
      </c>
      <c r="D62" s="16">
        <f t="shared" ref="D62:BA62" si="881">((2*(D30))-D29)/2</f>
        <v>7500</v>
      </c>
      <c r="E62" s="16">
        <f t="shared" si="881"/>
        <v>7500</v>
      </c>
      <c r="F62" s="16">
        <f t="shared" si="881"/>
        <v>7500</v>
      </c>
      <c r="G62" s="16">
        <f t="shared" si="881"/>
        <v>7500</v>
      </c>
      <c r="H62" s="16">
        <f t="shared" si="881"/>
        <v>7500</v>
      </c>
      <c r="I62" s="16">
        <f t="shared" si="881"/>
        <v>7500</v>
      </c>
      <c r="J62" s="16">
        <f t="shared" si="881"/>
        <v>7500</v>
      </c>
      <c r="K62" s="16">
        <f t="shared" si="881"/>
        <v>7500</v>
      </c>
      <c r="L62" s="16">
        <f t="shared" si="881"/>
        <v>7500</v>
      </c>
      <c r="M62" s="16">
        <f t="shared" si="881"/>
        <v>7500</v>
      </c>
      <c r="N62" s="16">
        <f t="shared" si="881"/>
        <v>7500</v>
      </c>
      <c r="O62" s="16">
        <f t="shared" si="881"/>
        <v>7500</v>
      </c>
      <c r="P62" s="16">
        <f t="shared" si="881"/>
        <v>7500</v>
      </c>
      <c r="Q62" s="16">
        <f t="shared" si="881"/>
        <v>7500</v>
      </c>
      <c r="R62" s="16">
        <f t="shared" si="881"/>
        <v>7500</v>
      </c>
      <c r="S62" s="16">
        <f t="shared" si="881"/>
        <v>7500</v>
      </c>
      <c r="T62" s="16">
        <f t="shared" si="881"/>
        <v>7500</v>
      </c>
      <c r="U62" s="16">
        <f t="shared" si="881"/>
        <v>7500</v>
      </c>
      <c r="V62" s="16">
        <f t="shared" si="881"/>
        <v>7500</v>
      </c>
      <c r="W62" s="16">
        <f t="shared" si="881"/>
        <v>7500</v>
      </c>
      <c r="X62" s="16">
        <f t="shared" si="881"/>
        <v>7500</v>
      </c>
      <c r="Y62" s="16">
        <f t="shared" si="881"/>
        <v>7500</v>
      </c>
      <c r="Z62" s="16">
        <f t="shared" si="881"/>
        <v>7500</v>
      </c>
      <c r="AA62" s="16">
        <f t="shared" si="881"/>
        <v>7500</v>
      </c>
      <c r="AB62" s="16">
        <f t="shared" si="881"/>
        <v>7500</v>
      </c>
      <c r="AC62" s="16">
        <f t="shared" si="881"/>
        <v>7500</v>
      </c>
      <c r="AD62" s="16">
        <f t="shared" si="881"/>
        <v>7500</v>
      </c>
      <c r="AE62" s="16">
        <f t="shared" si="881"/>
        <v>7500</v>
      </c>
      <c r="AF62" s="16">
        <f t="shared" si="881"/>
        <v>7500</v>
      </c>
      <c r="AG62" s="16">
        <f t="shared" si="881"/>
        <v>7500</v>
      </c>
      <c r="AH62" s="16">
        <f t="shared" si="881"/>
        <v>7500</v>
      </c>
      <c r="AI62" s="16">
        <f t="shared" si="881"/>
        <v>7500</v>
      </c>
      <c r="AJ62" s="16">
        <f t="shared" si="881"/>
        <v>7500</v>
      </c>
      <c r="AK62" s="16">
        <f t="shared" si="881"/>
        <v>7500</v>
      </c>
      <c r="AL62" s="16">
        <f t="shared" si="881"/>
        <v>7500</v>
      </c>
      <c r="AM62" s="16">
        <f t="shared" si="881"/>
        <v>7500</v>
      </c>
      <c r="AN62" s="16">
        <f t="shared" si="881"/>
        <v>7500</v>
      </c>
      <c r="AO62" s="16">
        <f t="shared" si="881"/>
        <v>7500</v>
      </c>
      <c r="AP62" s="16">
        <f t="shared" si="881"/>
        <v>7500</v>
      </c>
      <c r="AQ62" s="16">
        <f t="shared" si="881"/>
        <v>7500</v>
      </c>
      <c r="AR62" s="16">
        <f t="shared" si="881"/>
        <v>7500</v>
      </c>
      <c r="AS62" s="16">
        <f t="shared" si="881"/>
        <v>7500</v>
      </c>
      <c r="AT62" s="16">
        <f t="shared" si="881"/>
        <v>7500</v>
      </c>
      <c r="AU62" s="16">
        <f t="shared" si="881"/>
        <v>7500</v>
      </c>
      <c r="AV62" s="16">
        <f t="shared" si="881"/>
        <v>7500</v>
      </c>
      <c r="AW62" s="16">
        <f t="shared" si="881"/>
        <v>7500</v>
      </c>
      <c r="AX62" s="16">
        <f t="shared" si="881"/>
        <v>7500</v>
      </c>
      <c r="AY62" s="16">
        <f t="shared" si="881"/>
        <v>7500</v>
      </c>
      <c r="AZ62" s="16">
        <f t="shared" ref="AZ62" si="882">((2*(AZ30))-AZ29)/2</f>
        <v>7500</v>
      </c>
      <c r="BA62" s="16">
        <f t="shared" si="881"/>
        <v>7500</v>
      </c>
      <c r="BB62" s="16">
        <f t="shared" ref="BB62:CX62" si="883">((2*(BB30))-BB29)/2</f>
        <v>7500</v>
      </c>
      <c r="BC62" s="16">
        <f t="shared" si="883"/>
        <v>7500</v>
      </c>
      <c r="BD62" s="16">
        <f t="shared" si="883"/>
        <v>7500</v>
      </c>
      <c r="BE62" s="16">
        <f t="shared" si="883"/>
        <v>7500</v>
      </c>
      <c r="BF62" s="16">
        <f t="shared" si="883"/>
        <v>7500</v>
      </c>
      <c r="BG62" s="16">
        <f t="shared" si="883"/>
        <v>7500</v>
      </c>
      <c r="BH62" s="16">
        <f t="shared" si="883"/>
        <v>7500</v>
      </c>
      <c r="BI62" s="16">
        <f t="shared" si="883"/>
        <v>7500</v>
      </c>
      <c r="BJ62" s="16">
        <f t="shared" si="883"/>
        <v>7500</v>
      </c>
      <c r="BK62" s="16">
        <f t="shared" si="883"/>
        <v>7500</v>
      </c>
      <c r="BL62" s="16">
        <f t="shared" si="883"/>
        <v>7500</v>
      </c>
      <c r="BM62" s="16">
        <f t="shared" si="883"/>
        <v>7500</v>
      </c>
      <c r="BN62" s="16">
        <f t="shared" si="883"/>
        <v>7500</v>
      </c>
      <c r="BO62" s="16">
        <f t="shared" si="883"/>
        <v>7500</v>
      </c>
      <c r="BP62" s="16">
        <f t="shared" si="883"/>
        <v>7500</v>
      </c>
      <c r="BQ62" s="16">
        <f t="shared" si="883"/>
        <v>7500</v>
      </c>
      <c r="BR62" s="16">
        <f t="shared" si="883"/>
        <v>7500</v>
      </c>
      <c r="BS62" s="16">
        <f t="shared" si="883"/>
        <v>7500</v>
      </c>
      <c r="BT62" s="16">
        <f t="shared" si="883"/>
        <v>7500</v>
      </c>
      <c r="BU62" s="16">
        <f t="shared" si="883"/>
        <v>7500</v>
      </c>
      <c r="BV62" s="16">
        <f t="shared" si="883"/>
        <v>7500</v>
      </c>
      <c r="BW62" s="16">
        <f t="shared" si="883"/>
        <v>7500</v>
      </c>
      <c r="BX62" s="16">
        <f t="shared" si="883"/>
        <v>7500</v>
      </c>
      <c r="BY62" s="16">
        <f t="shared" si="883"/>
        <v>7500</v>
      </c>
      <c r="BZ62" s="16">
        <f t="shared" si="883"/>
        <v>7500</v>
      </c>
      <c r="CA62" s="16">
        <f t="shared" si="883"/>
        <v>7500</v>
      </c>
      <c r="CB62" s="16">
        <f t="shared" si="883"/>
        <v>7500</v>
      </c>
      <c r="CC62" s="16">
        <f t="shared" si="883"/>
        <v>7500</v>
      </c>
      <c r="CD62" s="16">
        <f t="shared" si="883"/>
        <v>7500</v>
      </c>
      <c r="CE62" s="16">
        <f t="shared" si="883"/>
        <v>7500</v>
      </c>
      <c r="CF62" s="16">
        <f t="shared" si="883"/>
        <v>7500</v>
      </c>
      <c r="CG62" s="16">
        <f t="shared" si="883"/>
        <v>7500</v>
      </c>
      <c r="CH62" s="16">
        <f t="shared" si="883"/>
        <v>7500</v>
      </c>
      <c r="CI62" s="16">
        <f t="shared" si="883"/>
        <v>7500</v>
      </c>
      <c r="CJ62" s="16">
        <f t="shared" si="883"/>
        <v>7500</v>
      </c>
      <c r="CK62" s="16">
        <f t="shared" si="883"/>
        <v>7500</v>
      </c>
      <c r="CL62" s="16">
        <f t="shared" si="883"/>
        <v>7500</v>
      </c>
      <c r="CM62" s="16">
        <f t="shared" si="883"/>
        <v>7500</v>
      </c>
      <c r="CN62" s="16">
        <f t="shared" si="883"/>
        <v>7500</v>
      </c>
      <c r="CO62" s="16">
        <f t="shared" si="883"/>
        <v>7500</v>
      </c>
      <c r="CP62" s="16">
        <f t="shared" si="883"/>
        <v>7500</v>
      </c>
      <c r="CQ62" s="16">
        <f t="shared" si="883"/>
        <v>7500</v>
      </c>
      <c r="CR62" s="16">
        <f t="shared" si="883"/>
        <v>7500</v>
      </c>
      <c r="CS62" s="16">
        <f t="shared" si="883"/>
        <v>7500</v>
      </c>
      <c r="CT62" s="16">
        <f t="shared" si="883"/>
        <v>7500</v>
      </c>
      <c r="CU62" s="16">
        <f t="shared" si="883"/>
        <v>7500</v>
      </c>
      <c r="CV62" s="16">
        <f t="shared" si="883"/>
        <v>7500</v>
      </c>
      <c r="CW62" s="16">
        <f t="shared" si="883"/>
        <v>7500</v>
      </c>
      <c r="CX62" s="16">
        <f t="shared" si="883"/>
        <v>7500</v>
      </c>
      <c r="CY62" s="16">
        <f t="shared" ref="CY62" si="884">((2*(CY30))-CY29)/2</f>
        <v>7500</v>
      </c>
    </row>
    <row r="63" spans="2:103" x14ac:dyDescent="0.35">
      <c r="B63" s="3" t="s">
        <v>50</v>
      </c>
      <c r="C63" s="9">
        <f>C62*C15</f>
        <v>3000</v>
      </c>
      <c r="D63" s="9">
        <f t="shared" ref="D63:BA63" si="885">D62*D15</f>
        <v>3000</v>
      </c>
      <c r="E63" s="9">
        <f t="shared" si="885"/>
        <v>3000</v>
      </c>
      <c r="F63" s="9">
        <f t="shared" si="885"/>
        <v>3000</v>
      </c>
      <c r="G63" s="9">
        <f t="shared" si="885"/>
        <v>3000</v>
      </c>
      <c r="H63" s="9">
        <f t="shared" si="885"/>
        <v>3000</v>
      </c>
      <c r="I63" s="9">
        <f t="shared" si="885"/>
        <v>3000</v>
      </c>
      <c r="J63" s="9">
        <f t="shared" si="885"/>
        <v>3000</v>
      </c>
      <c r="K63" s="9">
        <f t="shared" si="885"/>
        <v>3000</v>
      </c>
      <c r="L63" s="9">
        <f t="shared" si="885"/>
        <v>3000</v>
      </c>
      <c r="M63" s="9">
        <f t="shared" si="885"/>
        <v>3000</v>
      </c>
      <c r="N63" s="9">
        <f t="shared" si="885"/>
        <v>3000</v>
      </c>
      <c r="O63" s="9">
        <f t="shared" si="885"/>
        <v>3000</v>
      </c>
      <c r="P63" s="9">
        <f t="shared" si="885"/>
        <v>3000</v>
      </c>
      <c r="Q63" s="9">
        <f t="shared" si="885"/>
        <v>3000</v>
      </c>
      <c r="R63" s="9">
        <f t="shared" si="885"/>
        <v>3000</v>
      </c>
      <c r="S63" s="9">
        <f t="shared" si="885"/>
        <v>3000</v>
      </c>
      <c r="T63" s="9">
        <f t="shared" si="885"/>
        <v>3000</v>
      </c>
      <c r="U63" s="9">
        <f t="shared" si="885"/>
        <v>3000</v>
      </c>
      <c r="V63" s="9">
        <f t="shared" si="885"/>
        <v>3000</v>
      </c>
      <c r="W63" s="9">
        <f t="shared" si="885"/>
        <v>3000</v>
      </c>
      <c r="X63" s="9">
        <f t="shared" si="885"/>
        <v>3000</v>
      </c>
      <c r="Y63" s="9">
        <f t="shared" si="885"/>
        <v>3000</v>
      </c>
      <c r="Z63" s="9">
        <f t="shared" si="885"/>
        <v>3000</v>
      </c>
      <c r="AA63" s="9">
        <f t="shared" si="885"/>
        <v>3000</v>
      </c>
      <c r="AB63" s="9">
        <f t="shared" si="885"/>
        <v>3000</v>
      </c>
      <c r="AC63" s="9">
        <f t="shared" si="885"/>
        <v>3000</v>
      </c>
      <c r="AD63" s="9">
        <f t="shared" si="885"/>
        <v>3000</v>
      </c>
      <c r="AE63" s="9">
        <f t="shared" si="885"/>
        <v>3000</v>
      </c>
      <c r="AF63" s="9">
        <f t="shared" si="885"/>
        <v>3000</v>
      </c>
      <c r="AG63" s="9">
        <f t="shared" si="885"/>
        <v>3000</v>
      </c>
      <c r="AH63" s="9">
        <f t="shared" si="885"/>
        <v>3000</v>
      </c>
      <c r="AI63" s="9">
        <f t="shared" si="885"/>
        <v>3000</v>
      </c>
      <c r="AJ63" s="9">
        <f t="shared" si="885"/>
        <v>3000</v>
      </c>
      <c r="AK63" s="9">
        <f t="shared" si="885"/>
        <v>3000</v>
      </c>
      <c r="AL63" s="9">
        <f t="shared" si="885"/>
        <v>3000</v>
      </c>
      <c r="AM63" s="9">
        <f t="shared" si="885"/>
        <v>3000</v>
      </c>
      <c r="AN63" s="9">
        <f t="shared" si="885"/>
        <v>3000</v>
      </c>
      <c r="AO63" s="9">
        <f t="shared" si="885"/>
        <v>3000</v>
      </c>
      <c r="AP63" s="9">
        <f t="shared" si="885"/>
        <v>3000</v>
      </c>
      <c r="AQ63" s="9">
        <f t="shared" si="885"/>
        <v>3000</v>
      </c>
      <c r="AR63" s="9">
        <f t="shared" si="885"/>
        <v>3000</v>
      </c>
      <c r="AS63" s="9">
        <f t="shared" si="885"/>
        <v>3000</v>
      </c>
      <c r="AT63" s="9">
        <f t="shared" si="885"/>
        <v>3000</v>
      </c>
      <c r="AU63" s="9">
        <f t="shared" si="885"/>
        <v>3000</v>
      </c>
      <c r="AV63" s="9">
        <f t="shared" si="885"/>
        <v>3000</v>
      </c>
      <c r="AW63" s="9">
        <f t="shared" si="885"/>
        <v>3000</v>
      </c>
      <c r="AX63" s="9">
        <f t="shared" si="885"/>
        <v>3000</v>
      </c>
      <c r="AY63" s="9">
        <f t="shared" si="885"/>
        <v>3000</v>
      </c>
      <c r="AZ63" s="9">
        <f t="shared" si="885"/>
        <v>3000</v>
      </c>
      <c r="BA63" s="9">
        <f t="shared" si="885"/>
        <v>3000</v>
      </c>
      <c r="BB63" s="9">
        <f t="shared" ref="BB63" si="886">BB62*BB15</f>
        <v>3000</v>
      </c>
      <c r="BC63" s="9">
        <f t="shared" ref="BC63" si="887">BC62*BC15</f>
        <v>3000</v>
      </c>
      <c r="BD63" s="9">
        <f t="shared" ref="BD63" si="888">BD62*BD15</f>
        <v>3000</v>
      </c>
      <c r="BE63" s="9">
        <f t="shared" ref="BE63" si="889">BE62*BE15</f>
        <v>3000</v>
      </c>
      <c r="BF63" s="9">
        <f t="shared" ref="BF63" si="890">BF62*BF15</f>
        <v>3000</v>
      </c>
      <c r="BG63" s="9">
        <f t="shared" ref="BG63" si="891">BG62*BG15</f>
        <v>3000</v>
      </c>
      <c r="BH63" s="9">
        <f t="shared" ref="BH63" si="892">BH62*BH15</f>
        <v>3000</v>
      </c>
      <c r="BI63" s="9">
        <f t="shared" ref="BI63" si="893">BI62*BI15</f>
        <v>3000</v>
      </c>
      <c r="BJ63" s="9">
        <f t="shared" ref="BJ63" si="894">BJ62*BJ15</f>
        <v>3000</v>
      </c>
      <c r="BK63" s="9">
        <f t="shared" ref="BK63" si="895">BK62*BK15</f>
        <v>3000</v>
      </c>
      <c r="BL63" s="9">
        <f t="shared" ref="BL63" si="896">BL62*BL15</f>
        <v>3000</v>
      </c>
      <c r="BM63" s="9">
        <f t="shared" ref="BM63" si="897">BM62*BM15</f>
        <v>3000</v>
      </c>
      <c r="BN63" s="9">
        <f t="shared" ref="BN63" si="898">BN62*BN15</f>
        <v>3000</v>
      </c>
      <c r="BO63" s="9">
        <f t="shared" ref="BO63" si="899">BO62*BO15</f>
        <v>3000</v>
      </c>
      <c r="BP63" s="9">
        <f t="shared" ref="BP63" si="900">BP62*BP15</f>
        <v>3000</v>
      </c>
      <c r="BQ63" s="9">
        <f t="shared" ref="BQ63" si="901">BQ62*BQ15</f>
        <v>3000</v>
      </c>
      <c r="BR63" s="9">
        <f t="shared" ref="BR63" si="902">BR62*BR15</f>
        <v>3000</v>
      </c>
      <c r="BS63" s="9">
        <f t="shared" ref="BS63" si="903">BS62*BS15</f>
        <v>3000</v>
      </c>
      <c r="BT63" s="9">
        <f t="shared" ref="BT63" si="904">BT62*BT15</f>
        <v>3000</v>
      </c>
      <c r="BU63" s="9">
        <f t="shared" ref="BU63" si="905">BU62*BU15</f>
        <v>3000</v>
      </c>
      <c r="BV63" s="9">
        <f t="shared" ref="BV63" si="906">BV62*BV15</f>
        <v>3000</v>
      </c>
      <c r="BW63" s="9">
        <f t="shared" ref="BW63" si="907">BW62*BW15</f>
        <v>3000</v>
      </c>
      <c r="BX63" s="9">
        <f t="shared" ref="BX63" si="908">BX62*BX15</f>
        <v>3000</v>
      </c>
      <c r="BY63" s="9">
        <f t="shared" ref="BY63" si="909">BY62*BY15</f>
        <v>3000</v>
      </c>
      <c r="BZ63" s="9">
        <f t="shared" ref="BZ63" si="910">BZ62*BZ15</f>
        <v>3000</v>
      </c>
      <c r="CA63" s="9">
        <f t="shared" ref="CA63" si="911">CA62*CA15</f>
        <v>3000</v>
      </c>
      <c r="CB63" s="9">
        <f t="shared" ref="CB63" si="912">CB62*CB15</f>
        <v>3000</v>
      </c>
      <c r="CC63" s="9">
        <f t="shared" ref="CC63" si="913">CC62*CC15</f>
        <v>3000</v>
      </c>
      <c r="CD63" s="9">
        <f t="shared" ref="CD63" si="914">CD62*CD15</f>
        <v>3000</v>
      </c>
      <c r="CE63" s="9">
        <f t="shared" ref="CE63" si="915">CE62*CE15</f>
        <v>3000</v>
      </c>
      <c r="CF63" s="9">
        <f t="shared" ref="CF63" si="916">CF62*CF15</f>
        <v>3000</v>
      </c>
      <c r="CG63" s="9">
        <f t="shared" ref="CG63" si="917">CG62*CG15</f>
        <v>3000</v>
      </c>
      <c r="CH63" s="9">
        <f t="shared" ref="CH63" si="918">CH62*CH15</f>
        <v>3000</v>
      </c>
      <c r="CI63" s="9">
        <f t="shared" ref="CI63" si="919">CI62*CI15</f>
        <v>3000</v>
      </c>
      <c r="CJ63" s="9">
        <f t="shared" ref="CJ63" si="920">CJ62*CJ15</f>
        <v>3000</v>
      </c>
      <c r="CK63" s="9">
        <f t="shared" ref="CK63" si="921">CK62*CK15</f>
        <v>3000</v>
      </c>
      <c r="CL63" s="9">
        <f t="shared" ref="CL63" si="922">CL62*CL15</f>
        <v>3000</v>
      </c>
      <c r="CM63" s="9">
        <f t="shared" ref="CM63" si="923">CM62*CM15</f>
        <v>3000</v>
      </c>
      <c r="CN63" s="9">
        <f t="shared" ref="CN63" si="924">CN62*CN15</f>
        <v>3000</v>
      </c>
      <c r="CO63" s="9">
        <f t="shared" ref="CO63" si="925">CO62*CO15</f>
        <v>3000</v>
      </c>
      <c r="CP63" s="9">
        <f t="shared" ref="CP63" si="926">CP62*CP15</f>
        <v>3000</v>
      </c>
      <c r="CQ63" s="9">
        <f t="shared" ref="CQ63" si="927">CQ62*CQ15</f>
        <v>3000</v>
      </c>
      <c r="CR63" s="9">
        <f t="shared" ref="CR63" si="928">CR62*CR15</f>
        <v>3000</v>
      </c>
      <c r="CS63" s="9">
        <f t="shared" ref="CS63" si="929">CS62*CS15</f>
        <v>3000</v>
      </c>
      <c r="CT63" s="9">
        <f t="shared" ref="CT63" si="930">CT62*CT15</f>
        <v>3000</v>
      </c>
      <c r="CU63" s="9">
        <f t="shared" ref="CU63" si="931">CU62*CU15</f>
        <v>3000</v>
      </c>
      <c r="CV63" s="9">
        <f t="shared" ref="CV63" si="932">CV62*CV15</f>
        <v>3000</v>
      </c>
      <c r="CW63" s="9">
        <f t="shared" ref="CW63" si="933">CW62*CW15</f>
        <v>3000</v>
      </c>
      <c r="CX63" s="9">
        <f t="shared" ref="CX63:CY63" si="934">CX62*CX15</f>
        <v>3000</v>
      </c>
      <c r="CY63" s="9">
        <f t="shared" si="934"/>
        <v>3000</v>
      </c>
    </row>
    <row r="64" spans="2:103" x14ac:dyDescent="0.35">
      <c r="B64" s="3" t="s">
        <v>51</v>
      </c>
      <c r="C64" s="15">
        <f>C63/C16</f>
        <v>8.2191780821917817</v>
      </c>
      <c r="D64" s="15">
        <f t="shared" ref="D64:BA64" si="935">D63/D16</f>
        <v>8.2191780821917817</v>
      </c>
      <c r="E64" s="15">
        <f t="shared" si="935"/>
        <v>8.2191780821917817</v>
      </c>
      <c r="F64" s="15">
        <f t="shared" si="935"/>
        <v>8.2191780821917817</v>
      </c>
      <c r="G64" s="15">
        <f t="shared" si="935"/>
        <v>8.2191780821917817</v>
      </c>
      <c r="H64" s="15">
        <f t="shared" si="935"/>
        <v>8.2191780821917817</v>
      </c>
      <c r="I64" s="15">
        <f t="shared" si="935"/>
        <v>8.2191780821917817</v>
      </c>
      <c r="J64" s="15">
        <f t="shared" si="935"/>
        <v>8.2191780821917817</v>
      </c>
      <c r="K64" s="15">
        <f t="shared" si="935"/>
        <v>8.2191780821917817</v>
      </c>
      <c r="L64" s="15">
        <f t="shared" si="935"/>
        <v>8.2191780821917817</v>
      </c>
      <c r="M64" s="15">
        <f t="shared" si="935"/>
        <v>8.2191780821917817</v>
      </c>
      <c r="N64" s="15">
        <f t="shared" si="935"/>
        <v>8.2191780821917817</v>
      </c>
      <c r="O64" s="15">
        <f t="shared" si="935"/>
        <v>8.2191780821917817</v>
      </c>
      <c r="P64" s="15">
        <f t="shared" si="935"/>
        <v>8.2191780821917817</v>
      </c>
      <c r="Q64" s="15">
        <f t="shared" si="935"/>
        <v>8.2191780821917817</v>
      </c>
      <c r="R64" s="15">
        <f t="shared" si="935"/>
        <v>8.2191780821917817</v>
      </c>
      <c r="S64" s="15">
        <f t="shared" si="935"/>
        <v>8.2191780821917817</v>
      </c>
      <c r="T64" s="15">
        <f t="shared" si="935"/>
        <v>8.2191780821917817</v>
      </c>
      <c r="U64" s="15">
        <f t="shared" si="935"/>
        <v>8.2191780821917817</v>
      </c>
      <c r="V64" s="15">
        <f t="shared" si="935"/>
        <v>8.2191780821917817</v>
      </c>
      <c r="W64" s="15">
        <f t="shared" si="935"/>
        <v>8.2191780821917817</v>
      </c>
      <c r="X64" s="15">
        <f t="shared" si="935"/>
        <v>8.2191780821917817</v>
      </c>
      <c r="Y64" s="15">
        <f t="shared" si="935"/>
        <v>8.2191780821917817</v>
      </c>
      <c r="Z64" s="15">
        <f t="shared" si="935"/>
        <v>8.2191780821917817</v>
      </c>
      <c r="AA64" s="15">
        <f t="shared" si="935"/>
        <v>8.2191780821917817</v>
      </c>
      <c r="AB64" s="15">
        <f t="shared" si="935"/>
        <v>8.2191780821917817</v>
      </c>
      <c r="AC64" s="15">
        <f t="shared" si="935"/>
        <v>8.2191780821917817</v>
      </c>
      <c r="AD64" s="15">
        <f t="shared" si="935"/>
        <v>8.2191780821917817</v>
      </c>
      <c r="AE64" s="15">
        <f t="shared" si="935"/>
        <v>8.2191780821917817</v>
      </c>
      <c r="AF64" s="15">
        <f t="shared" si="935"/>
        <v>8.2191780821917817</v>
      </c>
      <c r="AG64" s="15">
        <f t="shared" si="935"/>
        <v>8.2191780821917817</v>
      </c>
      <c r="AH64" s="15">
        <f t="shared" si="935"/>
        <v>8.2191780821917817</v>
      </c>
      <c r="AI64" s="15">
        <f t="shared" si="935"/>
        <v>8.2191780821917817</v>
      </c>
      <c r="AJ64" s="15">
        <f t="shared" si="935"/>
        <v>8.2191780821917817</v>
      </c>
      <c r="AK64" s="15">
        <f t="shared" si="935"/>
        <v>8.2191780821917817</v>
      </c>
      <c r="AL64" s="15">
        <f t="shared" si="935"/>
        <v>8.2191780821917817</v>
      </c>
      <c r="AM64" s="15">
        <f t="shared" si="935"/>
        <v>8.2191780821917817</v>
      </c>
      <c r="AN64" s="15">
        <f t="shared" si="935"/>
        <v>8.2191780821917817</v>
      </c>
      <c r="AO64" s="15">
        <f t="shared" si="935"/>
        <v>8.2191780821917817</v>
      </c>
      <c r="AP64" s="15">
        <f t="shared" si="935"/>
        <v>8.2191780821917817</v>
      </c>
      <c r="AQ64" s="15">
        <f t="shared" si="935"/>
        <v>8.2191780821917817</v>
      </c>
      <c r="AR64" s="15">
        <f t="shared" si="935"/>
        <v>8.2191780821917817</v>
      </c>
      <c r="AS64" s="15">
        <f t="shared" si="935"/>
        <v>8.2191780821917817</v>
      </c>
      <c r="AT64" s="15">
        <f t="shared" si="935"/>
        <v>8.2191780821917817</v>
      </c>
      <c r="AU64" s="15">
        <f t="shared" si="935"/>
        <v>8.2191780821917817</v>
      </c>
      <c r="AV64" s="15">
        <f t="shared" si="935"/>
        <v>8.2191780821917817</v>
      </c>
      <c r="AW64" s="15">
        <f t="shared" si="935"/>
        <v>8.2191780821917817</v>
      </c>
      <c r="AX64" s="15">
        <f t="shared" si="935"/>
        <v>8.2191780821917817</v>
      </c>
      <c r="AY64" s="15">
        <f t="shared" si="935"/>
        <v>8.2191780821917817</v>
      </c>
      <c r="AZ64" s="15">
        <f t="shared" si="935"/>
        <v>8.2191780821917817</v>
      </c>
      <c r="BA64" s="15">
        <f t="shared" si="935"/>
        <v>8.2191780821917817</v>
      </c>
      <c r="BB64" s="15">
        <f t="shared" ref="BB64" si="936">BB63/BB16</f>
        <v>8.2191780821917817</v>
      </c>
      <c r="BC64" s="15">
        <f t="shared" ref="BC64" si="937">BC63/BC16</f>
        <v>8.2191780821917817</v>
      </c>
      <c r="BD64" s="15">
        <f t="shared" ref="BD64" si="938">BD63/BD16</f>
        <v>8.2191780821917817</v>
      </c>
      <c r="BE64" s="15">
        <f t="shared" ref="BE64" si="939">BE63/BE16</f>
        <v>8.2191780821917817</v>
      </c>
      <c r="BF64" s="15">
        <f t="shared" ref="BF64" si="940">BF63/BF16</f>
        <v>8.2191780821917817</v>
      </c>
      <c r="BG64" s="15">
        <f t="shared" ref="BG64" si="941">BG63/BG16</f>
        <v>8.2191780821917817</v>
      </c>
      <c r="BH64" s="15">
        <f t="shared" ref="BH64" si="942">BH63/BH16</f>
        <v>8.2191780821917817</v>
      </c>
      <c r="BI64" s="15">
        <f t="shared" ref="BI64" si="943">BI63/BI16</f>
        <v>8.2191780821917817</v>
      </c>
      <c r="BJ64" s="15">
        <f t="shared" ref="BJ64" si="944">BJ63/BJ16</f>
        <v>8.2191780821917817</v>
      </c>
      <c r="BK64" s="15">
        <f t="shared" ref="BK64" si="945">BK63/BK16</f>
        <v>8.2191780821917817</v>
      </c>
      <c r="BL64" s="15">
        <f t="shared" ref="BL64" si="946">BL63/BL16</f>
        <v>8.2191780821917817</v>
      </c>
      <c r="BM64" s="15">
        <f t="shared" ref="BM64" si="947">BM63/BM16</f>
        <v>8.2191780821917817</v>
      </c>
      <c r="BN64" s="15">
        <f t="shared" ref="BN64" si="948">BN63/BN16</f>
        <v>8.2191780821917817</v>
      </c>
      <c r="BO64" s="15">
        <f t="shared" ref="BO64" si="949">BO63/BO16</f>
        <v>8.2191780821917817</v>
      </c>
      <c r="BP64" s="15">
        <f t="shared" ref="BP64" si="950">BP63/BP16</f>
        <v>8.2191780821917817</v>
      </c>
      <c r="BQ64" s="15">
        <f t="shared" ref="BQ64" si="951">BQ63/BQ16</f>
        <v>8.2191780821917817</v>
      </c>
      <c r="BR64" s="15">
        <f t="shared" ref="BR64" si="952">BR63/BR16</f>
        <v>8.2191780821917817</v>
      </c>
      <c r="BS64" s="15">
        <f t="shared" ref="BS64" si="953">BS63/BS16</f>
        <v>8.2191780821917817</v>
      </c>
      <c r="BT64" s="15">
        <f t="shared" ref="BT64" si="954">BT63/BT16</f>
        <v>8.2191780821917817</v>
      </c>
      <c r="BU64" s="15">
        <f t="shared" ref="BU64" si="955">BU63/BU16</f>
        <v>8.2191780821917817</v>
      </c>
      <c r="BV64" s="15">
        <f t="shared" ref="BV64" si="956">BV63/BV16</f>
        <v>8.2191780821917817</v>
      </c>
      <c r="BW64" s="15">
        <f t="shared" ref="BW64" si="957">BW63/BW16</f>
        <v>8.2191780821917817</v>
      </c>
      <c r="BX64" s="15">
        <f t="shared" ref="BX64" si="958">BX63/BX16</f>
        <v>8.2191780821917817</v>
      </c>
      <c r="BY64" s="15">
        <f t="shared" ref="BY64" si="959">BY63/BY16</f>
        <v>8.2191780821917817</v>
      </c>
      <c r="BZ64" s="15">
        <f t="shared" ref="BZ64" si="960">BZ63/BZ16</f>
        <v>8.2191780821917817</v>
      </c>
      <c r="CA64" s="15">
        <f t="shared" ref="CA64" si="961">CA63/CA16</f>
        <v>8.2191780821917817</v>
      </c>
      <c r="CB64" s="15">
        <f t="shared" ref="CB64" si="962">CB63/CB16</f>
        <v>8.2191780821917817</v>
      </c>
      <c r="CC64" s="15">
        <f t="shared" ref="CC64" si="963">CC63/CC16</f>
        <v>8.2191780821917817</v>
      </c>
      <c r="CD64" s="15">
        <f t="shared" ref="CD64" si="964">CD63/CD16</f>
        <v>8.2191780821917817</v>
      </c>
      <c r="CE64" s="15">
        <f t="shared" ref="CE64" si="965">CE63/CE16</f>
        <v>8.2191780821917817</v>
      </c>
      <c r="CF64" s="15">
        <f t="shared" ref="CF64" si="966">CF63/CF16</f>
        <v>8.2191780821917817</v>
      </c>
      <c r="CG64" s="15">
        <f t="shared" ref="CG64" si="967">CG63/CG16</f>
        <v>8.2191780821917817</v>
      </c>
      <c r="CH64" s="15">
        <f t="shared" ref="CH64" si="968">CH63/CH16</f>
        <v>8.2191780821917817</v>
      </c>
      <c r="CI64" s="15">
        <f t="shared" ref="CI64" si="969">CI63/CI16</f>
        <v>8.2191780821917817</v>
      </c>
      <c r="CJ64" s="15">
        <f t="shared" ref="CJ64" si="970">CJ63/CJ16</f>
        <v>8.2191780821917817</v>
      </c>
      <c r="CK64" s="15">
        <f t="shared" ref="CK64" si="971">CK63/CK16</f>
        <v>8.2191780821917817</v>
      </c>
      <c r="CL64" s="15">
        <f t="shared" ref="CL64" si="972">CL63/CL16</f>
        <v>8.2191780821917817</v>
      </c>
      <c r="CM64" s="15">
        <f t="shared" ref="CM64" si="973">CM63/CM16</f>
        <v>8.2191780821917817</v>
      </c>
      <c r="CN64" s="15">
        <f t="shared" ref="CN64" si="974">CN63/CN16</f>
        <v>8.2191780821917817</v>
      </c>
      <c r="CO64" s="15">
        <f t="shared" ref="CO64" si="975">CO63/CO16</f>
        <v>8.2191780821917817</v>
      </c>
      <c r="CP64" s="15">
        <f t="shared" ref="CP64" si="976">CP63/CP16</f>
        <v>8.2191780821917817</v>
      </c>
      <c r="CQ64" s="15">
        <f t="shared" ref="CQ64" si="977">CQ63/CQ16</f>
        <v>8.2191780821917817</v>
      </c>
      <c r="CR64" s="15">
        <f t="shared" ref="CR64" si="978">CR63/CR16</f>
        <v>8.2191780821917817</v>
      </c>
      <c r="CS64" s="15">
        <f t="shared" ref="CS64" si="979">CS63/CS16</f>
        <v>8.2191780821917817</v>
      </c>
      <c r="CT64" s="15">
        <f t="shared" ref="CT64" si="980">CT63/CT16</f>
        <v>8.2191780821917817</v>
      </c>
      <c r="CU64" s="15">
        <f t="shared" ref="CU64" si="981">CU63/CU16</f>
        <v>8.2191780821917817</v>
      </c>
      <c r="CV64" s="15">
        <f t="shared" ref="CV64" si="982">CV63/CV16</f>
        <v>8.2191780821917817</v>
      </c>
      <c r="CW64" s="15">
        <f t="shared" ref="CW64" si="983">CW63/CW16</f>
        <v>8.2191780821917817</v>
      </c>
      <c r="CX64" s="15">
        <f t="shared" ref="CX64:CY64" si="984">CX63/CX16</f>
        <v>8.2191780821917817</v>
      </c>
      <c r="CY64" s="15">
        <f t="shared" si="984"/>
        <v>8.2191780821917817</v>
      </c>
    </row>
    <row r="67" spans="2:103" ht="21" x14ac:dyDescent="0.35">
      <c r="B67" s="2" t="s">
        <v>37</v>
      </c>
    </row>
    <row r="68" spans="2:103" x14ac:dyDescent="0.35">
      <c r="B68" s="3" t="s">
        <v>29</v>
      </c>
      <c r="C68" s="20">
        <f>C48</f>
        <v>3.6262131846543069</v>
      </c>
      <c r="D68" s="20">
        <f t="shared" ref="D68:BA68" si="985">D48</f>
        <v>3.7634089681735241</v>
      </c>
      <c r="E68" s="20">
        <f t="shared" si="985"/>
        <v>4.1749963187311767</v>
      </c>
      <c r="F68" s="20">
        <f t="shared" si="985"/>
        <v>4.5865836692888298</v>
      </c>
      <c r="G68" s="20">
        <f t="shared" si="985"/>
        <v>4.7237794528080475</v>
      </c>
      <c r="H68" s="20">
        <f t="shared" si="985"/>
        <v>4.7237794528080475</v>
      </c>
      <c r="I68" s="20">
        <f t="shared" si="985"/>
        <v>4.7237794528080475</v>
      </c>
      <c r="J68" s="20">
        <f t="shared" si="985"/>
        <v>4.7237794528080475</v>
      </c>
      <c r="K68" s="20">
        <f t="shared" si="985"/>
        <v>4.7237794528080475</v>
      </c>
      <c r="L68" s="20">
        <f t="shared" si="985"/>
        <v>4.7237794528080475</v>
      </c>
      <c r="M68" s="20">
        <f t="shared" si="985"/>
        <v>4.7237794528080475</v>
      </c>
      <c r="N68" s="20">
        <f t="shared" si="985"/>
        <v>4.7237794528080475</v>
      </c>
      <c r="O68" s="20">
        <f t="shared" si="985"/>
        <v>4.7237794528080475</v>
      </c>
      <c r="P68" s="20">
        <f t="shared" si="985"/>
        <v>4.7237794528080475</v>
      </c>
      <c r="Q68" s="20">
        <f t="shared" si="985"/>
        <v>4.7237794528080475</v>
      </c>
      <c r="R68" s="20">
        <f t="shared" si="985"/>
        <v>4.7237794528080475</v>
      </c>
      <c r="S68" s="20">
        <f t="shared" si="985"/>
        <v>4.7237794528080475</v>
      </c>
      <c r="T68" s="20">
        <f t="shared" si="985"/>
        <v>4.7237794528080475</v>
      </c>
      <c r="U68" s="20">
        <f t="shared" si="985"/>
        <v>4.7237794528080475</v>
      </c>
      <c r="V68" s="20">
        <f t="shared" si="985"/>
        <v>4.7237794528080475</v>
      </c>
      <c r="W68" s="20">
        <f t="shared" si="985"/>
        <v>4.7237794528080475</v>
      </c>
      <c r="X68" s="20">
        <f t="shared" si="985"/>
        <v>4.7237794528080475</v>
      </c>
      <c r="Y68" s="20">
        <f t="shared" si="985"/>
        <v>4.7237794528080475</v>
      </c>
      <c r="Z68" s="20">
        <f t="shared" si="985"/>
        <v>4.7237794528080475</v>
      </c>
      <c r="AA68" s="20">
        <f t="shared" si="985"/>
        <v>4.7237794528080475</v>
      </c>
      <c r="AB68" s="20">
        <f t="shared" si="985"/>
        <v>4.7237794528080475</v>
      </c>
      <c r="AC68" s="20">
        <f t="shared" si="985"/>
        <v>4.7237794528080475</v>
      </c>
      <c r="AD68" s="20">
        <f t="shared" si="985"/>
        <v>4.7237794528080475</v>
      </c>
      <c r="AE68" s="20">
        <f t="shared" si="985"/>
        <v>4.7237794528080475</v>
      </c>
      <c r="AF68" s="20">
        <f t="shared" si="985"/>
        <v>4.7237794528080475</v>
      </c>
      <c r="AG68" s="20">
        <f t="shared" si="985"/>
        <v>4.7237794528080475</v>
      </c>
      <c r="AH68" s="20">
        <f t="shared" si="985"/>
        <v>4.7237794528080475</v>
      </c>
      <c r="AI68" s="20">
        <f t="shared" si="985"/>
        <v>4.7237794528080475</v>
      </c>
      <c r="AJ68" s="20">
        <f t="shared" si="985"/>
        <v>4.7237794528080475</v>
      </c>
      <c r="AK68" s="20">
        <f t="shared" si="985"/>
        <v>4.7237794528080475</v>
      </c>
      <c r="AL68" s="20">
        <f t="shared" si="985"/>
        <v>4.7237794528080475</v>
      </c>
      <c r="AM68" s="20">
        <f t="shared" si="985"/>
        <v>4.7237794528080475</v>
      </c>
      <c r="AN68" s="20">
        <f t="shared" si="985"/>
        <v>4.7237794528080475</v>
      </c>
      <c r="AO68" s="20">
        <f t="shared" si="985"/>
        <v>4.7237794528080475</v>
      </c>
      <c r="AP68" s="20">
        <f t="shared" si="985"/>
        <v>4.7237794528080475</v>
      </c>
      <c r="AQ68" s="20">
        <f t="shared" si="985"/>
        <v>4.7237794528080475</v>
      </c>
      <c r="AR68" s="20">
        <f t="shared" si="985"/>
        <v>4.7237794528080475</v>
      </c>
      <c r="AS68" s="20">
        <f t="shared" si="985"/>
        <v>4.7237794528080475</v>
      </c>
      <c r="AT68" s="20">
        <f t="shared" si="985"/>
        <v>4.7237794528080475</v>
      </c>
      <c r="AU68" s="20">
        <f t="shared" si="985"/>
        <v>4.7237794528080475</v>
      </c>
      <c r="AV68" s="20">
        <f t="shared" si="985"/>
        <v>4.7237794528080475</v>
      </c>
      <c r="AW68" s="20">
        <f t="shared" si="985"/>
        <v>4.7237794528080475</v>
      </c>
      <c r="AX68" s="20">
        <f t="shared" si="985"/>
        <v>4.7237794528080475</v>
      </c>
      <c r="AY68" s="20">
        <f t="shared" si="985"/>
        <v>4.7237794528080475</v>
      </c>
      <c r="AZ68" s="20">
        <f t="shared" ref="AZ68" si="986">AZ48</f>
        <v>4.7237794528080475</v>
      </c>
      <c r="BA68" s="20">
        <f t="shared" si="985"/>
        <v>4.7237794528080475</v>
      </c>
      <c r="BB68" s="20">
        <f t="shared" ref="BB68:CX68" si="987">BB48</f>
        <v>4.7237794528080475</v>
      </c>
      <c r="BC68" s="20">
        <f t="shared" si="987"/>
        <v>4.7237794528080475</v>
      </c>
      <c r="BD68" s="20">
        <f t="shared" si="987"/>
        <v>4.7237794528080475</v>
      </c>
      <c r="BE68" s="20">
        <f t="shared" si="987"/>
        <v>4.7237794528080475</v>
      </c>
      <c r="BF68" s="20">
        <f t="shared" si="987"/>
        <v>4.7237794528080475</v>
      </c>
      <c r="BG68" s="20">
        <f t="shared" si="987"/>
        <v>4.7237794528080475</v>
      </c>
      <c r="BH68" s="20">
        <f t="shared" si="987"/>
        <v>4.7237794528080475</v>
      </c>
      <c r="BI68" s="20">
        <f t="shared" si="987"/>
        <v>4.7237794528080475</v>
      </c>
      <c r="BJ68" s="20">
        <f t="shared" si="987"/>
        <v>4.7237794528080475</v>
      </c>
      <c r="BK68" s="20">
        <f t="shared" si="987"/>
        <v>4.7237794528080475</v>
      </c>
      <c r="BL68" s="20">
        <f t="shared" si="987"/>
        <v>4.7237794528080475</v>
      </c>
      <c r="BM68" s="20">
        <f t="shared" si="987"/>
        <v>4.7237794528080475</v>
      </c>
      <c r="BN68" s="20">
        <f t="shared" si="987"/>
        <v>4.7237794528080475</v>
      </c>
      <c r="BO68" s="20">
        <f t="shared" si="987"/>
        <v>4.7237794528080475</v>
      </c>
      <c r="BP68" s="20">
        <f t="shared" si="987"/>
        <v>4.7237794528080475</v>
      </c>
      <c r="BQ68" s="20">
        <f t="shared" si="987"/>
        <v>4.7237794528080475</v>
      </c>
      <c r="BR68" s="20">
        <f t="shared" si="987"/>
        <v>4.7237794528080475</v>
      </c>
      <c r="BS68" s="20">
        <f t="shared" si="987"/>
        <v>4.7237794528080475</v>
      </c>
      <c r="BT68" s="20">
        <f t="shared" si="987"/>
        <v>4.7237794528080475</v>
      </c>
      <c r="BU68" s="20">
        <f t="shared" si="987"/>
        <v>4.7237794528080475</v>
      </c>
      <c r="BV68" s="20">
        <f t="shared" si="987"/>
        <v>4.7237794528080475</v>
      </c>
      <c r="BW68" s="20">
        <f t="shared" si="987"/>
        <v>4.7237794528080475</v>
      </c>
      <c r="BX68" s="20">
        <f t="shared" si="987"/>
        <v>4.7237794528080475</v>
      </c>
      <c r="BY68" s="20">
        <f t="shared" si="987"/>
        <v>4.7237794528080475</v>
      </c>
      <c r="BZ68" s="20">
        <f t="shared" si="987"/>
        <v>4.7237794528080475</v>
      </c>
      <c r="CA68" s="20">
        <f t="shared" si="987"/>
        <v>4.7237794528080475</v>
      </c>
      <c r="CB68" s="20">
        <f t="shared" si="987"/>
        <v>4.7237794528080475</v>
      </c>
      <c r="CC68" s="20">
        <f t="shared" si="987"/>
        <v>4.7237794528080475</v>
      </c>
      <c r="CD68" s="20">
        <f t="shared" si="987"/>
        <v>4.7237794528080475</v>
      </c>
      <c r="CE68" s="20">
        <f t="shared" si="987"/>
        <v>4.7237794528080475</v>
      </c>
      <c r="CF68" s="20">
        <f t="shared" si="987"/>
        <v>4.7237794528080475</v>
      </c>
      <c r="CG68" s="20">
        <f t="shared" si="987"/>
        <v>4.7237794528080475</v>
      </c>
      <c r="CH68" s="20">
        <f t="shared" si="987"/>
        <v>4.7237794528080475</v>
      </c>
      <c r="CI68" s="20">
        <f t="shared" si="987"/>
        <v>4.7237794528080475</v>
      </c>
      <c r="CJ68" s="20">
        <f t="shared" si="987"/>
        <v>4.7237794528080475</v>
      </c>
      <c r="CK68" s="20">
        <f t="shared" si="987"/>
        <v>4.7237794528080475</v>
      </c>
      <c r="CL68" s="20">
        <f t="shared" si="987"/>
        <v>4.7237794528080475</v>
      </c>
      <c r="CM68" s="20">
        <f t="shared" si="987"/>
        <v>4.7237794528080475</v>
      </c>
      <c r="CN68" s="20">
        <f t="shared" si="987"/>
        <v>4.7237794528080475</v>
      </c>
      <c r="CO68" s="20">
        <f t="shared" si="987"/>
        <v>4.7237794528080475</v>
      </c>
      <c r="CP68" s="20">
        <f t="shared" si="987"/>
        <v>4.7237794528080475</v>
      </c>
      <c r="CQ68" s="20">
        <f t="shared" si="987"/>
        <v>4.7237794528080475</v>
      </c>
      <c r="CR68" s="20">
        <f t="shared" si="987"/>
        <v>4.7237794528080475</v>
      </c>
      <c r="CS68" s="20">
        <f t="shared" si="987"/>
        <v>4.7237794528080475</v>
      </c>
      <c r="CT68" s="20">
        <f t="shared" si="987"/>
        <v>4.7237794528080475</v>
      </c>
      <c r="CU68" s="20">
        <f t="shared" si="987"/>
        <v>4.7237794528080475</v>
      </c>
      <c r="CV68" s="20">
        <f t="shared" si="987"/>
        <v>4.7237794528080475</v>
      </c>
      <c r="CW68" s="20">
        <f t="shared" si="987"/>
        <v>4.7237794528080475</v>
      </c>
      <c r="CX68" s="20">
        <f t="shared" si="987"/>
        <v>4.7237794528080475</v>
      </c>
      <c r="CY68" s="20">
        <f t="shared" ref="CY68" si="988">CY48</f>
        <v>4.7237794528080475</v>
      </c>
    </row>
    <row r="69" spans="2:103" x14ac:dyDescent="0.35">
      <c r="B69" s="3" t="s">
        <v>5</v>
      </c>
      <c r="C69" s="20">
        <f>C59</f>
        <v>0.12285462392783417</v>
      </c>
      <c r="D69" s="20">
        <f t="shared" ref="D69:BA69" si="989">D59</f>
        <v>0.27642290383762685</v>
      </c>
      <c r="E69" s="20">
        <f t="shared" si="989"/>
        <v>1.1056916153505074</v>
      </c>
      <c r="F69" s="20">
        <f t="shared" si="989"/>
        <v>2.487806134538642</v>
      </c>
      <c r="G69" s="20">
        <f t="shared" si="989"/>
        <v>3.8706133344373486</v>
      </c>
      <c r="H69" s="20">
        <f t="shared" si="989"/>
        <v>5.1849190710542183</v>
      </c>
      <c r="I69" s="20">
        <f t="shared" si="989"/>
        <v>6.637633967746563</v>
      </c>
      <c r="J69" s="20">
        <f t="shared" si="989"/>
        <v>8.2286323906100645</v>
      </c>
      <c r="K69" s="20">
        <f t="shared" si="989"/>
        <v>9.9577888577118827</v>
      </c>
      <c r="L69" s="20">
        <f t="shared" si="989"/>
        <v>11.824978039002584</v>
      </c>
      <c r="M69" s="20">
        <f t="shared" si="989"/>
        <v>13.83007475579387</v>
      </c>
      <c r="N69" s="20">
        <f t="shared" si="989"/>
        <v>15.972953980932191</v>
      </c>
      <c r="O69" s="20">
        <f t="shared" si="989"/>
        <v>18.25349083810146</v>
      </c>
      <c r="P69" s="20">
        <f t="shared" si="989"/>
        <v>20.671560602172676</v>
      </c>
      <c r="Q69" s="20">
        <f t="shared" si="989"/>
        <v>23.227038698243067</v>
      </c>
      <c r="R69" s="20">
        <f t="shared" si="989"/>
        <v>25.919800702247613</v>
      </c>
      <c r="S69" s="20">
        <f t="shared" si="989"/>
        <v>28.749722339913657</v>
      </c>
      <c r="T69" s="20">
        <f t="shared" si="989"/>
        <v>31.716679487193677</v>
      </c>
      <c r="U69" s="20">
        <f t="shared" si="989"/>
        <v>34.820548169571829</v>
      </c>
      <c r="V69" s="20">
        <f t="shared" si="989"/>
        <v>38.061204562235339</v>
      </c>
      <c r="W69" s="20">
        <f t="shared" si="989"/>
        <v>41.43852498937877</v>
      </c>
      <c r="X69" s="20">
        <f t="shared" si="989"/>
        <v>44.952385924550903</v>
      </c>
      <c r="Y69" s="20">
        <f t="shared" si="989"/>
        <v>48.602663989872433</v>
      </c>
      <c r="Z69" s="20">
        <f t="shared" si="989"/>
        <v>52.389235956120096</v>
      </c>
      <c r="AA69" s="20">
        <f t="shared" si="989"/>
        <v>56.311978742643468</v>
      </c>
      <c r="AB69" s="20">
        <f t="shared" si="989"/>
        <v>60.370769416663848</v>
      </c>
      <c r="AC69" s="20">
        <f t="shared" si="989"/>
        <v>64.565485193449916</v>
      </c>
      <c r="AD69" s="20">
        <f t="shared" si="989"/>
        <v>68.896003436057171</v>
      </c>
      <c r="AE69" s="20">
        <f t="shared" si="989"/>
        <v>73.362201654978008</v>
      </c>
      <c r="AF69" s="20">
        <f t="shared" si="989"/>
        <v>77.963957507879471</v>
      </c>
      <c r="AG69" s="20">
        <f t="shared" si="989"/>
        <v>82.701148799605335</v>
      </c>
      <c r="AH69" s="20">
        <f t="shared" si="989"/>
        <v>87.573653481738489</v>
      </c>
      <c r="AI69" s="20">
        <f t="shared" si="989"/>
        <v>92.581349652514149</v>
      </c>
      <c r="AJ69" s="20">
        <f t="shared" si="989"/>
        <v>97.724115556472142</v>
      </c>
      <c r="AK69" s="20">
        <f t="shared" si="989"/>
        <v>103.00182958436802</v>
      </c>
      <c r="AL69" s="20">
        <f t="shared" si="989"/>
        <v>108.41437027291218</v>
      </c>
      <c r="AM69" s="20">
        <f t="shared" si="989"/>
        <v>113.96161630450877</v>
      </c>
      <c r="AN69" s="20">
        <f t="shared" si="989"/>
        <v>119.64344650708084</v>
      </c>
      <c r="AO69" s="20">
        <f t="shared" si="989"/>
        <v>125.45973985389574</v>
      </c>
      <c r="AP69" s="20">
        <f t="shared" si="989"/>
        <v>131.41037546321726</v>
      </c>
      <c r="AQ69" s="20">
        <f t="shared" si="989"/>
        <v>137.49523259804312</v>
      </c>
      <c r="AR69" s="20">
        <f t="shared" si="989"/>
        <v>143.71419066636807</v>
      </c>
      <c r="AS69" s="20">
        <f t="shared" si="989"/>
        <v>150.06712922030846</v>
      </c>
      <c r="AT69" s="20">
        <f t="shared" si="989"/>
        <v>156.55392795610518</v>
      </c>
      <c r="AU69" s="20">
        <f t="shared" si="989"/>
        <v>163.17446671438807</v>
      </c>
      <c r="AV69" s="20">
        <f t="shared" si="989"/>
        <v>169.92862547903394</v>
      </c>
      <c r="AW69" s="20">
        <f t="shared" si="989"/>
        <v>176.81628437804787</v>
      </c>
      <c r="AX69" s="20">
        <f t="shared" si="989"/>
        <v>183.8373236822469</v>
      </c>
      <c r="AY69" s="20">
        <f t="shared" si="989"/>
        <v>190.99162380587859</v>
      </c>
      <c r="AZ69" s="20">
        <f t="shared" ref="AZ69" si="990">AZ59</f>
        <v>198.27906530609206</v>
      </c>
      <c r="BA69" s="20">
        <f t="shared" si="989"/>
        <v>205.69952888267773</v>
      </c>
      <c r="BB69" s="20">
        <f t="shared" ref="BB69:CX69" si="991">BB59</f>
        <v>213.25289537789504</v>
      </c>
      <c r="BC69" s="20">
        <f t="shared" si="991"/>
        <v>220.93904577620617</v>
      </c>
      <c r="BD69" s="20">
        <f t="shared" si="991"/>
        <v>228.75786120445525</v>
      </c>
      <c r="BE69" s="20">
        <f t="shared" si="991"/>
        <v>236.70922293090911</v>
      </c>
      <c r="BF69" s="20">
        <f t="shared" si="991"/>
        <v>244.79301236577766</v>
      </c>
      <c r="BG69" s="20">
        <f t="shared" si="991"/>
        <v>253.00911106051518</v>
      </c>
      <c r="BH69" s="20">
        <f t="shared" si="991"/>
        <v>261.35740070808816</v>
      </c>
      <c r="BI69" s="20">
        <f t="shared" si="991"/>
        <v>269.83776314200963</v>
      </c>
      <c r="BJ69" s="20">
        <f t="shared" si="991"/>
        <v>278.45008033704147</v>
      </c>
      <c r="BK69" s="20">
        <f t="shared" si="991"/>
        <v>287.19423440822902</v>
      </c>
      <c r="BL69" s="20">
        <f t="shared" si="991"/>
        <v>296.07010761108387</v>
      </c>
      <c r="BM69" s="20">
        <f t="shared" si="991"/>
        <v>305.0775823414059</v>
      </c>
      <c r="BN69" s="20">
        <f t="shared" si="991"/>
        <v>314.21654113484266</v>
      </c>
      <c r="BO69" s="20">
        <f t="shared" si="991"/>
        <v>323.48686666671961</v>
      </c>
      <c r="BP69" s="20">
        <f t="shared" si="991"/>
        <v>332.8884417520436</v>
      </c>
      <c r="BQ69" s="20">
        <f t="shared" si="991"/>
        <v>342.4211493451453</v>
      </c>
      <c r="BR69" s="20">
        <f t="shared" si="991"/>
        <v>352.08487253933987</v>
      </c>
      <c r="BS69" s="20">
        <f t="shared" si="991"/>
        <v>361.87949456709032</v>
      </c>
      <c r="BT69" s="20">
        <f t="shared" si="991"/>
        <v>371.80489879949795</v>
      </c>
      <c r="BU69" s="20">
        <f t="shared" si="991"/>
        <v>381.86096874602902</v>
      </c>
      <c r="BV69" s="20">
        <f t="shared" si="991"/>
        <v>392.04758805460608</v>
      </c>
      <c r="BW69" s="20">
        <f t="shared" si="991"/>
        <v>402.36464051126126</v>
      </c>
      <c r="BX69" s="20">
        <f t="shared" si="991"/>
        <v>412.81201003978646</v>
      </c>
      <c r="BY69" s="20">
        <f t="shared" si="991"/>
        <v>423.3895807019066</v>
      </c>
      <c r="BZ69" s="20">
        <f t="shared" si="991"/>
        <v>434.09723669658052</v>
      </c>
      <c r="CA69" s="20">
        <f t="shared" si="991"/>
        <v>444.93486236009466</v>
      </c>
      <c r="CB69" s="20">
        <f t="shared" si="991"/>
        <v>455.90234216605052</v>
      </c>
      <c r="CC69" s="20">
        <f t="shared" si="991"/>
        <v>466.99956072460037</v>
      </c>
      <c r="CD69" s="20">
        <f t="shared" si="991"/>
        <v>478.22640278277282</v>
      </c>
      <c r="CE69" s="20">
        <f t="shared" si="991"/>
        <v>489.58275322405194</v>
      </c>
      <c r="CF69" s="20">
        <f t="shared" si="991"/>
        <v>501.06849706819878</v>
      </c>
      <c r="CG69" s="20">
        <f t="shared" si="991"/>
        <v>512.68351947081601</v>
      </c>
      <c r="CH69" s="20">
        <f t="shared" si="991"/>
        <v>524.42770572378117</v>
      </c>
      <c r="CI69" s="20">
        <f t="shared" si="991"/>
        <v>536.30094125429457</v>
      </c>
      <c r="CJ69" s="20">
        <f t="shared" si="991"/>
        <v>548.30311162521559</v>
      </c>
      <c r="CK69" s="20">
        <f t="shared" si="991"/>
        <v>560.4341025345509</v>
      </c>
      <c r="CL69" s="20">
        <f t="shared" si="991"/>
        <v>572.69379981536656</v>
      </c>
      <c r="CM69" s="20">
        <f t="shared" si="991"/>
        <v>585.0820894358659</v>
      </c>
      <c r="CN69" s="20">
        <f t="shared" si="991"/>
        <v>597.5988574985289</v>
      </c>
      <c r="CO69" s="20">
        <f t="shared" si="991"/>
        <v>610.24399024045522</v>
      </c>
      <c r="CP69" s="20">
        <f t="shared" si="991"/>
        <v>623.01737403318589</v>
      </c>
      <c r="CQ69" s="20">
        <f t="shared" si="991"/>
        <v>635.91889538219095</v>
      </c>
      <c r="CR69" s="20">
        <f t="shared" si="991"/>
        <v>648.94844092668473</v>
      </c>
      <c r="CS69" s="20">
        <f t="shared" si="991"/>
        <v>662.10589743980472</v>
      </c>
      <c r="CT69" s="20">
        <f t="shared" si="991"/>
        <v>675.39115182791625</v>
      </c>
      <c r="CU69" s="20">
        <f t="shared" si="991"/>
        <v>688.80409113104599</v>
      </c>
      <c r="CV69" s="20">
        <f t="shared" si="991"/>
        <v>702.34460252182907</v>
      </c>
      <c r="CW69" s="20">
        <f t="shared" si="991"/>
        <v>716.01257330622013</v>
      </c>
      <c r="CX69" s="20">
        <f t="shared" si="991"/>
        <v>729.80789092252951</v>
      </c>
      <c r="CY69" s="20">
        <f t="shared" ref="CY69" si="992">CY59</f>
        <v>743.73044294193153</v>
      </c>
    </row>
    <row r="70" spans="2:103" x14ac:dyDescent="0.35">
      <c r="B70" s="3" t="s">
        <v>0</v>
      </c>
      <c r="C70" s="20">
        <f>C64</f>
        <v>8.2191780821917817</v>
      </c>
      <c r="D70" s="20">
        <f t="shared" ref="D70:BA70" si="993">D64</f>
        <v>8.2191780821917817</v>
      </c>
      <c r="E70" s="20">
        <f t="shared" si="993"/>
        <v>8.2191780821917817</v>
      </c>
      <c r="F70" s="20">
        <f t="shared" si="993"/>
        <v>8.2191780821917817</v>
      </c>
      <c r="G70" s="20">
        <f t="shared" si="993"/>
        <v>8.2191780821917817</v>
      </c>
      <c r="H70" s="20">
        <f t="shared" si="993"/>
        <v>8.2191780821917817</v>
      </c>
      <c r="I70" s="20">
        <f t="shared" si="993"/>
        <v>8.2191780821917817</v>
      </c>
      <c r="J70" s="20">
        <f t="shared" si="993"/>
        <v>8.2191780821917817</v>
      </c>
      <c r="K70" s="20">
        <f t="shared" si="993"/>
        <v>8.2191780821917817</v>
      </c>
      <c r="L70" s="20">
        <f t="shared" si="993"/>
        <v>8.2191780821917817</v>
      </c>
      <c r="M70" s="20">
        <f t="shared" si="993"/>
        <v>8.2191780821917817</v>
      </c>
      <c r="N70" s="20">
        <f t="shared" si="993"/>
        <v>8.2191780821917817</v>
      </c>
      <c r="O70" s="20">
        <f t="shared" si="993"/>
        <v>8.2191780821917817</v>
      </c>
      <c r="P70" s="20">
        <f t="shared" si="993"/>
        <v>8.2191780821917817</v>
      </c>
      <c r="Q70" s="20">
        <f t="shared" si="993"/>
        <v>8.2191780821917817</v>
      </c>
      <c r="R70" s="20">
        <f t="shared" si="993"/>
        <v>8.2191780821917817</v>
      </c>
      <c r="S70" s="20">
        <f t="shared" si="993"/>
        <v>8.2191780821917817</v>
      </c>
      <c r="T70" s="20">
        <f t="shared" si="993"/>
        <v>8.2191780821917817</v>
      </c>
      <c r="U70" s="20">
        <f t="shared" si="993"/>
        <v>8.2191780821917817</v>
      </c>
      <c r="V70" s="20">
        <f t="shared" si="993"/>
        <v>8.2191780821917817</v>
      </c>
      <c r="W70" s="20">
        <f t="shared" si="993"/>
        <v>8.2191780821917817</v>
      </c>
      <c r="X70" s="20">
        <f t="shared" si="993"/>
        <v>8.2191780821917817</v>
      </c>
      <c r="Y70" s="20">
        <f t="shared" si="993"/>
        <v>8.2191780821917817</v>
      </c>
      <c r="Z70" s="20">
        <f t="shared" si="993"/>
        <v>8.2191780821917817</v>
      </c>
      <c r="AA70" s="20">
        <f t="shared" si="993"/>
        <v>8.2191780821917817</v>
      </c>
      <c r="AB70" s="20">
        <f t="shared" si="993"/>
        <v>8.2191780821917817</v>
      </c>
      <c r="AC70" s="20">
        <f t="shared" si="993"/>
        <v>8.2191780821917817</v>
      </c>
      <c r="AD70" s="20">
        <f t="shared" si="993"/>
        <v>8.2191780821917817</v>
      </c>
      <c r="AE70" s="20">
        <f t="shared" si="993"/>
        <v>8.2191780821917817</v>
      </c>
      <c r="AF70" s="20">
        <f t="shared" si="993"/>
        <v>8.2191780821917817</v>
      </c>
      <c r="AG70" s="20">
        <f t="shared" si="993"/>
        <v>8.2191780821917817</v>
      </c>
      <c r="AH70" s="20">
        <f t="shared" si="993"/>
        <v>8.2191780821917817</v>
      </c>
      <c r="AI70" s="20">
        <f t="shared" si="993"/>
        <v>8.2191780821917817</v>
      </c>
      <c r="AJ70" s="20">
        <f t="shared" si="993"/>
        <v>8.2191780821917817</v>
      </c>
      <c r="AK70" s="20">
        <f t="shared" si="993"/>
        <v>8.2191780821917817</v>
      </c>
      <c r="AL70" s="20">
        <f t="shared" si="993"/>
        <v>8.2191780821917817</v>
      </c>
      <c r="AM70" s="20">
        <f t="shared" si="993"/>
        <v>8.2191780821917817</v>
      </c>
      <c r="AN70" s="20">
        <f t="shared" si="993"/>
        <v>8.2191780821917817</v>
      </c>
      <c r="AO70" s="20">
        <f t="shared" si="993"/>
        <v>8.2191780821917817</v>
      </c>
      <c r="AP70" s="20">
        <f t="shared" si="993"/>
        <v>8.2191780821917817</v>
      </c>
      <c r="AQ70" s="20">
        <f t="shared" si="993"/>
        <v>8.2191780821917817</v>
      </c>
      <c r="AR70" s="20">
        <f t="shared" si="993"/>
        <v>8.2191780821917817</v>
      </c>
      <c r="AS70" s="20">
        <f t="shared" si="993"/>
        <v>8.2191780821917817</v>
      </c>
      <c r="AT70" s="20">
        <f t="shared" si="993"/>
        <v>8.2191780821917817</v>
      </c>
      <c r="AU70" s="20">
        <f t="shared" si="993"/>
        <v>8.2191780821917817</v>
      </c>
      <c r="AV70" s="20">
        <f t="shared" si="993"/>
        <v>8.2191780821917817</v>
      </c>
      <c r="AW70" s="20">
        <f t="shared" si="993"/>
        <v>8.2191780821917817</v>
      </c>
      <c r="AX70" s="20">
        <f t="shared" si="993"/>
        <v>8.2191780821917817</v>
      </c>
      <c r="AY70" s="20">
        <f t="shared" si="993"/>
        <v>8.2191780821917817</v>
      </c>
      <c r="AZ70" s="20">
        <f t="shared" ref="AZ70" si="994">AZ64</f>
        <v>8.2191780821917817</v>
      </c>
      <c r="BA70" s="20">
        <f t="shared" si="993"/>
        <v>8.2191780821917817</v>
      </c>
      <c r="BB70" s="20">
        <f t="shared" ref="BB70:CX70" si="995">BB64</f>
        <v>8.2191780821917817</v>
      </c>
      <c r="BC70" s="20">
        <f t="shared" si="995"/>
        <v>8.2191780821917817</v>
      </c>
      <c r="BD70" s="20">
        <f t="shared" si="995"/>
        <v>8.2191780821917817</v>
      </c>
      <c r="BE70" s="20">
        <f t="shared" si="995"/>
        <v>8.2191780821917817</v>
      </c>
      <c r="BF70" s="20">
        <f t="shared" si="995"/>
        <v>8.2191780821917817</v>
      </c>
      <c r="BG70" s="20">
        <f t="shared" si="995"/>
        <v>8.2191780821917817</v>
      </c>
      <c r="BH70" s="20">
        <f t="shared" si="995"/>
        <v>8.2191780821917817</v>
      </c>
      <c r="BI70" s="20">
        <f t="shared" si="995"/>
        <v>8.2191780821917817</v>
      </c>
      <c r="BJ70" s="20">
        <f t="shared" si="995"/>
        <v>8.2191780821917817</v>
      </c>
      <c r="BK70" s="20">
        <f t="shared" si="995"/>
        <v>8.2191780821917817</v>
      </c>
      <c r="BL70" s="20">
        <f t="shared" si="995"/>
        <v>8.2191780821917817</v>
      </c>
      <c r="BM70" s="20">
        <f t="shared" si="995"/>
        <v>8.2191780821917817</v>
      </c>
      <c r="BN70" s="20">
        <f t="shared" si="995"/>
        <v>8.2191780821917817</v>
      </c>
      <c r="BO70" s="20">
        <f t="shared" si="995"/>
        <v>8.2191780821917817</v>
      </c>
      <c r="BP70" s="20">
        <f t="shared" si="995"/>
        <v>8.2191780821917817</v>
      </c>
      <c r="BQ70" s="20">
        <f t="shared" si="995"/>
        <v>8.2191780821917817</v>
      </c>
      <c r="BR70" s="20">
        <f t="shared" si="995"/>
        <v>8.2191780821917817</v>
      </c>
      <c r="BS70" s="20">
        <f t="shared" si="995"/>
        <v>8.2191780821917817</v>
      </c>
      <c r="BT70" s="20">
        <f t="shared" si="995"/>
        <v>8.2191780821917817</v>
      </c>
      <c r="BU70" s="20">
        <f t="shared" si="995"/>
        <v>8.2191780821917817</v>
      </c>
      <c r="BV70" s="20">
        <f t="shared" si="995"/>
        <v>8.2191780821917817</v>
      </c>
      <c r="BW70" s="20">
        <f t="shared" si="995"/>
        <v>8.2191780821917817</v>
      </c>
      <c r="BX70" s="20">
        <f t="shared" si="995"/>
        <v>8.2191780821917817</v>
      </c>
      <c r="BY70" s="20">
        <f t="shared" si="995"/>
        <v>8.2191780821917817</v>
      </c>
      <c r="BZ70" s="20">
        <f t="shared" si="995"/>
        <v>8.2191780821917817</v>
      </c>
      <c r="CA70" s="20">
        <f t="shared" si="995"/>
        <v>8.2191780821917817</v>
      </c>
      <c r="CB70" s="20">
        <f t="shared" si="995"/>
        <v>8.2191780821917817</v>
      </c>
      <c r="CC70" s="20">
        <f t="shared" si="995"/>
        <v>8.2191780821917817</v>
      </c>
      <c r="CD70" s="20">
        <f t="shared" si="995"/>
        <v>8.2191780821917817</v>
      </c>
      <c r="CE70" s="20">
        <f t="shared" si="995"/>
        <v>8.2191780821917817</v>
      </c>
      <c r="CF70" s="20">
        <f t="shared" si="995"/>
        <v>8.2191780821917817</v>
      </c>
      <c r="CG70" s="20">
        <f t="shared" si="995"/>
        <v>8.2191780821917817</v>
      </c>
      <c r="CH70" s="20">
        <f t="shared" si="995"/>
        <v>8.2191780821917817</v>
      </c>
      <c r="CI70" s="20">
        <f t="shared" si="995"/>
        <v>8.2191780821917817</v>
      </c>
      <c r="CJ70" s="20">
        <f t="shared" si="995"/>
        <v>8.2191780821917817</v>
      </c>
      <c r="CK70" s="20">
        <f t="shared" si="995"/>
        <v>8.2191780821917817</v>
      </c>
      <c r="CL70" s="20">
        <f t="shared" si="995"/>
        <v>8.2191780821917817</v>
      </c>
      <c r="CM70" s="20">
        <f t="shared" si="995"/>
        <v>8.2191780821917817</v>
      </c>
      <c r="CN70" s="20">
        <f t="shared" si="995"/>
        <v>8.2191780821917817</v>
      </c>
      <c r="CO70" s="20">
        <f t="shared" si="995"/>
        <v>8.2191780821917817</v>
      </c>
      <c r="CP70" s="20">
        <f t="shared" si="995"/>
        <v>8.2191780821917817</v>
      </c>
      <c r="CQ70" s="20">
        <f t="shared" si="995"/>
        <v>8.2191780821917817</v>
      </c>
      <c r="CR70" s="20">
        <f t="shared" si="995"/>
        <v>8.2191780821917817</v>
      </c>
      <c r="CS70" s="20">
        <f t="shared" si="995"/>
        <v>8.2191780821917817</v>
      </c>
      <c r="CT70" s="20">
        <f t="shared" si="995"/>
        <v>8.2191780821917817</v>
      </c>
      <c r="CU70" s="20">
        <f t="shared" si="995"/>
        <v>8.2191780821917817</v>
      </c>
      <c r="CV70" s="20">
        <f t="shared" si="995"/>
        <v>8.2191780821917817</v>
      </c>
      <c r="CW70" s="20">
        <f t="shared" si="995"/>
        <v>8.2191780821917817</v>
      </c>
      <c r="CX70" s="20">
        <f t="shared" si="995"/>
        <v>8.2191780821917817</v>
      </c>
      <c r="CY70" s="20">
        <f t="shared" ref="CY70" si="996">CY64</f>
        <v>8.2191780821917817</v>
      </c>
    </row>
    <row r="71" spans="2:103" ht="15" thickBot="1" x14ac:dyDescent="0.4">
      <c r="B71" s="3" t="s">
        <v>52</v>
      </c>
      <c r="C71" s="23">
        <f>SUM(C68:C70)</f>
        <v>11.968245890773922</v>
      </c>
      <c r="D71" s="23">
        <f t="shared" ref="D71:BA71" si="997">SUM(D68:D70)</f>
        <v>12.259009954202932</v>
      </c>
      <c r="E71" s="23">
        <f t="shared" si="997"/>
        <v>13.499866016273465</v>
      </c>
      <c r="F71" s="23">
        <f t="shared" si="997"/>
        <v>15.293567886019254</v>
      </c>
      <c r="G71" s="23">
        <f t="shared" si="997"/>
        <v>16.813570869437179</v>
      </c>
      <c r="H71" s="23">
        <f t="shared" si="997"/>
        <v>18.127876606054048</v>
      </c>
      <c r="I71" s="23">
        <f t="shared" si="997"/>
        <v>19.580591502746394</v>
      </c>
      <c r="J71" s="23">
        <f t="shared" si="997"/>
        <v>21.171589925609894</v>
      </c>
      <c r="K71" s="23">
        <f t="shared" si="997"/>
        <v>22.90074639271171</v>
      </c>
      <c r="L71" s="23">
        <f t="shared" si="997"/>
        <v>24.767935574002415</v>
      </c>
      <c r="M71" s="23">
        <f t="shared" si="997"/>
        <v>26.773032290793701</v>
      </c>
      <c r="N71" s="23">
        <f t="shared" si="997"/>
        <v>28.91591151593202</v>
      </c>
      <c r="O71" s="23">
        <f t="shared" si="997"/>
        <v>31.19644837310129</v>
      </c>
      <c r="P71" s="23">
        <f t="shared" si="997"/>
        <v>33.614518137172503</v>
      </c>
      <c r="Q71" s="23">
        <f t="shared" si="997"/>
        <v>36.169996233242898</v>
      </c>
      <c r="R71" s="23">
        <f t="shared" si="997"/>
        <v>38.862758237247441</v>
      </c>
      <c r="S71" s="23">
        <f t="shared" si="997"/>
        <v>41.692679874913487</v>
      </c>
      <c r="T71" s="23">
        <f t="shared" si="997"/>
        <v>44.659637022193508</v>
      </c>
      <c r="U71" s="23">
        <f t="shared" si="997"/>
        <v>47.763505704571656</v>
      </c>
      <c r="V71" s="23">
        <f t="shared" si="997"/>
        <v>51.004162097235167</v>
      </c>
      <c r="W71" s="23">
        <f t="shared" si="997"/>
        <v>54.381482524378598</v>
      </c>
      <c r="X71" s="23">
        <f t="shared" si="997"/>
        <v>57.89534345955073</v>
      </c>
      <c r="Y71" s="23">
        <f t="shared" si="997"/>
        <v>61.54562152487226</v>
      </c>
      <c r="Z71" s="23">
        <f t="shared" si="997"/>
        <v>65.332193491119924</v>
      </c>
      <c r="AA71" s="23">
        <f t="shared" si="997"/>
        <v>69.254936277643296</v>
      </c>
      <c r="AB71" s="23">
        <f t="shared" si="997"/>
        <v>73.313726951663682</v>
      </c>
      <c r="AC71" s="23">
        <f t="shared" si="997"/>
        <v>77.508442728449751</v>
      </c>
      <c r="AD71" s="23">
        <f t="shared" si="997"/>
        <v>81.838960971056991</v>
      </c>
      <c r="AE71" s="23">
        <f t="shared" si="997"/>
        <v>86.305159189977843</v>
      </c>
      <c r="AF71" s="23">
        <f t="shared" si="997"/>
        <v>90.906915042879291</v>
      </c>
      <c r="AG71" s="23">
        <f t="shared" si="997"/>
        <v>95.644106334605169</v>
      </c>
      <c r="AH71" s="23">
        <f t="shared" si="997"/>
        <v>100.51661101673832</v>
      </c>
      <c r="AI71" s="23">
        <f t="shared" si="997"/>
        <v>105.52430718751398</v>
      </c>
      <c r="AJ71" s="23">
        <f t="shared" si="997"/>
        <v>110.66707309147196</v>
      </c>
      <c r="AK71" s="23">
        <f t="shared" si="997"/>
        <v>115.94478711936785</v>
      </c>
      <c r="AL71" s="23">
        <f t="shared" si="997"/>
        <v>121.35732780791201</v>
      </c>
      <c r="AM71" s="23">
        <f t="shared" si="997"/>
        <v>126.9045738395086</v>
      </c>
      <c r="AN71" s="23">
        <f t="shared" si="997"/>
        <v>132.58640404208066</v>
      </c>
      <c r="AO71" s="23">
        <f t="shared" si="997"/>
        <v>138.40269738889558</v>
      </c>
      <c r="AP71" s="23">
        <f t="shared" si="997"/>
        <v>144.3533329982171</v>
      </c>
      <c r="AQ71" s="23">
        <f t="shared" si="997"/>
        <v>150.43819013304295</v>
      </c>
      <c r="AR71" s="23">
        <f t="shared" si="997"/>
        <v>156.6571482013679</v>
      </c>
      <c r="AS71" s="23">
        <f t="shared" si="997"/>
        <v>163.01008675530829</v>
      </c>
      <c r="AT71" s="23">
        <f t="shared" si="997"/>
        <v>169.49688549110502</v>
      </c>
      <c r="AU71" s="23">
        <f t="shared" si="997"/>
        <v>176.11742424938791</v>
      </c>
      <c r="AV71" s="23">
        <f t="shared" si="997"/>
        <v>182.87158301403377</v>
      </c>
      <c r="AW71" s="23">
        <f t="shared" si="997"/>
        <v>189.7592419130477</v>
      </c>
      <c r="AX71" s="23">
        <f t="shared" si="997"/>
        <v>196.78028121724674</v>
      </c>
      <c r="AY71" s="23">
        <f t="shared" si="997"/>
        <v>203.93458134087842</v>
      </c>
      <c r="AZ71" s="23">
        <f t="shared" si="997"/>
        <v>211.2220228410919</v>
      </c>
      <c r="BA71" s="23">
        <f t="shared" si="997"/>
        <v>218.64248641767756</v>
      </c>
      <c r="BB71" s="23">
        <f t="shared" ref="BB71" si="998">SUM(BB68:BB70)</f>
        <v>226.19585291289488</v>
      </c>
      <c r="BC71" s="23">
        <f t="shared" ref="BC71" si="999">SUM(BC68:BC70)</f>
        <v>233.88200331120601</v>
      </c>
      <c r="BD71" s="23">
        <f t="shared" ref="BD71" si="1000">SUM(BD68:BD70)</f>
        <v>241.70081873945509</v>
      </c>
      <c r="BE71" s="23">
        <f t="shared" ref="BE71" si="1001">SUM(BE68:BE70)</f>
        <v>249.65218046590894</v>
      </c>
      <c r="BF71" s="23">
        <f t="shared" ref="BF71" si="1002">SUM(BF68:BF70)</f>
        <v>257.73596990077749</v>
      </c>
      <c r="BG71" s="23">
        <f t="shared" ref="BG71" si="1003">SUM(BG68:BG70)</f>
        <v>265.95206859551502</v>
      </c>
      <c r="BH71" s="23">
        <f t="shared" ref="BH71" si="1004">SUM(BH68:BH70)</f>
        <v>274.300358243088</v>
      </c>
      <c r="BI71" s="23">
        <f t="shared" ref="BI71" si="1005">SUM(BI68:BI70)</f>
        <v>282.78072067700947</v>
      </c>
      <c r="BJ71" s="23">
        <f t="shared" ref="BJ71" si="1006">SUM(BJ68:BJ70)</f>
        <v>291.3930378720413</v>
      </c>
      <c r="BK71" s="23">
        <f t="shared" ref="BK71" si="1007">SUM(BK68:BK70)</f>
        <v>300.13719194322886</v>
      </c>
      <c r="BL71" s="23">
        <f t="shared" ref="BL71" si="1008">SUM(BL68:BL70)</f>
        <v>309.0130651460837</v>
      </c>
      <c r="BM71" s="23">
        <f t="shared" ref="BM71" si="1009">SUM(BM68:BM70)</f>
        <v>318.02053987640573</v>
      </c>
      <c r="BN71" s="23">
        <f t="shared" ref="BN71" si="1010">SUM(BN68:BN70)</f>
        <v>327.15949866984249</v>
      </c>
      <c r="BO71" s="23">
        <f t="shared" ref="BO71" si="1011">SUM(BO68:BO70)</f>
        <v>336.42982420171944</v>
      </c>
      <c r="BP71" s="23">
        <f t="shared" ref="BP71" si="1012">SUM(BP68:BP70)</f>
        <v>345.83139928704344</v>
      </c>
      <c r="BQ71" s="23">
        <f t="shared" ref="BQ71" si="1013">SUM(BQ68:BQ70)</f>
        <v>355.36410688014513</v>
      </c>
      <c r="BR71" s="23">
        <f t="shared" ref="BR71" si="1014">SUM(BR68:BR70)</f>
        <v>365.0278300743397</v>
      </c>
      <c r="BS71" s="23">
        <f t="shared" ref="BS71" si="1015">SUM(BS68:BS70)</f>
        <v>374.82245210209015</v>
      </c>
      <c r="BT71" s="23">
        <f t="shared" ref="BT71" si="1016">SUM(BT68:BT70)</f>
        <v>384.74785633449778</v>
      </c>
      <c r="BU71" s="23">
        <f t="shared" ref="BU71" si="1017">SUM(BU68:BU70)</f>
        <v>394.80392628102885</v>
      </c>
      <c r="BV71" s="23">
        <f t="shared" ref="BV71" si="1018">SUM(BV68:BV70)</f>
        <v>404.99054558960592</v>
      </c>
      <c r="BW71" s="23">
        <f t="shared" ref="BW71" si="1019">SUM(BW68:BW70)</f>
        <v>415.30759804626109</v>
      </c>
      <c r="BX71" s="23">
        <f t="shared" ref="BX71" si="1020">SUM(BX68:BX70)</f>
        <v>425.75496757478629</v>
      </c>
      <c r="BY71" s="23">
        <f t="shared" ref="BY71" si="1021">SUM(BY68:BY70)</f>
        <v>436.33253823690643</v>
      </c>
      <c r="BZ71" s="23">
        <f t="shared" ref="BZ71" si="1022">SUM(BZ68:BZ70)</f>
        <v>447.04019423158036</v>
      </c>
      <c r="CA71" s="23">
        <f t="shared" ref="CA71" si="1023">SUM(CA68:CA70)</f>
        <v>457.87781989509449</v>
      </c>
      <c r="CB71" s="23">
        <f t="shared" ref="CB71" si="1024">SUM(CB68:CB70)</f>
        <v>468.84529970105035</v>
      </c>
      <c r="CC71" s="23">
        <f t="shared" ref="CC71" si="1025">SUM(CC68:CC70)</f>
        <v>479.94251825960021</v>
      </c>
      <c r="CD71" s="23">
        <f t="shared" ref="CD71" si="1026">SUM(CD68:CD70)</f>
        <v>491.16936031777266</v>
      </c>
      <c r="CE71" s="23">
        <f t="shared" ref="CE71" si="1027">SUM(CE68:CE70)</f>
        <v>502.52571075905178</v>
      </c>
      <c r="CF71" s="23">
        <f t="shared" ref="CF71" si="1028">SUM(CF68:CF70)</f>
        <v>514.01145460319867</v>
      </c>
      <c r="CG71" s="23">
        <f t="shared" ref="CG71" si="1029">SUM(CG68:CG70)</f>
        <v>525.62647700581579</v>
      </c>
      <c r="CH71" s="23">
        <f t="shared" ref="CH71" si="1030">SUM(CH68:CH70)</f>
        <v>537.37066325878095</v>
      </c>
      <c r="CI71" s="23">
        <f t="shared" ref="CI71" si="1031">SUM(CI68:CI70)</f>
        <v>549.24389878929435</v>
      </c>
      <c r="CJ71" s="23">
        <f t="shared" ref="CJ71" si="1032">SUM(CJ68:CJ70)</f>
        <v>561.24606916021537</v>
      </c>
      <c r="CK71" s="23">
        <f t="shared" ref="CK71" si="1033">SUM(CK68:CK70)</f>
        <v>573.37706006955068</v>
      </c>
      <c r="CL71" s="23">
        <f t="shared" ref="CL71" si="1034">SUM(CL68:CL70)</f>
        <v>585.63675735036634</v>
      </c>
      <c r="CM71" s="23">
        <f t="shared" ref="CM71" si="1035">SUM(CM68:CM70)</f>
        <v>598.02504697086567</v>
      </c>
      <c r="CN71" s="23">
        <f t="shared" ref="CN71" si="1036">SUM(CN68:CN70)</f>
        <v>610.54181503352868</v>
      </c>
      <c r="CO71" s="23">
        <f t="shared" ref="CO71" si="1037">SUM(CO68:CO70)</f>
        <v>623.186947775455</v>
      </c>
      <c r="CP71" s="23">
        <f t="shared" ref="CP71" si="1038">SUM(CP68:CP70)</f>
        <v>635.96033156818567</v>
      </c>
      <c r="CQ71" s="23">
        <f t="shared" ref="CQ71" si="1039">SUM(CQ68:CQ70)</f>
        <v>648.86185291719073</v>
      </c>
      <c r="CR71" s="23">
        <f t="shared" ref="CR71" si="1040">SUM(CR68:CR70)</f>
        <v>661.8913984616845</v>
      </c>
      <c r="CS71" s="23">
        <f t="shared" ref="CS71" si="1041">SUM(CS68:CS70)</f>
        <v>675.0488549748045</v>
      </c>
      <c r="CT71" s="23">
        <f t="shared" ref="CT71" si="1042">SUM(CT68:CT70)</f>
        <v>688.33410936291602</v>
      </c>
      <c r="CU71" s="23">
        <f t="shared" ref="CU71" si="1043">SUM(CU68:CU70)</f>
        <v>701.74704866604577</v>
      </c>
      <c r="CV71" s="23">
        <f t="shared" ref="CV71" si="1044">SUM(CV68:CV70)</f>
        <v>715.28756005682885</v>
      </c>
      <c r="CW71" s="23">
        <f t="shared" ref="CW71" si="1045">SUM(CW68:CW70)</f>
        <v>728.95553084121991</v>
      </c>
      <c r="CX71" s="23">
        <f t="shared" ref="CX71:CY71" si="1046">SUM(CX68:CX70)</f>
        <v>742.75084845752929</v>
      </c>
      <c r="CY71" s="23">
        <f t="shared" si="1046"/>
        <v>756.67340047693131</v>
      </c>
    </row>
    <row r="72" spans="2:103" ht="15" thickTop="1" x14ac:dyDescent="0.35"/>
    <row r="73" spans="2:103" x14ac:dyDescent="0.35">
      <c r="B73" s="3" t="s">
        <v>53</v>
      </c>
      <c r="C73" s="22">
        <f>C71/C19</f>
        <v>1.1968245890773922E-2</v>
      </c>
      <c r="D73" s="22">
        <f t="shared" ref="D73:BA73" si="1047">D71/D19</f>
        <v>8.1726733028019555E-3</v>
      </c>
      <c r="E73" s="22">
        <f t="shared" si="1047"/>
        <v>4.4999553387578221E-3</v>
      </c>
      <c r="F73" s="22">
        <f t="shared" si="1047"/>
        <v>3.398570641337612E-3</v>
      </c>
      <c r="G73" s="22">
        <f t="shared" si="1047"/>
        <v>2.8022618115728631E-3</v>
      </c>
      <c r="H73" s="22">
        <f t="shared" si="1047"/>
        <v>2.41705021414054E-3</v>
      </c>
      <c r="I73" s="22">
        <f t="shared" si="1047"/>
        <v>2.1756212780829325E-3</v>
      </c>
      <c r="J73" s="22">
        <f t="shared" si="1047"/>
        <v>2.0163418976771328E-3</v>
      </c>
      <c r="K73" s="22">
        <f t="shared" si="1047"/>
        <v>1.9083955327259758E-3</v>
      </c>
      <c r="L73" s="22">
        <f t="shared" si="1047"/>
        <v>1.8346618943705492E-3</v>
      </c>
      <c r="M73" s="22">
        <f t="shared" si="1047"/>
        <v>1.7848688193862468E-3</v>
      </c>
      <c r="N73" s="22">
        <f t="shared" si="1047"/>
        <v>1.7524794858140619E-3</v>
      </c>
      <c r="O73" s="22">
        <f t="shared" si="1047"/>
        <v>1.7331360207278495E-3</v>
      </c>
      <c r="P73" s="22">
        <f t="shared" si="1047"/>
        <v>1.7238214429319233E-3</v>
      </c>
      <c r="Q73" s="22">
        <f t="shared" si="1047"/>
        <v>1.7223807730115666E-3</v>
      </c>
      <c r="R73" s="22">
        <f t="shared" si="1047"/>
        <v>1.7272336994332196E-3</v>
      </c>
      <c r="S73" s="22">
        <f t="shared" si="1047"/>
        <v>1.7371949947880619E-3</v>
      </c>
      <c r="T73" s="22">
        <f t="shared" si="1047"/>
        <v>1.7513583145958237E-3</v>
      </c>
      <c r="U73" s="22">
        <f t="shared" si="1047"/>
        <v>1.7690187297989502E-3</v>
      </c>
      <c r="V73" s="22">
        <f t="shared" si="1047"/>
        <v>1.7896197227100059E-3</v>
      </c>
      <c r="W73" s="22">
        <f t="shared" si="1047"/>
        <v>1.8127160841459532E-3</v>
      </c>
      <c r="X73" s="22">
        <f t="shared" si="1047"/>
        <v>1.8379474114143088E-3</v>
      </c>
      <c r="Y73" s="22">
        <f t="shared" si="1047"/>
        <v>1.8650188340870381E-3</v>
      </c>
      <c r="Z73" s="22">
        <f t="shared" si="1047"/>
        <v>1.8936867678585486E-3</v>
      </c>
      <c r="AA73" s="22">
        <f t="shared" si="1047"/>
        <v>1.9237482299345359E-3</v>
      </c>
      <c r="AB73" s="22">
        <f t="shared" si="1047"/>
        <v>1.9550327187110314E-3</v>
      </c>
      <c r="AC73" s="22">
        <f t="shared" si="1047"/>
        <v>1.9873959673961474E-3</v>
      </c>
      <c r="AD73" s="22">
        <f t="shared" si="1047"/>
        <v>2.0207150857051107E-3</v>
      </c>
      <c r="AE73" s="22">
        <f t="shared" si="1047"/>
        <v>2.0548847426185199E-3</v>
      </c>
      <c r="AF73" s="22">
        <f t="shared" si="1047"/>
        <v>2.0898141389167654E-3</v>
      </c>
      <c r="AG73" s="22">
        <f t="shared" si="1047"/>
        <v>2.1254245852134483E-3</v>
      </c>
      <c r="AH73" s="22">
        <f t="shared" si="1047"/>
        <v>2.1616475487470609E-3</v>
      </c>
      <c r="AI73" s="22">
        <f t="shared" si="1047"/>
        <v>2.1984230664065414E-3</v>
      </c>
      <c r="AJ73" s="22">
        <f t="shared" si="1047"/>
        <v>2.2356984462923628E-3</v>
      </c>
      <c r="AK73" s="22">
        <f t="shared" si="1047"/>
        <v>2.2734271984189772E-3</v>
      </c>
      <c r="AL73" s="22">
        <f t="shared" si="1047"/>
        <v>2.3115681487221335E-3</v>
      </c>
      <c r="AM73" s="22">
        <f t="shared" si="1047"/>
        <v>2.3500847007316408E-3</v>
      </c>
      <c r="AN73" s="22">
        <f t="shared" si="1047"/>
        <v>2.3889442169744263E-3</v>
      </c>
      <c r="AO73" s="22">
        <f t="shared" si="1047"/>
        <v>2.4281174980507994E-3</v>
      </c>
      <c r="AP73" s="22">
        <f t="shared" si="1047"/>
        <v>2.467578341849865E-3</v>
      </c>
      <c r="AQ73" s="22">
        <f t="shared" si="1047"/>
        <v>2.5073031688840493E-3</v>
      </c>
      <c r="AR73" s="22">
        <f t="shared" si="1047"/>
        <v>2.5472707024612666E-3</v>
      </c>
      <c r="AS73" s="22">
        <f t="shared" si="1047"/>
        <v>2.5874616945287029E-3</v>
      </c>
      <c r="AT73" s="22">
        <f t="shared" si="1047"/>
        <v>2.6278586897845739E-3</v>
      </c>
      <c r="AU73" s="22">
        <f t="shared" si="1047"/>
        <v>2.6684458219604227E-3</v>
      </c>
      <c r="AV73" s="22">
        <f t="shared" si="1047"/>
        <v>2.709208637244945E-3</v>
      </c>
      <c r="AW73" s="22">
        <f t="shared" si="1047"/>
        <v>2.7501339407688071E-3</v>
      </c>
      <c r="AX73" s="22">
        <f t="shared" si="1047"/>
        <v>2.791209662655982E-3</v>
      </c>
      <c r="AY73" s="22">
        <f t="shared" si="1047"/>
        <v>2.8324247408455338E-3</v>
      </c>
      <c r="AZ73" s="22">
        <f t="shared" ref="AZ73" si="1048">AZ71/AZ19</f>
        <v>2.8737690182461485E-3</v>
      </c>
      <c r="BA73" s="22">
        <f t="shared" si="1047"/>
        <v>2.9152331522357008E-3</v>
      </c>
      <c r="BB73" s="22">
        <f t="shared" ref="BB73:CX73" si="1049">BB71/BB19</f>
        <v>2.9568085348090833E-3</v>
      </c>
      <c r="BC73" s="22">
        <f t="shared" si="1049"/>
        <v>2.9984872219385385E-3</v>
      </c>
      <c r="BD73" s="22">
        <f t="shared" si="1049"/>
        <v>3.0402618709365419E-3</v>
      </c>
      <c r="BE73" s="22">
        <f t="shared" si="1049"/>
        <v>3.082125684764308E-3</v>
      </c>
      <c r="BF73" s="22">
        <f t="shared" si="1049"/>
        <v>3.1240723624336667E-3</v>
      </c>
      <c r="BG73" s="22">
        <f t="shared" si="1049"/>
        <v>3.1660960547085122E-3</v>
      </c>
      <c r="BH73" s="22">
        <f t="shared" si="1049"/>
        <v>3.2081913244805613E-3</v>
      </c>
      <c r="BI73" s="22">
        <f t="shared" si="1049"/>
        <v>3.2503531112299941E-3</v>
      </c>
      <c r="BJ73" s="22">
        <f t="shared" si="1049"/>
        <v>3.2925766991191109E-3</v>
      </c>
      <c r="BK73" s="22">
        <f t="shared" si="1049"/>
        <v>3.3348576882580986E-3</v>
      </c>
      <c r="BL73" s="22">
        <f t="shared" si="1049"/>
        <v>3.3771919688096578E-3</v>
      </c>
      <c r="BM73" s="22">
        <f t="shared" si="1049"/>
        <v>3.4195756975957605E-3</v>
      </c>
      <c r="BN73" s="22">
        <f t="shared" si="1049"/>
        <v>3.4620052769295502E-3</v>
      </c>
      <c r="BO73" s="22">
        <f t="shared" si="1049"/>
        <v>3.5044773354345774E-3</v>
      </c>
      <c r="BP73" s="22">
        <f t="shared" si="1049"/>
        <v>3.5469887106363428E-3</v>
      </c>
      <c r="BQ73" s="22">
        <f t="shared" si="1049"/>
        <v>3.5895364331327792E-3</v>
      </c>
      <c r="BR73" s="22">
        <f t="shared" si="1049"/>
        <v>3.6321177121824847E-3</v>
      </c>
      <c r="BS73" s="22">
        <f t="shared" si="1049"/>
        <v>3.6747299225695115E-3</v>
      </c>
      <c r="BT73" s="22">
        <f t="shared" si="1049"/>
        <v>3.7173705926038434E-3</v>
      </c>
      <c r="BU73" s="22">
        <f t="shared" si="1049"/>
        <v>3.7600373931526558E-3</v>
      </c>
      <c r="BV73" s="22">
        <f t="shared" si="1049"/>
        <v>3.8027281276019334E-3</v>
      </c>
      <c r="BW73" s="22">
        <f t="shared" si="1049"/>
        <v>3.8454407226505656E-3</v>
      </c>
      <c r="BX73" s="22">
        <f t="shared" si="1049"/>
        <v>3.8881732198610621E-3</v>
      </c>
      <c r="BY73" s="22">
        <f t="shared" si="1049"/>
        <v>3.930923767900058E-3</v>
      </c>
      <c r="BZ73" s="22">
        <f t="shared" si="1049"/>
        <v>3.9736906153918254E-3</v>
      </c>
      <c r="CA73" s="22">
        <f t="shared" si="1049"/>
        <v>4.0164721043429337E-3</v>
      </c>
      <c r="CB73" s="22">
        <f t="shared" si="1049"/>
        <v>4.059266664078358E-3</v>
      </c>
      <c r="CC73" s="22">
        <f t="shared" si="1049"/>
        <v>4.1020728056376087E-3</v>
      </c>
      <c r="CD73" s="22">
        <f t="shared" si="1049"/>
        <v>4.1448891166056762E-3</v>
      </c>
      <c r="CE73" s="22">
        <f t="shared" si="1049"/>
        <v>4.1877142563254317E-3</v>
      </c>
      <c r="CF73" s="22">
        <f t="shared" si="1049"/>
        <v>4.2305469514666554E-3</v>
      </c>
      <c r="CG73" s="22">
        <f t="shared" si="1049"/>
        <v>4.2733859919172014E-3</v>
      </c>
      <c r="CH73" s="22">
        <f t="shared" si="1049"/>
        <v>4.3162302269781601E-3</v>
      </c>
      <c r="CI73" s="22">
        <f t="shared" si="1049"/>
        <v>4.3590785618197962E-3</v>
      </c>
      <c r="CJ73" s="22">
        <f t="shared" si="1049"/>
        <v>4.4019299541977674E-3</v>
      </c>
      <c r="CK73" s="22">
        <f t="shared" si="1049"/>
        <v>4.4447834113918658E-3</v>
      </c>
      <c r="CL73" s="22">
        <f t="shared" si="1049"/>
        <v>4.4876379873591294E-3</v>
      </c>
      <c r="CM73" s="22">
        <f t="shared" si="1049"/>
        <v>4.5304927800823161E-3</v>
      </c>
      <c r="CN73" s="22">
        <f t="shared" si="1049"/>
        <v>4.5733469290901024E-3</v>
      </c>
      <c r="CO73" s="22">
        <f t="shared" si="1049"/>
        <v>4.6161996131515188E-3</v>
      </c>
      <c r="CP73" s="22">
        <f t="shared" si="1049"/>
        <v>4.6590500481185765E-3</v>
      </c>
      <c r="CQ73" s="22">
        <f t="shared" si="1049"/>
        <v>4.7018974849071795E-3</v>
      </c>
      <c r="CR73" s="22">
        <f t="shared" si="1049"/>
        <v>4.7447412076106416E-3</v>
      </c>
      <c r="CS73" s="22">
        <f t="shared" si="1049"/>
        <v>4.7875805317362024E-3</v>
      </c>
      <c r="CT73" s="22">
        <f t="shared" si="1049"/>
        <v>4.8304148025467789E-3</v>
      </c>
      <c r="CU73" s="22">
        <f t="shared" si="1049"/>
        <v>4.8732433935142067E-3</v>
      </c>
      <c r="CV73" s="22">
        <f t="shared" si="1049"/>
        <v>4.9160657048579305E-3</v>
      </c>
      <c r="CW73" s="22">
        <f t="shared" si="1049"/>
        <v>4.9588811621851699E-3</v>
      </c>
      <c r="CX73" s="22">
        <f t="shared" si="1049"/>
        <v>5.0016892152022173E-3</v>
      </c>
      <c r="CY73" s="22">
        <f t="shared" ref="CY73" si="1050">CY71/CY19</f>
        <v>5.0444893365128749E-3</v>
      </c>
    </row>
    <row r="74" spans="2:103" x14ac:dyDescent="0.35">
      <c r="B74" s="3" t="s">
        <v>54</v>
      </c>
      <c r="C74" s="22">
        <f>-C73</f>
        <v>-1.1968245890773922E-2</v>
      </c>
      <c r="D74" s="22">
        <f t="shared" ref="D74:BA74" si="1051">-D73</f>
        <v>-8.1726733028019555E-3</v>
      </c>
      <c r="E74" s="22">
        <f t="shared" si="1051"/>
        <v>-4.4999553387578221E-3</v>
      </c>
      <c r="F74" s="22">
        <f t="shared" si="1051"/>
        <v>-3.398570641337612E-3</v>
      </c>
      <c r="G74" s="22">
        <f t="shared" si="1051"/>
        <v>-2.8022618115728631E-3</v>
      </c>
      <c r="H74" s="22">
        <f t="shared" si="1051"/>
        <v>-2.41705021414054E-3</v>
      </c>
      <c r="I74" s="22">
        <f t="shared" si="1051"/>
        <v>-2.1756212780829325E-3</v>
      </c>
      <c r="J74" s="22">
        <f t="shared" si="1051"/>
        <v>-2.0163418976771328E-3</v>
      </c>
      <c r="K74" s="22">
        <f t="shared" si="1051"/>
        <v>-1.9083955327259758E-3</v>
      </c>
      <c r="L74" s="22">
        <f t="shared" si="1051"/>
        <v>-1.8346618943705492E-3</v>
      </c>
      <c r="M74" s="22">
        <f t="shared" si="1051"/>
        <v>-1.7848688193862468E-3</v>
      </c>
      <c r="N74" s="22">
        <f t="shared" si="1051"/>
        <v>-1.7524794858140619E-3</v>
      </c>
      <c r="O74" s="22">
        <f t="shared" si="1051"/>
        <v>-1.7331360207278495E-3</v>
      </c>
      <c r="P74" s="22">
        <f t="shared" si="1051"/>
        <v>-1.7238214429319233E-3</v>
      </c>
      <c r="Q74" s="22">
        <f t="shared" si="1051"/>
        <v>-1.7223807730115666E-3</v>
      </c>
      <c r="R74" s="22">
        <f t="shared" si="1051"/>
        <v>-1.7272336994332196E-3</v>
      </c>
      <c r="S74" s="22">
        <f t="shared" si="1051"/>
        <v>-1.7371949947880619E-3</v>
      </c>
      <c r="T74" s="22">
        <f t="shared" si="1051"/>
        <v>-1.7513583145958237E-3</v>
      </c>
      <c r="U74" s="22">
        <f t="shared" si="1051"/>
        <v>-1.7690187297989502E-3</v>
      </c>
      <c r="V74" s="22">
        <f t="shared" si="1051"/>
        <v>-1.7896197227100059E-3</v>
      </c>
      <c r="W74" s="22">
        <f t="shared" si="1051"/>
        <v>-1.8127160841459532E-3</v>
      </c>
      <c r="X74" s="22">
        <f t="shared" si="1051"/>
        <v>-1.8379474114143088E-3</v>
      </c>
      <c r="Y74" s="22">
        <f t="shared" si="1051"/>
        <v>-1.8650188340870381E-3</v>
      </c>
      <c r="Z74" s="22">
        <f t="shared" si="1051"/>
        <v>-1.8936867678585486E-3</v>
      </c>
      <c r="AA74" s="22">
        <f t="shared" si="1051"/>
        <v>-1.9237482299345359E-3</v>
      </c>
      <c r="AB74" s="22">
        <f t="shared" si="1051"/>
        <v>-1.9550327187110314E-3</v>
      </c>
      <c r="AC74" s="22">
        <f t="shared" si="1051"/>
        <v>-1.9873959673961474E-3</v>
      </c>
      <c r="AD74" s="22">
        <f t="shared" si="1051"/>
        <v>-2.0207150857051107E-3</v>
      </c>
      <c r="AE74" s="22">
        <f t="shared" si="1051"/>
        <v>-2.0548847426185199E-3</v>
      </c>
      <c r="AF74" s="22">
        <f t="shared" si="1051"/>
        <v>-2.0898141389167654E-3</v>
      </c>
      <c r="AG74" s="22">
        <f t="shared" si="1051"/>
        <v>-2.1254245852134483E-3</v>
      </c>
      <c r="AH74" s="22">
        <f t="shared" si="1051"/>
        <v>-2.1616475487470609E-3</v>
      </c>
      <c r="AI74" s="22">
        <f t="shared" si="1051"/>
        <v>-2.1984230664065414E-3</v>
      </c>
      <c r="AJ74" s="22">
        <f t="shared" si="1051"/>
        <v>-2.2356984462923628E-3</v>
      </c>
      <c r="AK74" s="22">
        <f t="shared" si="1051"/>
        <v>-2.2734271984189772E-3</v>
      </c>
      <c r="AL74" s="22">
        <f t="shared" si="1051"/>
        <v>-2.3115681487221335E-3</v>
      </c>
      <c r="AM74" s="22">
        <f t="shared" si="1051"/>
        <v>-2.3500847007316408E-3</v>
      </c>
      <c r="AN74" s="22">
        <f t="shared" si="1051"/>
        <v>-2.3889442169744263E-3</v>
      </c>
      <c r="AO74" s="22">
        <f t="shared" si="1051"/>
        <v>-2.4281174980507994E-3</v>
      </c>
      <c r="AP74" s="22">
        <f t="shared" si="1051"/>
        <v>-2.467578341849865E-3</v>
      </c>
      <c r="AQ74" s="22">
        <f t="shared" si="1051"/>
        <v>-2.5073031688840493E-3</v>
      </c>
      <c r="AR74" s="22">
        <f t="shared" si="1051"/>
        <v>-2.5472707024612666E-3</v>
      </c>
      <c r="AS74" s="22">
        <f t="shared" si="1051"/>
        <v>-2.5874616945287029E-3</v>
      </c>
      <c r="AT74" s="22">
        <f t="shared" si="1051"/>
        <v>-2.6278586897845739E-3</v>
      </c>
      <c r="AU74" s="22">
        <f t="shared" si="1051"/>
        <v>-2.6684458219604227E-3</v>
      </c>
      <c r="AV74" s="22">
        <f t="shared" si="1051"/>
        <v>-2.709208637244945E-3</v>
      </c>
      <c r="AW74" s="22">
        <f t="shared" si="1051"/>
        <v>-2.7501339407688071E-3</v>
      </c>
      <c r="AX74" s="22">
        <f t="shared" si="1051"/>
        <v>-2.791209662655982E-3</v>
      </c>
      <c r="AY74" s="22">
        <f t="shared" si="1051"/>
        <v>-2.8324247408455338E-3</v>
      </c>
      <c r="AZ74" s="22">
        <f t="shared" si="1051"/>
        <v>-2.8737690182461485E-3</v>
      </c>
      <c r="BA74" s="22">
        <f t="shared" si="1051"/>
        <v>-2.9152331522357008E-3</v>
      </c>
      <c r="BB74" s="22">
        <f t="shared" ref="BB74" si="1052">-BB73</f>
        <v>-2.9568085348090833E-3</v>
      </c>
      <c r="BC74" s="22">
        <f t="shared" ref="BC74" si="1053">-BC73</f>
        <v>-2.9984872219385385E-3</v>
      </c>
      <c r="BD74" s="22">
        <f t="shared" ref="BD74" si="1054">-BD73</f>
        <v>-3.0402618709365419E-3</v>
      </c>
      <c r="BE74" s="22">
        <f t="shared" ref="BE74" si="1055">-BE73</f>
        <v>-3.082125684764308E-3</v>
      </c>
      <c r="BF74" s="22">
        <f t="shared" ref="BF74" si="1056">-BF73</f>
        <v>-3.1240723624336667E-3</v>
      </c>
      <c r="BG74" s="22">
        <f t="shared" ref="BG74" si="1057">-BG73</f>
        <v>-3.1660960547085122E-3</v>
      </c>
      <c r="BH74" s="22">
        <f t="shared" ref="BH74" si="1058">-BH73</f>
        <v>-3.2081913244805613E-3</v>
      </c>
      <c r="BI74" s="22">
        <f t="shared" ref="BI74" si="1059">-BI73</f>
        <v>-3.2503531112299941E-3</v>
      </c>
      <c r="BJ74" s="22">
        <f t="shared" ref="BJ74" si="1060">-BJ73</f>
        <v>-3.2925766991191109E-3</v>
      </c>
      <c r="BK74" s="22">
        <f t="shared" ref="BK74" si="1061">-BK73</f>
        <v>-3.3348576882580986E-3</v>
      </c>
      <c r="BL74" s="22">
        <f t="shared" ref="BL74" si="1062">-BL73</f>
        <v>-3.3771919688096578E-3</v>
      </c>
      <c r="BM74" s="22">
        <f t="shared" ref="BM74" si="1063">-BM73</f>
        <v>-3.4195756975957605E-3</v>
      </c>
      <c r="BN74" s="22">
        <f t="shared" ref="BN74" si="1064">-BN73</f>
        <v>-3.4620052769295502E-3</v>
      </c>
      <c r="BO74" s="22">
        <f t="shared" ref="BO74" si="1065">-BO73</f>
        <v>-3.5044773354345774E-3</v>
      </c>
      <c r="BP74" s="22">
        <f t="shared" ref="BP74" si="1066">-BP73</f>
        <v>-3.5469887106363428E-3</v>
      </c>
      <c r="BQ74" s="22">
        <f t="shared" ref="BQ74" si="1067">-BQ73</f>
        <v>-3.5895364331327792E-3</v>
      </c>
      <c r="BR74" s="22">
        <f t="shared" ref="BR74" si="1068">-BR73</f>
        <v>-3.6321177121824847E-3</v>
      </c>
      <c r="BS74" s="22">
        <f t="shared" ref="BS74" si="1069">-BS73</f>
        <v>-3.6747299225695115E-3</v>
      </c>
      <c r="BT74" s="22">
        <f t="shared" ref="BT74" si="1070">-BT73</f>
        <v>-3.7173705926038434E-3</v>
      </c>
      <c r="BU74" s="22">
        <f t="shared" ref="BU74" si="1071">-BU73</f>
        <v>-3.7600373931526558E-3</v>
      </c>
      <c r="BV74" s="22">
        <f t="shared" ref="BV74" si="1072">-BV73</f>
        <v>-3.8027281276019334E-3</v>
      </c>
      <c r="BW74" s="22">
        <f t="shared" ref="BW74" si="1073">-BW73</f>
        <v>-3.8454407226505656E-3</v>
      </c>
      <c r="BX74" s="22">
        <f t="shared" ref="BX74" si="1074">-BX73</f>
        <v>-3.8881732198610621E-3</v>
      </c>
      <c r="BY74" s="22">
        <f t="shared" ref="BY74" si="1075">-BY73</f>
        <v>-3.930923767900058E-3</v>
      </c>
      <c r="BZ74" s="22">
        <f t="shared" ref="BZ74" si="1076">-BZ73</f>
        <v>-3.9736906153918254E-3</v>
      </c>
      <c r="CA74" s="22">
        <f t="shared" ref="CA74" si="1077">-CA73</f>
        <v>-4.0164721043429337E-3</v>
      </c>
      <c r="CB74" s="22">
        <f t="shared" ref="CB74" si="1078">-CB73</f>
        <v>-4.059266664078358E-3</v>
      </c>
      <c r="CC74" s="22">
        <f t="shared" ref="CC74" si="1079">-CC73</f>
        <v>-4.1020728056376087E-3</v>
      </c>
      <c r="CD74" s="22">
        <f t="shared" ref="CD74" si="1080">-CD73</f>
        <v>-4.1448891166056762E-3</v>
      </c>
      <c r="CE74" s="22">
        <f t="shared" ref="CE74" si="1081">-CE73</f>
        <v>-4.1877142563254317E-3</v>
      </c>
      <c r="CF74" s="22">
        <f t="shared" ref="CF74" si="1082">-CF73</f>
        <v>-4.2305469514666554E-3</v>
      </c>
      <c r="CG74" s="22">
        <f t="shared" ref="CG74" si="1083">-CG73</f>
        <v>-4.2733859919172014E-3</v>
      </c>
      <c r="CH74" s="22">
        <f t="shared" ref="CH74" si="1084">-CH73</f>
        <v>-4.3162302269781601E-3</v>
      </c>
      <c r="CI74" s="22">
        <f t="shared" ref="CI74" si="1085">-CI73</f>
        <v>-4.3590785618197962E-3</v>
      </c>
      <c r="CJ74" s="22">
        <f t="shared" ref="CJ74" si="1086">-CJ73</f>
        <v>-4.4019299541977674E-3</v>
      </c>
      <c r="CK74" s="22">
        <f t="shared" ref="CK74" si="1087">-CK73</f>
        <v>-4.4447834113918658E-3</v>
      </c>
      <c r="CL74" s="22">
        <f t="shared" ref="CL74" si="1088">-CL73</f>
        <v>-4.4876379873591294E-3</v>
      </c>
      <c r="CM74" s="22">
        <f t="shared" ref="CM74" si="1089">-CM73</f>
        <v>-4.5304927800823161E-3</v>
      </c>
      <c r="CN74" s="22">
        <f t="shared" ref="CN74" si="1090">-CN73</f>
        <v>-4.5733469290901024E-3</v>
      </c>
      <c r="CO74" s="22">
        <f t="shared" ref="CO74" si="1091">-CO73</f>
        <v>-4.6161996131515188E-3</v>
      </c>
      <c r="CP74" s="22">
        <f t="shared" ref="CP74" si="1092">-CP73</f>
        <v>-4.6590500481185765E-3</v>
      </c>
      <c r="CQ74" s="22">
        <f t="shared" ref="CQ74" si="1093">-CQ73</f>
        <v>-4.7018974849071795E-3</v>
      </c>
      <c r="CR74" s="22">
        <f t="shared" ref="CR74" si="1094">-CR73</f>
        <v>-4.7447412076106416E-3</v>
      </c>
      <c r="CS74" s="22">
        <f t="shared" ref="CS74" si="1095">-CS73</f>
        <v>-4.7875805317362024E-3</v>
      </c>
      <c r="CT74" s="22">
        <f t="shared" ref="CT74" si="1096">-CT73</f>
        <v>-4.8304148025467789E-3</v>
      </c>
      <c r="CU74" s="22">
        <f t="shared" ref="CU74" si="1097">-CU73</f>
        <v>-4.8732433935142067E-3</v>
      </c>
      <c r="CV74" s="22">
        <f t="shared" ref="CV74" si="1098">-CV73</f>
        <v>-4.9160657048579305E-3</v>
      </c>
      <c r="CW74" s="22">
        <f t="shared" ref="CW74" si="1099">-CW73</f>
        <v>-4.9588811621851699E-3</v>
      </c>
      <c r="CX74" s="22">
        <f t="shared" ref="CX74:CY74" si="1100">-CX73</f>
        <v>-5.0016892152022173E-3</v>
      </c>
      <c r="CY74" s="22">
        <f t="shared" si="1100"/>
        <v>-5.0444893365128749E-3</v>
      </c>
    </row>
    <row r="80" spans="2:103" x14ac:dyDescent="0.35">
      <c r="B80" s="14" t="s">
        <v>55</v>
      </c>
      <c r="C80" s="9">
        <v>1000</v>
      </c>
    </row>
    <row r="81" spans="2:3" x14ac:dyDescent="0.35">
      <c r="B81" s="14" t="s">
        <v>56</v>
      </c>
      <c r="C81" s="9">
        <v>1500</v>
      </c>
    </row>
    <row r="83" spans="2:3" x14ac:dyDescent="0.35">
      <c r="B83" s="14" t="s">
        <v>57</v>
      </c>
      <c r="C83" s="9">
        <f>MAX(19:19)</f>
        <v>150000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Chart</vt:lpstr>
      <vt:lpstr>2.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mdarlin</cp:lastModifiedBy>
  <dcterms:created xsi:type="dcterms:W3CDTF">2015-06-05T18:17:20Z</dcterms:created>
  <dcterms:modified xsi:type="dcterms:W3CDTF">2021-05-05T17:13:02Z</dcterms:modified>
</cp:coreProperties>
</file>