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My Drive\Courses\HarvardX CS50x - CS50's Introduction to Computer Science\Week 3 Algorithms\Lab 3 - Sort\"/>
    </mc:Choice>
  </mc:AlternateContent>
  <xr:revisionPtr revIDLastSave="0" documentId="13_ncr:1_{8EFB4DA4-1848-450E-AFD2-891E4AFA2B3B}" xr6:coauthVersionLast="47" xr6:coauthVersionMax="47" xr10:uidLastSave="{00000000-0000-0000-0000-000000000000}"/>
  <bookViews>
    <workbookView xWindow="9570" yWindow="2220" windowWidth="21795" windowHeight="16755" xr2:uid="{00000000-000D-0000-FFFF-FFFF00000000}"/>
  </bookViews>
  <sheets>
    <sheet name="Compare" sheetId="4" r:id="rId1"/>
    <sheet name="sort1" sheetId="1" r:id="rId2"/>
    <sheet name="sort2" sheetId="2" r:id="rId3"/>
    <sheet name="sort3" sheetId="3" r:id="rId4"/>
  </sheets>
  <calcPr calcId="181029"/>
</workbook>
</file>

<file path=xl/calcChain.xml><?xml version="1.0" encoding="utf-8"?>
<calcChain xmlns="http://schemas.openxmlformats.org/spreadsheetml/2006/main">
  <c r="P3" i="4" l="1"/>
  <c r="J3" i="4"/>
  <c r="O4" i="4"/>
  <c r="I5" i="4"/>
  <c r="N5" i="4"/>
  <c r="N3" i="4"/>
  <c r="B3" i="4"/>
  <c r="X27" i="2"/>
  <c r="N31" i="3"/>
  <c r="M31" i="3"/>
  <c r="L31" i="3"/>
  <c r="X28" i="3" s="1"/>
  <c r="I31" i="3"/>
  <c r="H31" i="3"/>
  <c r="G31" i="3"/>
  <c r="X27" i="3" s="1"/>
  <c r="D31" i="3"/>
  <c r="C31" i="3"/>
  <c r="B31" i="3"/>
  <c r="X26" i="3" s="1"/>
  <c r="N20" i="3"/>
  <c r="M20" i="3"/>
  <c r="L20" i="3"/>
  <c r="X17" i="3" s="1"/>
  <c r="I20" i="3"/>
  <c r="H20" i="3"/>
  <c r="G20" i="3"/>
  <c r="X16" i="3" s="1"/>
  <c r="D20" i="3"/>
  <c r="C20" i="3"/>
  <c r="B20" i="3"/>
  <c r="X15" i="3" s="1"/>
  <c r="N9" i="3"/>
  <c r="M9" i="3"/>
  <c r="L9" i="3"/>
  <c r="X6" i="3" s="1"/>
  <c r="I9" i="3"/>
  <c r="H9" i="3"/>
  <c r="G9" i="3"/>
  <c r="X5" i="3" s="1"/>
  <c r="D9" i="3"/>
  <c r="C9" i="3"/>
  <c r="B9" i="3"/>
  <c r="X4" i="3" s="1"/>
  <c r="X17" i="1"/>
  <c r="X15" i="1"/>
  <c r="G9" i="1"/>
  <c r="B4" i="4" s="1"/>
  <c r="H9" i="1"/>
  <c r="I9" i="1"/>
  <c r="N31" i="2"/>
  <c r="M31" i="2"/>
  <c r="L31" i="2"/>
  <c r="O5" i="4" s="1"/>
  <c r="I31" i="2"/>
  <c r="H31" i="2"/>
  <c r="G31" i="2"/>
  <c r="D31" i="2"/>
  <c r="C31" i="2"/>
  <c r="B31" i="2"/>
  <c r="O3" i="4" s="1"/>
  <c r="N20" i="2"/>
  <c r="M20" i="2"/>
  <c r="L20" i="2"/>
  <c r="X17" i="2" s="1"/>
  <c r="I20" i="2"/>
  <c r="H20" i="2"/>
  <c r="G20" i="2"/>
  <c r="I4" i="4" s="1"/>
  <c r="D20" i="2"/>
  <c r="C20" i="2"/>
  <c r="B20" i="2"/>
  <c r="X15" i="2" s="1"/>
  <c r="N9" i="2"/>
  <c r="M9" i="2"/>
  <c r="L9" i="2"/>
  <c r="X6" i="2" s="1"/>
  <c r="I9" i="2"/>
  <c r="H9" i="2"/>
  <c r="G9" i="2"/>
  <c r="C4" i="4" s="1"/>
  <c r="D9" i="2"/>
  <c r="C9" i="2"/>
  <c r="B9" i="2"/>
  <c r="C3" i="4" s="1"/>
  <c r="N31" i="1"/>
  <c r="M31" i="1"/>
  <c r="L31" i="1"/>
  <c r="X28" i="1" s="1"/>
  <c r="I31" i="1"/>
  <c r="H31" i="1"/>
  <c r="G31" i="1"/>
  <c r="X27" i="1" s="1"/>
  <c r="D31" i="1"/>
  <c r="C31" i="1"/>
  <c r="B31" i="1"/>
  <c r="X26" i="1" s="1"/>
  <c r="N20" i="1"/>
  <c r="M20" i="1"/>
  <c r="L20" i="1"/>
  <c r="H5" i="4" s="1"/>
  <c r="I20" i="1"/>
  <c r="H20" i="1"/>
  <c r="G20" i="1"/>
  <c r="X16" i="1" s="1"/>
  <c r="D20" i="1"/>
  <c r="C20" i="1"/>
  <c r="B20" i="1"/>
  <c r="H3" i="4" s="1"/>
  <c r="M9" i="1"/>
  <c r="N9" i="1"/>
  <c r="L9" i="1"/>
  <c r="B5" i="4" s="1"/>
  <c r="C9" i="1"/>
  <c r="D9" i="1"/>
  <c r="B9" i="1"/>
  <c r="X4" i="1" s="1"/>
  <c r="X16" i="2" l="1"/>
  <c r="C5" i="4"/>
  <c r="D4" i="4"/>
  <c r="X5" i="1"/>
  <c r="H4" i="4"/>
  <c r="I3" i="4"/>
  <c r="D5" i="4"/>
  <c r="X5" i="2"/>
  <c r="X6" i="1"/>
  <c r="X26" i="2"/>
  <c r="J4" i="4"/>
  <c r="X4" i="2"/>
  <c r="X28" i="2"/>
  <c r="N4" i="4"/>
  <c r="J5" i="4"/>
  <c r="P4" i="4"/>
  <c r="D3" i="4"/>
  <c r="P5" i="4"/>
</calcChain>
</file>

<file path=xl/sharedStrings.xml><?xml version="1.0" encoding="utf-8"?>
<sst xmlns="http://schemas.openxmlformats.org/spreadsheetml/2006/main" count="204" uniqueCount="22">
  <si>
    <t>sorted5000.txt</t>
  </si>
  <si>
    <t>sorted10000.txt</t>
  </si>
  <si>
    <t>sorted50000.txt</t>
  </si>
  <si>
    <t>Runtime (seconds)</t>
  </si>
  <si>
    <t>Sample</t>
  </si>
  <si>
    <t>real</t>
  </si>
  <si>
    <t>user</t>
  </si>
  <si>
    <t>sys</t>
  </si>
  <si>
    <t>Average</t>
  </si>
  <si>
    <t>random5000.txt</t>
  </si>
  <si>
    <t>random10000.txt</t>
  </si>
  <si>
    <t>random50000.txt</t>
  </si>
  <si>
    <t>reversed5000.txt</t>
  </si>
  <si>
    <t>reversed10000.txt</t>
  </si>
  <si>
    <t>reversed50000.txt</t>
  </si>
  <si>
    <t>n</t>
  </si>
  <si>
    <t>sort1</t>
  </si>
  <si>
    <t>sort2</t>
  </si>
  <si>
    <t>sort3</t>
  </si>
  <si>
    <t>Sorted</t>
  </si>
  <si>
    <t>Random</t>
  </si>
  <si>
    <t>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</si>
</sst>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6EEED"/>
        <bgColor indexed="64"/>
      </patternFill>
    </fill>
    <fill>
      <patternFill patternType="solid">
        <fgColor rgb="FFBBE3E1"/>
        <bgColor indexed="64"/>
      </patternFill>
    </fill>
    <fill>
      <patternFill patternType="solid">
        <fgColor rgb="FFEEE4FC"/>
        <bgColor indexed="64"/>
      </patternFill>
    </fill>
    <fill>
      <patternFill patternType="solid">
        <fgColor rgb="FFDAC5F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FFFF00"/>
      </bottom>
      <diagonal/>
    </border>
    <border>
      <left/>
      <right/>
      <top style="dotted">
        <color rgb="FFFFFF00"/>
      </top>
      <bottom style="dotted">
        <color rgb="FFFFFF00"/>
      </bottom>
      <diagonal/>
    </border>
    <border>
      <left/>
      <right/>
      <top style="dotted">
        <color rgb="FFFFFF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34" borderId="0" xfId="32" applyFont="1" applyFill="1" applyAlignment="1">
      <alignment horizontal="center" vertical="center"/>
    </xf>
    <xf numFmtId="0" fontId="16" fillId="36" borderId="0" xfId="40" applyFont="1" applyFill="1" applyAlignment="1">
      <alignment horizontal="center"/>
    </xf>
    <xf numFmtId="0" fontId="1" fillId="38" borderId="0" xfId="27" applyFill="1" applyAlignment="1">
      <alignment horizontal="center"/>
    </xf>
    <xf numFmtId="0" fontId="16" fillId="37" borderId="0" xfId="28" applyFont="1" applyFill="1" applyAlignment="1">
      <alignment horizontal="center"/>
    </xf>
    <xf numFmtId="0" fontId="1" fillId="35" borderId="10" xfId="39" applyFill="1" applyBorder="1" applyAlignment="1">
      <alignment horizontal="center"/>
    </xf>
    <xf numFmtId="0" fontId="1" fillId="33" borderId="10" xfId="31" applyFill="1" applyBorder="1" applyAlignment="1">
      <alignment horizontal="center"/>
    </xf>
    <xf numFmtId="0" fontId="1" fillId="35" borderId="11" xfId="39" applyFill="1" applyBorder="1" applyAlignment="1">
      <alignment horizontal="center"/>
    </xf>
    <xf numFmtId="0" fontId="1" fillId="33" borderId="11" xfId="31" applyFill="1" applyBorder="1" applyAlignment="1">
      <alignment horizontal="center"/>
    </xf>
    <xf numFmtId="0" fontId="1" fillId="35" borderId="12" xfId="39" applyFill="1" applyBorder="1" applyAlignment="1">
      <alignment horizontal="center"/>
    </xf>
    <xf numFmtId="0" fontId="1" fillId="33" borderId="12" xfId="31" applyFill="1" applyBorder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/>
    <xf numFmtId="0" fontId="0" fillId="33" borderId="11" xfId="31" applyFont="1" applyFill="1" applyBorder="1" applyAlignment="1">
      <alignment horizontal="center"/>
    </xf>
    <xf numFmtId="0" fontId="19" fillId="34" borderId="0" xfId="32" applyFont="1" applyFill="1" applyAlignment="1">
      <alignment horizont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BF4F9"/>
      <color rgb="FF9BDFED"/>
      <color rgb="FF9FB9E9"/>
      <color rgb="FFD6E1F6"/>
      <color rgb="FFC9D8F3"/>
      <color rgb="FF8AAAE5"/>
      <color rgb="FFD7D2F6"/>
      <color rgb="FFADA2EC"/>
      <color rgb="FF4831D4"/>
      <color rgb="FFDAC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Compare!$A$3:$A$5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Compare!$B$3:$B$5</c:f>
              <c:numCache>
                <c:formatCode>General</c:formatCode>
                <c:ptCount val="3"/>
                <c:pt idx="0">
                  <c:v>4.3999999999999997E-2</c:v>
                </c:pt>
                <c:pt idx="1">
                  <c:v>7.8200000000000006E-2</c:v>
                </c:pt>
                <c:pt idx="2">
                  <c:v>0.80899999999999994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8-4416-BCFD-239DD8780B7E}"/>
            </c:ext>
          </c:extLst>
        </c:ser>
        <c:ser>
          <c:idx val="1"/>
          <c:order val="1"/>
          <c:tx>
            <c:v>sort2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Compare!$A$3:$A$5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Compare!$C$3:$C$5</c:f>
              <c:numCache>
                <c:formatCode>General</c:formatCode>
                <c:ptCount val="3"/>
                <c:pt idx="0">
                  <c:v>3.1199999999999999E-2</c:v>
                </c:pt>
                <c:pt idx="1">
                  <c:v>7.8399999999999997E-2</c:v>
                </c:pt>
                <c:pt idx="2">
                  <c:v>0.72040000000000004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8-4416-BCFD-239DD8780B7E}"/>
            </c:ext>
          </c:extLst>
        </c:ser>
        <c:ser>
          <c:idx val="2"/>
          <c:order val="2"/>
          <c:tx>
            <c:v>sort3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Compare!$A$3:$A$5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Compare!$D$3:$D$5</c:f>
              <c:numCache>
                <c:formatCode>General</c:formatCode>
                <c:ptCount val="3"/>
                <c:pt idx="0">
                  <c:v>6.3200000000000006E-2</c:v>
                </c:pt>
                <c:pt idx="1">
                  <c:v>0.19359999999999999</c:v>
                </c:pt>
                <c:pt idx="2">
                  <c:v>9.6412000000000013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8-4416-BCFD-239DD878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12495"/>
        <c:axId val="1036417183"/>
      </c:lineChart>
      <c:catAx>
        <c:axId val="118141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17183"/>
        <c:crosses val="autoZero"/>
        <c:auto val="1"/>
        <c:lblAlgn val="ctr"/>
        <c:lblOffset val="100"/>
        <c:noMultiLvlLbl val="0"/>
      </c:catAx>
      <c:valAx>
        <c:axId val="103641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1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sort1!$W$4:$W$6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sort3!$X$26:$X$28</c:f>
              <c:numCache>
                <c:formatCode>General</c:formatCode>
                <c:ptCount val="3"/>
                <c:pt idx="0">
                  <c:v>7.0999999999999994E-2</c:v>
                </c:pt>
                <c:pt idx="1">
                  <c:v>0.2036</c:v>
                </c:pt>
                <c:pt idx="2">
                  <c:v>9.6122000000000014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1-4F83-A73F-E4774713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66927"/>
        <c:axId val="1106767343"/>
      </c:lineChart>
      <c:catAx>
        <c:axId val="11067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7343"/>
        <c:crosses val="autoZero"/>
        <c:auto val="1"/>
        <c:lblAlgn val="ctr"/>
        <c:lblOffset val="100"/>
        <c:noMultiLvlLbl val="0"/>
      </c:catAx>
      <c:valAx>
        <c:axId val="110676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sort1!$W$4:$W$6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sort3!$X$4:$X$6</c:f>
              <c:numCache>
                <c:formatCode>General</c:formatCode>
                <c:ptCount val="3"/>
                <c:pt idx="0">
                  <c:v>6.3200000000000006E-2</c:v>
                </c:pt>
                <c:pt idx="1">
                  <c:v>0.19359999999999999</c:v>
                </c:pt>
                <c:pt idx="2">
                  <c:v>9.6412000000000013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2-4150-88E9-D1A2108E7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66927"/>
        <c:axId val="1106767343"/>
      </c:lineChart>
      <c:catAx>
        <c:axId val="11067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7343"/>
        <c:crosses val="autoZero"/>
        <c:auto val="1"/>
        <c:lblAlgn val="ctr"/>
        <c:lblOffset val="100"/>
        <c:noMultiLvlLbl val="0"/>
      </c:catAx>
      <c:valAx>
        <c:axId val="110676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sort1!$W$4:$W$6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sort3!$X$15:$X$17</c:f>
              <c:numCache>
                <c:formatCode>General</c:formatCode>
                <c:ptCount val="3"/>
                <c:pt idx="0">
                  <c:v>7.2400000000000006E-2</c:v>
                </c:pt>
                <c:pt idx="1">
                  <c:v>0.19540000000000002</c:v>
                </c:pt>
                <c:pt idx="2">
                  <c:v>7.6919999999999984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456-9C31-A13267CD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66927"/>
        <c:axId val="1106767343"/>
      </c:lineChart>
      <c:catAx>
        <c:axId val="11067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7343"/>
        <c:crosses val="autoZero"/>
        <c:auto val="1"/>
        <c:lblAlgn val="ctr"/>
        <c:lblOffset val="100"/>
        <c:noMultiLvlLbl val="0"/>
      </c:catAx>
      <c:valAx>
        <c:axId val="110676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Compare!$A$3:$A$5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Compare!$H$3:$H$5</c:f>
              <c:numCache>
                <c:formatCode>General</c:formatCode>
                <c:ptCount val="3"/>
                <c:pt idx="0">
                  <c:v>7.7600000000000002E-2</c:v>
                </c:pt>
                <c:pt idx="1">
                  <c:v>0.26779999999999998</c:v>
                </c:pt>
                <c:pt idx="2">
                  <c:v>8.1606000000000005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4-4110-941E-0729551B8DDD}"/>
            </c:ext>
          </c:extLst>
        </c:ser>
        <c:ser>
          <c:idx val="1"/>
          <c:order val="1"/>
          <c:tx>
            <c:v>sort2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Compare!$A$3:$A$5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Compare!$I$3:$I$5</c:f>
              <c:numCache>
                <c:formatCode>General</c:formatCode>
                <c:ptCount val="3"/>
                <c:pt idx="0">
                  <c:v>3.6999999999999998E-2</c:v>
                </c:pt>
                <c:pt idx="1">
                  <c:v>6.2600000000000003E-2</c:v>
                </c:pt>
                <c:pt idx="2">
                  <c:v>0.65320000000000011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4-4110-941E-0729551B8DDD}"/>
            </c:ext>
          </c:extLst>
        </c:ser>
        <c:ser>
          <c:idx val="2"/>
          <c:order val="2"/>
          <c:tx>
            <c:v>sort3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Compare!$A$3:$A$5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Compare!$J$3:$J$5</c:f>
              <c:numCache>
                <c:formatCode>General</c:formatCode>
                <c:ptCount val="3"/>
                <c:pt idx="0">
                  <c:v>7.2400000000000006E-2</c:v>
                </c:pt>
                <c:pt idx="1">
                  <c:v>0.19540000000000002</c:v>
                </c:pt>
                <c:pt idx="2">
                  <c:v>7.6919999999999984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4-4110-941E-0729551B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12495"/>
        <c:axId val="1036417183"/>
      </c:lineChart>
      <c:catAx>
        <c:axId val="118141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17183"/>
        <c:crosses val="autoZero"/>
        <c:auto val="1"/>
        <c:lblAlgn val="ctr"/>
        <c:lblOffset val="100"/>
        <c:noMultiLvlLbl val="0"/>
      </c:catAx>
      <c:valAx>
        <c:axId val="103641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1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Compare!$A$3:$A$5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Compare!$N$3:$N$5</c:f>
              <c:numCache>
                <c:formatCode>General</c:formatCode>
                <c:ptCount val="3"/>
                <c:pt idx="0">
                  <c:v>9.5399999999999999E-2</c:v>
                </c:pt>
                <c:pt idx="1">
                  <c:v>0.29359999999999997</c:v>
                </c:pt>
                <c:pt idx="2">
                  <c:v>6.1925999999999997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0-4F0C-B07F-C9AA1BB64D05}"/>
            </c:ext>
          </c:extLst>
        </c:ser>
        <c:ser>
          <c:idx val="1"/>
          <c:order val="1"/>
          <c:tx>
            <c:v>sort2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Compare!$A$3:$A$5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Compare!$O$3:$O$5</c:f>
              <c:numCache>
                <c:formatCode>General</c:formatCode>
                <c:ptCount val="3"/>
                <c:pt idx="0">
                  <c:v>3.6800000000000006E-2</c:v>
                </c:pt>
                <c:pt idx="1">
                  <c:v>7.5999999999999998E-2</c:v>
                </c:pt>
                <c:pt idx="2">
                  <c:v>0.72760000000000002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0-4F0C-B07F-C9AA1BB64D05}"/>
            </c:ext>
          </c:extLst>
        </c:ser>
        <c:ser>
          <c:idx val="2"/>
          <c:order val="2"/>
          <c:tx>
            <c:v>sort3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Compare!$A$3:$A$5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Compare!$P$3:$P$5</c:f>
              <c:numCache>
                <c:formatCode>General</c:formatCode>
                <c:ptCount val="3"/>
                <c:pt idx="0">
                  <c:v>7.0999999999999994E-2</c:v>
                </c:pt>
                <c:pt idx="1">
                  <c:v>0.2036</c:v>
                </c:pt>
                <c:pt idx="2">
                  <c:v>9.6122000000000014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0-4F0C-B07F-C9AA1BB64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12495"/>
        <c:axId val="1036417183"/>
      </c:lineChart>
      <c:catAx>
        <c:axId val="118141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17183"/>
        <c:crosses val="autoZero"/>
        <c:auto val="1"/>
        <c:lblAlgn val="ctr"/>
        <c:lblOffset val="100"/>
        <c:noMultiLvlLbl val="0"/>
      </c:catAx>
      <c:valAx>
        <c:axId val="103641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1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sort1!$W$4:$W$6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sort1!$X$4:$X$6</c:f>
              <c:numCache>
                <c:formatCode>General</c:formatCode>
                <c:ptCount val="3"/>
                <c:pt idx="0">
                  <c:v>4.3999999999999997E-2</c:v>
                </c:pt>
                <c:pt idx="1">
                  <c:v>7.8200000000000006E-2</c:v>
                </c:pt>
                <c:pt idx="2">
                  <c:v>0.80899999999999994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E5-42F7-8255-82CB9028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66927"/>
        <c:axId val="1106767343"/>
      </c:lineChart>
      <c:catAx>
        <c:axId val="11067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7343"/>
        <c:crosses val="autoZero"/>
        <c:auto val="1"/>
        <c:lblAlgn val="ctr"/>
        <c:lblOffset val="100"/>
        <c:noMultiLvlLbl val="0"/>
      </c:catAx>
      <c:valAx>
        <c:axId val="110676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sort1!$W$4:$W$6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sort1!$X$15:$X$17</c:f>
              <c:numCache>
                <c:formatCode>General</c:formatCode>
                <c:ptCount val="3"/>
                <c:pt idx="0">
                  <c:v>7.7600000000000002E-2</c:v>
                </c:pt>
                <c:pt idx="1">
                  <c:v>0.26779999999999998</c:v>
                </c:pt>
                <c:pt idx="2">
                  <c:v>8.1606000000000005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3-445C-9CE0-C12AD2A8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66927"/>
        <c:axId val="1106767343"/>
      </c:lineChart>
      <c:catAx>
        <c:axId val="11067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7343"/>
        <c:crosses val="autoZero"/>
        <c:auto val="1"/>
        <c:lblAlgn val="ctr"/>
        <c:lblOffset val="100"/>
        <c:noMultiLvlLbl val="0"/>
      </c:catAx>
      <c:valAx>
        <c:axId val="110676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sort1!$W$4:$W$6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sort1!$X$26:$X$28</c:f>
              <c:numCache>
                <c:formatCode>General</c:formatCode>
                <c:ptCount val="3"/>
                <c:pt idx="0">
                  <c:v>9.5399999999999999E-2</c:v>
                </c:pt>
                <c:pt idx="1">
                  <c:v>0.29359999999999997</c:v>
                </c:pt>
                <c:pt idx="2">
                  <c:v>6.1925999999999997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2-4501-BEAB-03FD0166B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66927"/>
        <c:axId val="1106767343"/>
      </c:lineChart>
      <c:catAx>
        <c:axId val="11067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7343"/>
        <c:crosses val="autoZero"/>
        <c:auto val="1"/>
        <c:lblAlgn val="ctr"/>
        <c:lblOffset val="100"/>
        <c:noMultiLvlLbl val="0"/>
      </c:catAx>
      <c:valAx>
        <c:axId val="110676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sort1!$W$4:$W$6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sort2!$X$4:$X$6</c:f>
              <c:numCache>
                <c:formatCode>General</c:formatCode>
                <c:ptCount val="3"/>
                <c:pt idx="0">
                  <c:v>3.1199999999999999E-2</c:v>
                </c:pt>
                <c:pt idx="1">
                  <c:v>7.8399999999999997E-2</c:v>
                </c:pt>
                <c:pt idx="2">
                  <c:v>0.72040000000000004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2-4127-9E82-D829D108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66927"/>
        <c:axId val="1106767343"/>
      </c:lineChart>
      <c:catAx>
        <c:axId val="11067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7343"/>
        <c:crosses val="autoZero"/>
        <c:auto val="1"/>
        <c:lblAlgn val="ctr"/>
        <c:lblOffset val="100"/>
        <c:noMultiLvlLbl val="0"/>
      </c:catAx>
      <c:valAx>
        <c:axId val="110676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sort1!$W$4:$W$6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sort2!$X$15:$X$17</c:f>
              <c:numCache>
                <c:formatCode>General</c:formatCode>
                <c:ptCount val="3"/>
                <c:pt idx="0">
                  <c:v>3.6999999999999998E-2</c:v>
                </c:pt>
                <c:pt idx="1">
                  <c:v>6.2600000000000003E-2</c:v>
                </c:pt>
                <c:pt idx="2">
                  <c:v>0.65320000000000011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2-4395-829B-272E7AB0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66927"/>
        <c:axId val="1106767343"/>
      </c:lineChart>
      <c:catAx>
        <c:axId val="11067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7343"/>
        <c:crosses val="autoZero"/>
        <c:auto val="1"/>
        <c:lblAlgn val="ctr"/>
        <c:lblOffset val="100"/>
        <c:noMultiLvlLbl val="0"/>
      </c:catAx>
      <c:valAx>
        <c:axId val="110676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sort1!$W$4:$W$6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cat>
          <c:val>
            <c:numRef>
              <c:f>sort2!$X$26:$X$28</c:f>
              <c:numCache>
                <c:formatCode>General</c:formatCode>
                <c:ptCount val="3"/>
                <c:pt idx="0">
                  <c:v>3.6800000000000006E-2</c:v>
                </c:pt>
                <c:pt idx="1">
                  <c:v>7.5999999999999998E-2</c:v>
                </c:pt>
                <c:pt idx="2">
                  <c:v>0.72760000000000002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7-410C-84D8-F75A9701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66927"/>
        <c:axId val="1106767343"/>
      </c:lineChart>
      <c:catAx>
        <c:axId val="11067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7343"/>
        <c:crosses val="autoZero"/>
        <c:auto val="1"/>
        <c:lblAlgn val="ctr"/>
        <c:lblOffset val="100"/>
        <c:noMultiLvlLbl val="0"/>
      </c:catAx>
      <c:valAx>
        <c:axId val="110676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85724</xdr:rowOff>
    </xdr:from>
    <xdr:to>
      <xdr:col>5</xdr:col>
      <xdr:colOff>595313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4F54-5C07-F8D5-AF29-A83526329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7</xdr:row>
      <xdr:rowOff>85725</xdr:rowOff>
    </xdr:from>
    <xdr:to>
      <xdr:col>11</xdr:col>
      <xdr:colOff>576263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35120-EB35-4386-8F1B-D62D22EAB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7</xdr:row>
      <xdr:rowOff>76200</xdr:rowOff>
    </xdr:from>
    <xdr:to>
      <xdr:col>17</xdr:col>
      <xdr:colOff>576263</xdr:colOff>
      <xdr:row>32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37818-25F8-4FD5-9FA5-F893128FC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404811</xdr:colOff>
      <xdr:row>0</xdr:row>
      <xdr:rowOff>123825</xdr:rowOff>
    </xdr:from>
    <xdr:to>
      <xdr:col>18</xdr:col>
      <xdr:colOff>438150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D1A25-CB9C-96D5-0497-82D153662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11</xdr:row>
      <xdr:rowOff>76200</xdr:rowOff>
    </xdr:from>
    <xdr:to>
      <xdr:col>18</xdr:col>
      <xdr:colOff>490539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09BBD-ECF3-47B3-B604-3CA73032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22</xdr:row>
      <xdr:rowOff>28575</xdr:rowOff>
    </xdr:from>
    <xdr:to>
      <xdr:col>18</xdr:col>
      <xdr:colOff>500064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423C7-8E58-4183-A57D-05CA39583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404811</xdr:colOff>
      <xdr:row>0</xdr:row>
      <xdr:rowOff>123825</xdr:rowOff>
    </xdr:from>
    <xdr:to>
      <xdr:col>18</xdr:col>
      <xdr:colOff>438150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1D64D-866E-4ACF-B23B-54682C205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11</xdr:row>
      <xdr:rowOff>76200</xdr:rowOff>
    </xdr:from>
    <xdr:to>
      <xdr:col>18</xdr:col>
      <xdr:colOff>490539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1763B-0C7B-43E0-B890-331026477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22</xdr:row>
      <xdr:rowOff>28575</xdr:rowOff>
    </xdr:from>
    <xdr:to>
      <xdr:col>18</xdr:col>
      <xdr:colOff>500064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6178F-8287-4DDC-AAC8-BABDB934F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22</xdr:row>
      <xdr:rowOff>0</xdr:rowOff>
    </xdr:from>
    <xdr:to>
      <xdr:col>18</xdr:col>
      <xdr:colOff>509589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C1F8E-98FF-4696-B72D-44322005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385761</xdr:colOff>
      <xdr:row>0</xdr:row>
      <xdr:rowOff>114300</xdr:rowOff>
    </xdr:from>
    <xdr:to>
      <xdr:col>18</xdr:col>
      <xdr:colOff>419100</xdr:colOff>
      <xdr:row>10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014054-0ADF-B6F9-92E9-DF1A96D46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11</xdr:row>
      <xdr:rowOff>38100</xdr:rowOff>
    </xdr:from>
    <xdr:to>
      <xdr:col>18</xdr:col>
      <xdr:colOff>471489</xdr:colOff>
      <xdr:row>21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BA40A-1AED-999A-4144-E634B3DB1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/>
  </sheetViews>
  <sheetFormatPr defaultRowHeight="15" x14ac:dyDescent="0.25"/>
  <sheetData>
    <row r="1" spans="1:16" x14ac:dyDescent="0.25">
      <c r="A1" s="11"/>
      <c r="B1" s="14" t="s">
        <v>19</v>
      </c>
      <c r="C1" s="14"/>
      <c r="D1" s="14"/>
      <c r="G1" s="11"/>
      <c r="H1" s="14" t="s">
        <v>20</v>
      </c>
      <c r="I1" s="14"/>
      <c r="J1" s="14"/>
      <c r="M1" s="11"/>
      <c r="N1" s="14" t="s">
        <v>21</v>
      </c>
      <c r="O1" s="14"/>
      <c r="P1" s="14"/>
    </row>
    <row r="2" spans="1:16" x14ac:dyDescent="0.25">
      <c r="A2" s="2" t="s">
        <v>15</v>
      </c>
      <c r="B2" s="1" t="s">
        <v>16</v>
      </c>
      <c r="C2" s="1" t="s">
        <v>17</v>
      </c>
      <c r="D2" s="1" t="s">
        <v>18</v>
      </c>
      <c r="G2" s="2" t="s">
        <v>15</v>
      </c>
      <c r="H2" s="1" t="s">
        <v>16</v>
      </c>
      <c r="I2" s="1" t="s">
        <v>17</v>
      </c>
      <c r="J2" s="1" t="s">
        <v>18</v>
      </c>
      <c r="M2" s="2" t="s">
        <v>15</v>
      </c>
      <c r="N2" s="1" t="s">
        <v>16</v>
      </c>
      <c r="O2" s="1" t="s">
        <v>17</v>
      </c>
      <c r="P2" s="1" t="s">
        <v>18</v>
      </c>
    </row>
    <row r="3" spans="1:16" x14ac:dyDescent="0.25">
      <c r="A3" s="5">
        <v>5000</v>
      </c>
      <c r="B3" s="6">
        <f>sort1!B9</f>
        <v>4.3999999999999997E-2</v>
      </c>
      <c r="C3" s="6">
        <f>sort2!B9</f>
        <v>3.1199999999999999E-2</v>
      </c>
      <c r="D3" s="6">
        <f>sort3!B9</f>
        <v>6.3200000000000006E-2</v>
      </c>
      <c r="G3" s="5">
        <v>5000</v>
      </c>
      <c r="H3" s="6">
        <f>sort1!B20</f>
        <v>7.7600000000000002E-2</v>
      </c>
      <c r="I3" s="6">
        <f>sort2!B20</f>
        <v>3.6999999999999998E-2</v>
      </c>
      <c r="J3" s="6">
        <f>sort3!B20</f>
        <v>7.2400000000000006E-2</v>
      </c>
      <c r="M3" s="5">
        <v>5000</v>
      </c>
      <c r="N3" s="6">
        <f>sort1!B31</f>
        <v>9.5399999999999999E-2</v>
      </c>
      <c r="O3" s="6">
        <f>sort2!B31</f>
        <v>3.6800000000000006E-2</v>
      </c>
      <c r="P3" s="6">
        <f>sort3!B31</f>
        <v>7.0999999999999994E-2</v>
      </c>
    </row>
    <row r="4" spans="1:16" x14ac:dyDescent="0.25">
      <c r="A4" s="7">
        <v>10000</v>
      </c>
      <c r="B4" s="8">
        <f>sort1!G9</f>
        <v>7.8200000000000006E-2</v>
      </c>
      <c r="C4" s="8">
        <f>sort2!G9</f>
        <v>7.8399999999999997E-2</v>
      </c>
      <c r="D4" s="8">
        <f>sort3!G9</f>
        <v>0.19359999999999999</v>
      </c>
      <c r="G4" s="7">
        <v>10000</v>
      </c>
      <c r="H4" s="8">
        <f>sort1!G20</f>
        <v>0.26779999999999998</v>
      </c>
      <c r="I4" s="8">
        <f>sort2!G20</f>
        <v>6.2600000000000003E-2</v>
      </c>
      <c r="J4" s="8">
        <f>sort3!G20</f>
        <v>0.19540000000000002</v>
      </c>
      <c r="M4" s="7">
        <v>10000</v>
      </c>
      <c r="N4" s="8">
        <f>sort1!G31</f>
        <v>0.29359999999999997</v>
      </c>
      <c r="O4" s="8">
        <f>sort2!G31</f>
        <v>7.5999999999999998E-2</v>
      </c>
      <c r="P4" s="8">
        <f>sort3!G31</f>
        <v>0.2036</v>
      </c>
    </row>
    <row r="5" spans="1:16" x14ac:dyDescent="0.25">
      <c r="A5" s="7">
        <v>50000</v>
      </c>
      <c r="B5" s="8">
        <f>sort1!L9</f>
        <v>0.80899999999999994</v>
      </c>
      <c r="C5" s="8">
        <f>sort2!L9</f>
        <v>0.72040000000000004</v>
      </c>
      <c r="D5" s="8">
        <f>sort3!L9</f>
        <v>9.6412000000000013</v>
      </c>
      <c r="G5" s="7">
        <v>50000</v>
      </c>
      <c r="H5" s="8">
        <f>sort1!L20</f>
        <v>8.1606000000000005</v>
      </c>
      <c r="I5" s="8">
        <f>sort2!L20</f>
        <v>0.65320000000000011</v>
      </c>
      <c r="J5" s="8">
        <f>sort3!L20</f>
        <v>7.6919999999999984</v>
      </c>
      <c r="M5" s="7">
        <v>50000</v>
      </c>
      <c r="N5" s="8">
        <f>sort1!L31</f>
        <v>6.1925999999999997</v>
      </c>
      <c r="O5" s="8">
        <f>sort2!L31</f>
        <v>0.72760000000000002</v>
      </c>
      <c r="P5" s="8">
        <f>sort3!L31</f>
        <v>9.6122000000000014</v>
      </c>
    </row>
  </sheetData>
  <mergeCells count="3">
    <mergeCell ref="B1:D1"/>
    <mergeCell ref="H1:J1"/>
    <mergeCell ref="N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1"/>
  <sheetViews>
    <sheetView workbookViewId="0">
      <selection activeCell="E39" sqref="E39"/>
    </sheetView>
  </sheetViews>
  <sheetFormatPr defaultRowHeight="15" x14ac:dyDescent="0.25"/>
  <cols>
    <col min="23" max="24" width="9.140625" style="12"/>
  </cols>
  <sheetData>
    <row r="1" spans="1:24" x14ac:dyDescent="0.25">
      <c r="A1" s="15" t="s">
        <v>0</v>
      </c>
      <c r="B1" s="15"/>
      <c r="C1" s="15"/>
      <c r="D1" s="15"/>
      <c r="F1" s="15" t="s">
        <v>1</v>
      </c>
      <c r="G1" s="15"/>
      <c r="H1" s="15"/>
      <c r="I1" s="15"/>
      <c r="K1" s="15" t="s">
        <v>2</v>
      </c>
      <c r="L1" s="15"/>
      <c r="M1" s="15"/>
      <c r="N1" s="15"/>
    </row>
    <row r="2" spans="1:24" x14ac:dyDescent="0.25">
      <c r="A2" s="11"/>
      <c r="B2" s="14" t="s">
        <v>3</v>
      </c>
      <c r="C2" s="14"/>
      <c r="D2" s="14"/>
      <c r="F2" s="11"/>
      <c r="G2" s="14" t="s">
        <v>3</v>
      </c>
      <c r="H2" s="14"/>
      <c r="I2" s="14"/>
      <c r="K2" s="11"/>
      <c r="L2" s="14" t="s">
        <v>3</v>
      </c>
      <c r="M2" s="14"/>
      <c r="N2" s="14"/>
    </row>
    <row r="3" spans="1:24" x14ac:dyDescent="0.25">
      <c r="A3" s="2" t="s">
        <v>4</v>
      </c>
      <c r="B3" s="1" t="s">
        <v>5</v>
      </c>
      <c r="C3" s="1" t="s">
        <v>6</v>
      </c>
      <c r="D3" s="1" t="s">
        <v>7</v>
      </c>
      <c r="F3" s="2" t="s">
        <v>4</v>
      </c>
      <c r="G3" s="1" t="s">
        <v>5</v>
      </c>
      <c r="H3" s="1" t="s">
        <v>6</v>
      </c>
      <c r="I3" s="1" t="s">
        <v>7</v>
      </c>
      <c r="K3" s="2" t="s">
        <v>4</v>
      </c>
      <c r="L3" s="1" t="s">
        <v>5</v>
      </c>
      <c r="M3" s="1" t="s">
        <v>6</v>
      </c>
      <c r="N3" s="1" t="s">
        <v>7</v>
      </c>
    </row>
    <row r="4" spans="1:24" x14ac:dyDescent="0.25">
      <c r="A4" s="5">
        <v>1</v>
      </c>
      <c r="B4" s="6">
        <v>5.8999999999999997E-2</v>
      </c>
      <c r="C4" s="6">
        <v>6.0000000000000001E-3</v>
      </c>
      <c r="D4" s="6">
        <v>1.7000000000000001E-2</v>
      </c>
      <c r="F4" s="5">
        <v>1</v>
      </c>
      <c r="G4" s="6">
        <v>0.11799999999999999</v>
      </c>
      <c r="H4" s="6">
        <v>6.0000000000000001E-3</v>
      </c>
      <c r="I4" s="6">
        <v>3.5999999999999997E-2</v>
      </c>
      <c r="K4" s="5">
        <v>1</v>
      </c>
      <c r="L4" s="6">
        <v>0.99199999999999999</v>
      </c>
      <c r="M4" s="6">
        <v>2.9000000000000001E-2</v>
      </c>
      <c r="N4" s="6">
        <v>0.16200000000000001</v>
      </c>
      <c r="W4" s="12">
        <v>5000</v>
      </c>
      <c r="X4" s="12">
        <f>B9</f>
        <v>4.3999999999999997E-2</v>
      </c>
    </row>
    <row r="5" spans="1:24" x14ac:dyDescent="0.25">
      <c r="A5" s="7">
        <v>2</v>
      </c>
      <c r="B5" s="8">
        <v>6.3E-2</v>
      </c>
      <c r="C5" s="8">
        <v>7.0000000000000001E-3</v>
      </c>
      <c r="D5" s="8">
        <v>1.7999999999999999E-2</v>
      </c>
      <c r="F5" s="7">
        <v>2</v>
      </c>
      <c r="G5" s="8">
        <v>6.8000000000000005E-2</v>
      </c>
      <c r="H5" s="8">
        <v>7.0000000000000001E-3</v>
      </c>
      <c r="I5" s="8">
        <v>0.03</v>
      </c>
      <c r="K5" s="7">
        <v>2</v>
      </c>
      <c r="L5" s="8">
        <v>0.85</v>
      </c>
      <c r="M5" s="8">
        <v>3.1E-2</v>
      </c>
      <c r="N5" s="8">
        <v>0.14799999999999999</v>
      </c>
      <c r="W5" s="12">
        <v>10000</v>
      </c>
      <c r="X5" s="12">
        <f>G9</f>
        <v>7.8200000000000006E-2</v>
      </c>
    </row>
    <row r="6" spans="1:24" x14ac:dyDescent="0.25">
      <c r="A6" s="7">
        <v>3</v>
      </c>
      <c r="B6" s="8">
        <v>3.2000000000000001E-2</v>
      </c>
      <c r="C6" s="8">
        <v>1.9E-2</v>
      </c>
      <c r="D6" s="8">
        <v>4.0000000000000001E-3</v>
      </c>
      <c r="F6" s="7">
        <v>3</v>
      </c>
      <c r="G6" s="8">
        <v>8.7999999999999995E-2</v>
      </c>
      <c r="H6" s="8">
        <v>8.0000000000000002E-3</v>
      </c>
      <c r="I6" s="8">
        <v>3.5999999999999997E-2</v>
      </c>
      <c r="K6" s="7">
        <v>3</v>
      </c>
      <c r="L6" s="8">
        <v>0.54500000000000004</v>
      </c>
      <c r="M6" s="8">
        <v>2.4E-2</v>
      </c>
      <c r="N6" s="8">
        <v>0.17399999999999999</v>
      </c>
      <c r="W6" s="12">
        <v>50000</v>
      </c>
      <c r="X6" s="12">
        <f>L9</f>
        <v>0.80899999999999994</v>
      </c>
    </row>
    <row r="7" spans="1:24" x14ac:dyDescent="0.25">
      <c r="A7" s="7">
        <v>4</v>
      </c>
      <c r="B7" s="8">
        <v>4.2999999999999997E-2</v>
      </c>
      <c r="C7" s="8">
        <v>0</v>
      </c>
      <c r="D7" s="8">
        <v>2.1999999999999999E-2</v>
      </c>
      <c r="F7" s="7">
        <v>4</v>
      </c>
      <c r="G7" s="8">
        <v>5.8999999999999997E-2</v>
      </c>
      <c r="H7" s="8">
        <v>5.0000000000000001E-3</v>
      </c>
      <c r="I7" s="8">
        <v>3.6999999999999998E-2</v>
      </c>
      <c r="K7" s="7">
        <v>4</v>
      </c>
      <c r="L7" s="8">
        <v>0.76400000000000001</v>
      </c>
      <c r="M7" s="8">
        <v>4.3999999999999997E-2</v>
      </c>
      <c r="N7" s="8">
        <v>0.13300000000000001</v>
      </c>
    </row>
    <row r="8" spans="1:24" x14ac:dyDescent="0.25">
      <c r="A8" s="9">
        <v>5</v>
      </c>
      <c r="B8" s="10">
        <v>2.3E-2</v>
      </c>
      <c r="C8" s="10">
        <v>1.2999999999999999E-2</v>
      </c>
      <c r="D8" s="10">
        <v>8.0000000000000002E-3</v>
      </c>
      <c r="F8" s="9">
        <v>5</v>
      </c>
      <c r="G8" s="10">
        <v>5.8000000000000003E-2</v>
      </c>
      <c r="H8" s="10">
        <v>7.0000000000000001E-3</v>
      </c>
      <c r="I8" s="10">
        <v>3.7999999999999999E-2</v>
      </c>
      <c r="K8" s="9">
        <v>5</v>
      </c>
      <c r="L8" s="10">
        <v>0.89400000000000002</v>
      </c>
      <c r="M8" s="10">
        <v>3.5000000000000003E-2</v>
      </c>
      <c r="N8" s="10">
        <v>0.157</v>
      </c>
    </row>
    <row r="9" spans="1:24" x14ac:dyDescent="0.25">
      <c r="A9" s="4" t="s">
        <v>8</v>
      </c>
      <c r="B9" s="3">
        <f>AVERAGE(B4:B8)</f>
        <v>4.3999999999999997E-2</v>
      </c>
      <c r="C9" s="3">
        <f t="shared" ref="C9:D9" si="0">AVERAGE(C4:C8)</f>
        <v>8.9999999999999993E-3</v>
      </c>
      <c r="D9" s="3">
        <f t="shared" si="0"/>
        <v>1.3800000000000002E-2</v>
      </c>
      <c r="F9" s="4" t="s">
        <v>8</v>
      </c>
      <c r="G9" s="3">
        <f>AVERAGE(G4:G8)</f>
        <v>7.8200000000000006E-2</v>
      </c>
      <c r="H9" s="3">
        <f t="shared" ref="H9:I9" si="1">AVERAGE(H4:H8)</f>
        <v>6.6E-3</v>
      </c>
      <c r="I9" s="3">
        <f t="shared" si="1"/>
        <v>3.5400000000000001E-2</v>
      </c>
      <c r="K9" s="4" t="s">
        <v>8</v>
      </c>
      <c r="L9" s="3">
        <f>AVERAGE(L4:L8)</f>
        <v>0.80899999999999994</v>
      </c>
      <c r="M9" s="3">
        <f t="shared" ref="M9:N9" si="2">AVERAGE(M4:M8)</f>
        <v>3.2600000000000004E-2</v>
      </c>
      <c r="N9" s="3">
        <f t="shared" si="2"/>
        <v>0.15479999999999999</v>
      </c>
    </row>
    <row r="12" spans="1:24" x14ac:dyDescent="0.25">
      <c r="A12" s="15" t="s">
        <v>9</v>
      </c>
      <c r="B12" s="15"/>
      <c r="C12" s="15"/>
      <c r="D12" s="15"/>
      <c r="F12" s="15" t="s">
        <v>10</v>
      </c>
      <c r="G12" s="15"/>
      <c r="H12" s="15"/>
      <c r="I12" s="15"/>
      <c r="K12" s="15" t="s">
        <v>11</v>
      </c>
      <c r="L12" s="15"/>
      <c r="M12" s="15"/>
      <c r="N12" s="15"/>
    </row>
    <row r="13" spans="1:24" x14ac:dyDescent="0.25">
      <c r="A13" s="11"/>
      <c r="B13" s="14" t="s">
        <v>3</v>
      </c>
      <c r="C13" s="14"/>
      <c r="D13" s="14"/>
      <c r="F13" s="11"/>
      <c r="G13" s="14" t="s">
        <v>3</v>
      </c>
      <c r="H13" s="14"/>
      <c r="I13" s="14"/>
      <c r="K13" s="11"/>
      <c r="L13" s="14" t="s">
        <v>3</v>
      </c>
      <c r="M13" s="14"/>
      <c r="N13" s="14"/>
    </row>
    <row r="14" spans="1:24" x14ac:dyDescent="0.25">
      <c r="A14" s="2" t="s">
        <v>4</v>
      </c>
      <c r="B14" s="1" t="s">
        <v>5</v>
      </c>
      <c r="C14" s="1" t="s">
        <v>6</v>
      </c>
      <c r="D14" s="1" t="s">
        <v>7</v>
      </c>
      <c r="F14" s="2" t="s">
        <v>4</v>
      </c>
      <c r="G14" s="1" t="s">
        <v>5</v>
      </c>
      <c r="H14" s="1" t="s">
        <v>6</v>
      </c>
      <c r="I14" s="1" t="s">
        <v>7</v>
      </c>
      <c r="K14" s="2" t="s">
        <v>4</v>
      </c>
      <c r="L14" s="1" t="s">
        <v>5</v>
      </c>
      <c r="M14" s="1" t="s">
        <v>6</v>
      </c>
      <c r="N14" s="1" t="s">
        <v>7</v>
      </c>
    </row>
    <row r="15" spans="1:24" x14ac:dyDescent="0.25">
      <c r="A15" s="5">
        <v>1</v>
      </c>
      <c r="B15" s="6">
        <v>8.1000000000000003E-2</v>
      </c>
      <c r="C15" s="6">
        <v>0.06</v>
      </c>
      <c r="D15" s="6">
        <v>1.2E-2</v>
      </c>
      <c r="F15" s="5">
        <v>1</v>
      </c>
      <c r="G15" s="6">
        <v>0.28699999999999998</v>
      </c>
      <c r="H15" s="6">
        <v>0.19900000000000001</v>
      </c>
      <c r="I15" s="6">
        <v>3.7999999999999999E-2</v>
      </c>
      <c r="K15" s="5">
        <v>1</v>
      </c>
      <c r="L15" s="6">
        <v>8.3170000000000002</v>
      </c>
      <c r="M15" s="6">
        <v>7.3879999999999999</v>
      </c>
      <c r="N15" s="6">
        <v>0.188</v>
      </c>
      <c r="W15" s="12">
        <v>5000</v>
      </c>
      <c r="X15" s="12">
        <f>B20</f>
        <v>7.7600000000000002E-2</v>
      </c>
    </row>
    <row r="16" spans="1:24" x14ac:dyDescent="0.25">
      <c r="A16" s="7">
        <v>2</v>
      </c>
      <c r="B16" s="8">
        <v>8.6999999999999994E-2</v>
      </c>
      <c r="C16" s="8">
        <v>4.1000000000000002E-2</v>
      </c>
      <c r="D16" s="8">
        <v>2.5999999999999999E-2</v>
      </c>
      <c r="F16" s="7">
        <v>2</v>
      </c>
      <c r="G16" s="8">
        <v>0.252</v>
      </c>
      <c r="H16" s="8">
        <v>0.20699999999999999</v>
      </c>
      <c r="I16" s="8">
        <v>2.8000000000000001E-2</v>
      </c>
      <c r="K16" s="7">
        <v>2</v>
      </c>
      <c r="L16" s="8">
        <v>8.1050000000000004</v>
      </c>
      <c r="M16" s="8">
        <v>7.4050000000000002</v>
      </c>
      <c r="N16" s="8">
        <v>0.19500000000000001</v>
      </c>
      <c r="W16" s="12">
        <v>10000</v>
      </c>
      <c r="X16" s="12">
        <f>G20</f>
        <v>0.26779999999999998</v>
      </c>
    </row>
    <row r="17" spans="1:24" x14ac:dyDescent="0.25">
      <c r="A17" s="7">
        <v>3</v>
      </c>
      <c r="B17" s="8">
        <v>6.6000000000000003E-2</v>
      </c>
      <c r="C17" s="8">
        <v>4.4999999999999998E-2</v>
      </c>
      <c r="D17" s="8">
        <v>2.1000000000000001E-2</v>
      </c>
      <c r="F17" s="7">
        <v>3</v>
      </c>
      <c r="G17" s="8">
        <v>0.27600000000000002</v>
      </c>
      <c r="H17" s="8">
        <v>0.21099999999999999</v>
      </c>
      <c r="I17" s="8">
        <v>2.8000000000000001E-2</v>
      </c>
      <c r="K17" s="7">
        <v>3</v>
      </c>
      <c r="L17" s="8">
        <v>8.1170000000000009</v>
      </c>
      <c r="M17" s="8">
        <v>7.3849999999999998</v>
      </c>
      <c r="N17" s="8">
        <v>0.183</v>
      </c>
      <c r="W17" s="12">
        <v>50000</v>
      </c>
      <c r="X17" s="12">
        <f>L20</f>
        <v>8.1606000000000005</v>
      </c>
    </row>
    <row r="18" spans="1:24" x14ac:dyDescent="0.25">
      <c r="A18" s="7">
        <v>4</v>
      </c>
      <c r="B18" s="8">
        <v>8.5000000000000006E-2</v>
      </c>
      <c r="C18" s="8">
        <v>0.04</v>
      </c>
      <c r="D18" s="8">
        <v>2.7E-2</v>
      </c>
      <c r="F18" s="7">
        <v>4</v>
      </c>
      <c r="G18" s="8">
        <v>0.28399999999999997</v>
      </c>
      <c r="H18" s="8">
        <v>0.223</v>
      </c>
      <c r="I18" s="8">
        <v>3.2000000000000001E-2</v>
      </c>
      <c r="K18" s="7">
        <v>4</v>
      </c>
      <c r="L18" s="8">
        <v>8.0869999999999997</v>
      </c>
      <c r="M18" s="8">
        <v>7.3440000000000003</v>
      </c>
      <c r="N18" s="8">
        <v>0.17599999999999999</v>
      </c>
    </row>
    <row r="19" spans="1:24" x14ac:dyDescent="0.25">
      <c r="A19" s="9">
        <v>5</v>
      </c>
      <c r="B19" s="10">
        <v>6.9000000000000006E-2</v>
      </c>
      <c r="C19" s="10">
        <v>5.2999999999999999E-2</v>
      </c>
      <c r="D19" s="10">
        <v>1.4E-2</v>
      </c>
      <c r="F19" s="9">
        <v>5</v>
      </c>
      <c r="G19" s="10">
        <v>0.24</v>
      </c>
      <c r="H19" s="10">
        <v>0.19400000000000001</v>
      </c>
      <c r="I19" s="10">
        <v>0.04</v>
      </c>
      <c r="K19" s="9">
        <v>5</v>
      </c>
      <c r="L19" s="10">
        <v>8.1769999999999996</v>
      </c>
      <c r="M19" s="10">
        <v>7.375</v>
      </c>
      <c r="N19" s="10">
        <v>0.19600000000000001</v>
      </c>
    </row>
    <row r="20" spans="1:24" x14ac:dyDescent="0.25">
      <c r="A20" s="4" t="s">
        <v>8</v>
      </c>
      <c r="B20" s="3">
        <f>AVERAGE(B15:B19)</f>
        <v>7.7600000000000002E-2</v>
      </c>
      <c r="C20" s="3">
        <f t="shared" ref="C20" si="3">AVERAGE(C15:C19)</f>
        <v>4.7800000000000002E-2</v>
      </c>
      <c r="D20" s="3">
        <f t="shared" ref="D20" si="4">AVERAGE(D15:D19)</f>
        <v>1.9999999999999997E-2</v>
      </c>
      <c r="F20" s="4" t="s">
        <v>8</v>
      </c>
      <c r="G20" s="3">
        <f>AVERAGE(G15:G19)</f>
        <v>0.26779999999999998</v>
      </c>
      <c r="H20" s="3">
        <f t="shared" ref="H20" si="5">AVERAGE(H15:H19)</f>
        <v>0.20680000000000001</v>
      </c>
      <c r="I20" s="3">
        <f t="shared" ref="I20" si="6">AVERAGE(I15:I19)</f>
        <v>3.32E-2</v>
      </c>
      <c r="K20" s="4" t="s">
        <v>8</v>
      </c>
      <c r="L20" s="3">
        <f>AVERAGE(L15:L19)</f>
        <v>8.1606000000000005</v>
      </c>
      <c r="M20" s="3">
        <f t="shared" ref="M20" si="7">AVERAGE(M15:M19)</f>
        <v>7.3793999999999995</v>
      </c>
      <c r="N20" s="3">
        <f t="shared" ref="N20" si="8">AVERAGE(N15:N19)</f>
        <v>0.18759999999999999</v>
      </c>
    </row>
    <row r="23" spans="1:24" x14ac:dyDescent="0.25">
      <c r="A23" s="15" t="s">
        <v>12</v>
      </c>
      <c r="B23" s="15"/>
      <c r="C23" s="15"/>
      <c r="D23" s="15"/>
      <c r="F23" s="15" t="s">
        <v>13</v>
      </c>
      <c r="G23" s="15"/>
      <c r="H23" s="15"/>
      <c r="I23" s="15"/>
      <c r="K23" s="15" t="s">
        <v>14</v>
      </c>
      <c r="L23" s="15"/>
      <c r="M23" s="15"/>
      <c r="N23" s="15"/>
    </row>
    <row r="24" spans="1:24" x14ac:dyDescent="0.25">
      <c r="A24" s="11"/>
      <c r="B24" s="14" t="s">
        <v>3</v>
      </c>
      <c r="C24" s="14"/>
      <c r="D24" s="14"/>
      <c r="F24" s="11"/>
      <c r="G24" s="14" t="s">
        <v>3</v>
      </c>
      <c r="H24" s="14"/>
      <c r="I24" s="14"/>
      <c r="K24" s="11"/>
      <c r="L24" s="14" t="s">
        <v>3</v>
      </c>
      <c r="M24" s="14"/>
      <c r="N24" s="14"/>
    </row>
    <row r="25" spans="1:24" x14ac:dyDescent="0.25">
      <c r="A25" s="2" t="s">
        <v>4</v>
      </c>
      <c r="B25" s="1" t="s">
        <v>5</v>
      </c>
      <c r="C25" s="1" t="s">
        <v>6</v>
      </c>
      <c r="D25" s="1" t="s">
        <v>7</v>
      </c>
      <c r="F25" s="2" t="s">
        <v>4</v>
      </c>
      <c r="G25" s="1" t="s">
        <v>5</v>
      </c>
      <c r="H25" s="1" t="s">
        <v>6</v>
      </c>
      <c r="I25" s="1" t="s">
        <v>7</v>
      </c>
      <c r="K25" s="2" t="s">
        <v>4</v>
      </c>
      <c r="L25" s="1" t="s">
        <v>5</v>
      </c>
      <c r="M25" s="1" t="s">
        <v>6</v>
      </c>
      <c r="N25" s="1" t="s">
        <v>7</v>
      </c>
    </row>
    <row r="26" spans="1:24" x14ac:dyDescent="0.25">
      <c r="A26" s="5">
        <v>1</v>
      </c>
      <c r="B26" s="6">
        <v>0.114</v>
      </c>
      <c r="C26" s="6">
        <v>5.8999999999999997E-2</v>
      </c>
      <c r="D26" s="6">
        <v>1.6E-2</v>
      </c>
      <c r="F26" s="5">
        <v>1</v>
      </c>
      <c r="G26" s="6">
        <v>0.313</v>
      </c>
      <c r="H26" s="6">
        <v>0.20300000000000001</v>
      </c>
      <c r="I26" s="6">
        <v>5.7000000000000002E-2</v>
      </c>
      <c r="K26" s="5">
        <v>1</v>
      </c>
      <c r="L26" s="6">
        <v>6.0940000000000003</v>
      </c>
      <c r="M26" s="6">
        <v>5.3639999999999999</v>
      </c>
      <c r="N26" s="6">
        <v>0.19400000000000001</v>
      </c>
      <c r="W26" s="12">
        <v>5000</v>
      </c>
      <c r="X26" s="12">
        <f>B31</f>
        <v>9.5399999999999999E-2</v>
      </c>
    </row>
    <row r="27" spans="1:24" x14ac:dyDescent="0.25">
      <c r="A27" s="7">
        <v>2</v>
      </c>
      <c r="B27" s="8">
        <v>9.7000000000000003E-2</v>
      </c>
      <c r="C27" s="8">
        <v>5.5E-2</v>
      </c>
      <c r="D27" s="8">
        <v>2.1000000000000001E-2</v>
      </c>
      <c r="F27" s="7">
        <v>2</v>
      </c>
      <c r="G27" s="8">
        <v>0.3</v>
      </c>
      <c r="H27" s="8">
        <v>0.22500000000000001</v>
      </c>
      <c r="I27" s="8">
        <v>3.5000000000000003E-2</v>
      </c>
      <c r="K27" s="7">
        <v>2</v>
      </c>
      <c r="L27" s="8">
        <v>6.1319999999999997</v>
      </c>
      <c r="M27" s="8">
        <v>5.4269999999999996</v>
      </c>
      <c r="N27" s="8">
        <v>0.151</v>
      </c>
      <c r="W27" s="12">
        <v>10000</v>
      </c>
      <c r="X27" s="12">
        <f>G31</f>
        <v>0.29359999999999997</v>
      </c>
    </row>
    <row r="28" spans="1:24" x14ac:dyDescent="0.25">
      <c r="A28" s="7">
        <v>3</v>
      </c>
      <c r="B28" s="8">
        <v>7.4999999999999997E-2</v>
      </c>
      <c r="C28" s="8">
        <v>5.2999999999999999E-2</v>
      </c>
      <c r="D28" s="8">
        <v>2.1000000000000001E-2</v>
      </c>
      <c r="F28" s="7">
        <v>3</v>
      </c>
      <c r="G28" s="8">
        <v>0.29499999999999998</v>
      </c>
      <c r="H28" s="8">
        <v>0.218</v>
      </c>
      <c r="I28" s="8">
        <v>0.04</v>
      </c>
      <c r="K28" s="7">
        <v>3</v>
      </c>
      <c r="L28" s="8">
        <v>6.4329999999999998</v>
      </c>
      <c r="M28" s="8">
        <v>5.4390000000000001</v>
      </c>
      <c r="N28" s="8">
        <v>0.17599999999999999</v>
      </c>
      <c r="W28" s="12">
        <v>50000</v>
      </c>
      <c r="X28" s="12">
        <f>L31</f>
        <v>6.1925999999999997</v>
      </c>
    </row>
    <row r="29" spans="1:24" x14ac:dyDescent="0.25">
      <c r="A29" s="7">
        <v>4</v>
      </c>
      <c r="B29" s="8">
        <v>9.7000000000000003E-2</v>
      </c>
      <c r="C29" s="8">
        <v>5.7000000000000002E-2</v>
      </c>
      <c r="D29" s="8">
        <v>1.9E-2</v>
      </c>
      <c r="F29" s="7">
        <v>4</v>
      </c>
      <c r="G29" s="8">
        <v>0.26800000000000002</v>
      </c>
      <c r="H29" s="8">
        <v>0.219</v>
      </c>
      <c r="I29" s="8">
        <v>3.5999999999999997E-2</v>
      </c>
      <c r="K29" s="7">
        <v>4</v>
      </c>
      <c r="L29" s="8">
        <v>6.0259999999999998</v>
      </c>
      <c r="M29" s="8">
        <v>5.4009999999999998</v>
      </c>
      <c r="N29" s="8">
        <v>0.191</v>
      </c>
    </row>
    <row r="30" spans="1:24" x14ac:dyDescent="0.25">
      <c r="A30" s="9">
        <v>5</v>
      </c>
      <c r="B30" s="10">
        <v>9.4E-2</v>
      </c>
      <c r="C30" s="10">
        <v>5.2999999999999999E-2</v>
      </c>
      <c r="D30" s="10">
        <v>2.3E-2</v>
      </c>
      <c r="F30" s="9">
        <v>5</v>
      </c>
      <c r="G30" s="10">
        <v>0.29199999999999998</v>
      </c>
      <c r="H30" s="10">
        <v>0.2</v>
      </c>
      <c r="I30" s="10">
        <v>5.6000000000000001E-2</v>
      </c>
      <c r="K30" s="9">
        <v>5</v>
      </c>
      <c r="L30" s="10">
        <v>6.2779999999999996</v>
      </c>
      <c r="M30" s="10">
        <v>5.4050000000000002</v>
      </c>
      <c r="N30" s="10">
        <v>0.156</v>
      </c>
    </row>
    <row r="31" spans="1:24" x14ac:dyDescent="0.25">
      <c r="A31" s="4" t="s">
        <v>8</v>
      </c>
      <c r="B31" s="3">
        <f>AVERAGE(B26:B30)</f>
        <v>9.5399999999999999E-2</v>
      </c>
      <c r="C31" s="3">
        <f t="shared" ref="C31" si="9">AVERAGE(C26:C30)</f>
        <v>5.5399999999999991E-2</v>
      </c>
      <c r="D31" s="3">
        <f t="shared" ref="D31" si="10">AVERAGE(D26:D30)</f>
        <v>0.02</v>
      </c>
      <c r="F31" s="4" t="s">
        <v>8</v>
      </c>
      <c r="G31" s="3">
        <f>AVERAGE(G26:G30)</f>
        <v>0.29359999999999997</v>
      </c>
      <c r="H31" s="3">
        <f t="shared" ref="H31" si="11">AVERAGE(H26:H30)</f>
        <v>0.21299999999999999</v>
      </c>
      <c r="I31" s="3">
        <f t="shared" ref="I31" si="12">AVERAGE(I26:I30)</f>
        <v>4.48E-2</v>
      </c>
      <c r="K31" s="4" t="s">
        <v>8</v>
      </c>
      <c r="L31" s="3">
        <f>AVERAGE(L26:L30)</f>
        <v>6.1925999999999997</v>
      </c>
      <c r="M31" s="3">
        <f t="shared" ref="M31" si="13">AVERAGE(M26:M30)</f>
        <v>5.4072000000000005</v>
      </c>
      <c r="N31" s="3">
        <f t="shared" ref="N31" si="14">AVERAGE(N26:N30)</f>
        <v>0.1736</v>
      </c>
    </row>
  </sheetData>
  <mergeCells count="18">
    <mergeCell ref="A23:D23"/>
    <mergeCell ref="B24:D24"/>
    <mergeCell ref="L24:N24"/>
    <mergeCell ref="B2:D2"/>
    <mergeCell ref="A1:D1"/>
    <mergeCell ref="F1:I1"/>
    <mergeCell ref="G2:I2"/>
    <mergeCell ref="K1:N1"/>
    <mergeCell ref="L2:N2"/>
    <mergeCell ref="K12:N12"/>
    <mergeCell ref="L13:N13"/>
    <mergeCell ref="K23:N23"/>
    <mergeCell ref="F23:I23"/>
    <mergeCell ref="G24:I24"/>
    <mergeCell ref="F12:I12"/>
    <mergeCell ref="G13:I13"/>
    <mergeCell ref="A12:D12"/>
    <mergeCell ref="B13:D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1"/>
  <sheetViews>
    <sheetView workbookViewId="0">
      <selection activeCell="D38" sqref="D38"/>
    </sheetView>
  </sheetViews>
  <sheetFormatPr defaultRowHeight="15" x14ac:dyDescent="0.25"/>
  <cols>
    <col min="23" max="24" width="9.140625" style="12"/>
  </cols>
  <sheetData>
    <row r="1" spans="1:24" x14ac:dyDescent="0.25">
      <c r="A1" s="15" t="s">
        <v>0</v>
      </c>
      <c r="B1" s="15"/>
      <c r="C1" s="15"/>
      <c r="D1" s="15"/>
      <c r="F1" s="15" t="s">
        <v>1</v>
      </c>
      <c r="G1" s="15"/>
      <c r="H1" s="15"/>
      <c r="I1" s="15"/>
      <c r="K1" s="15" t="s">
        <v>2</v>
      </c>
      <c r="L1" s="15"/>
      <c r="M1" s="15"/>
      <c r="N1" s="15"/>
    </row>
    <row r="2" spans="1:24" x14ac:dyDescent="0.25">
      <c r="B2" s="14" t="s">
        <v>3</v>
      </c>
      <c r="C2" s="14"/>
      <c r="D2" s="14"/>
      <c r="G2" s="14" t="s">
        <v>3</v>
      </c>
      <c r="H2" s="14"/>
      <c r="I2" s="14"/>
      <c r="L2" s="14" t="s">
        <v>3</v>
      </c>
      <c r="M2" s="14"/>
      <c r="N2" s="14"/>
    </row>
    <row r="3" spans="1:24" x14ac:dyDescent="0.25">
      <c r="A3" s="2" t="s">
        <v>4</v>
      </c>
      <c r="B3" s="1" t="s">
        <v>5</v>
      </c>
      <c r="C3" s="1" t="s">
        <v>6</v>
      </c>
      <c r="D3" s="1" t="s">
        <v>7</v>
      </c>
      <c r="F3" s="2" t="s">
        <v>4</v>
      </c>
      <c r="G3" s="1" t="s">
        <v>5</v>
      </c>
      <c r="H3" s="1" t="s">
        <v>6</v>
      </c>
      <c r="I3" s="1" t="s">
        <v>7</v>
      </c>
      <c r="K3" s="2" t="s">
        <v>4</v>
      </c>
      <c r="L3" s="1" t="s">
        <v>5</v>
      </c>
      <c r="M3" s="1" t="s">
        <v>6</v>
      </c>
      <c r="N3" s="1" t="s">
        <v>7</v>
      </c>
    </row>
    <row r="4" spans="1:24" x14ac:dyDescent="0.25">
      <c r="A4" s="5">
        <v>1</v>
      </c>
      <c r="B4" s="6">
        <v>2.1999999999999999E-2</v>
      </c>
      <c r="C4" s="6">
        <v>1.2E-2</v>
      </c>
      <c r="D4" s="6">
        <v>8.0000000000000002E-3</v>
      </c>
      <c r="F4" s="5">
        <v>1</v>
      </c>
      <c r="G4" s="6">
        <v>8.6999999999999994E-2</v>
      </c>
      <c r="H4" s="6">
        <v>3.0000000000000001E-3</v>
      </c>
      <c r="I4" s="6">
        <v>0.04</v>
      </c>
      <c r="K4" s="5">
        <v>1</v>
      </c>
      <c r="L4" s="6">
        <v>0.71499999999999997</v>
      </c>
      <c r="M4" s="6">
        <v>5.3999999999999999E-2</v>
      </c>
      <c r="N4" s="6">
        <v>0.13100000000000001</v>
      </c>
      <c r="W4" s="12">
        <v>5000</v>
      </c>
      <c r="X4" s="12">
        <f>B9</f>
        <v>3.1199999999999999E-2</v>
      </c>
    </row>
    <row r="5" spans="1:24" x14ac:dyDescent="0.25">
      <c r="A5" s="7">
        <v>2</v>
      </c>
      <c r="B5" s="8">
        <v>0.04</v>
      </c>
      <c r="C5" s="8">
        <v>5.0000000000000001E-3</v>
      </c>
      <c r="D5" s="8">
        <v>1.0999999999999999E-2</v>
      </c>
      <c r="F5" s="7">
        <v>2</v>
      </c>
      <c r="G5" s="8">
        <v>6.2E-2</v>
      </c>
      <c r="H5" s="8">
        <v>7.0000000000000001E-3</v>
      </c>
      <c r="I5" s="8">
        <v>3.5000000000000003E-2</v>
      </c>
      <c r="K5" s="7">
        <v>2</v>
      </c>
      <c r="L5" s="8">
        <v>0.628</v>
      </c>
      <c r="M5" s="8">
        <v>4.2000000000000003E-2</v>
      </c>
      <c r="N5" s="8">
        <v>0.16</v>
      </c>
      <c r="W5" s="12">
        <v>10000</v>
      </c>
      <c r="X5" s="12">
        <f>G9</f>
        <v>7.8399999999999997E-2</v>
      </c>
    </row>
    <row r="6" spans="1:24" x14ac:dyDescent="0.25">
      <c r="A6" s="7">
        <v>3</v>
      </c>
      <c r="B6" s="8">
        <v>0.03</v>
      </c>
      <c r="C6" s="8">
        <v>3.0000000000000001E-3</v>
      </c>
      <c r="D6" s="8">
        <v>1.2999999999999999E-2</v>
      </c>
      <c r="F6" s="7">
        <v>3</v>
      </c>
      <c r="G6" s="8">
        <v>5.3999999999999999E-2</v>
      </c>
      <c r="H6" s="8">
        <v>1.2E-2</v>
      </c>
      <c r="I6" s="8">
        <v>2.8000000000000001E-2</v>
      </c>
      <c r="K6" s="7">
        <v>3</v>
      </c>
      <c r="L6" s="8">
        <v>0.70199999999999996</v>
      </c>
      <c r="M6" s="8">
        <v>3.7999999999999999E-2</v>
      </c>
      <c r="N6" s="8">
        <v>0.13700000000000001</v>
      </c>
      <c r="W6" s="12">
        <v>50000</v>
      </c>
      <c r="X6" s="12">
        <f>L9</f>
        <v>0.72040000000000004</v>
      </c>
    </row>
    <row r="7" spans="1:24" x14ac:dyDescent="0.25">
      <c r="A7" s="7">
        <v>4</v>
      </c>
      <c r="B7" s="8">
        <v>4.2999999999999997E-2</v>
      </c>
      <c r="C7" s="8">
        <v>3.0000000000000001E-3</v>
      </c>
      <c r="D7" s="8">
        <v>0.02</v>
      </c>
      <c r="F7" s="7">
        <v>4</v>
      </c>
      <c r="G7" s="8">
        <v>0.10299999999999999</v>
      </c>
      <c r="H7" s="8">
        <v>3.0000000000000001E-3</v>
      </c>
      <c r="I7" s="8">
        <v>4.3999999999999997E-2</v>
      </c>
      <c r="K7" s="7">
        <v>4</v>
      </c>
      <c r="L7" s="8">
        <v>0.79700000000000004</v>
      </c>
      <c r="M7" s="8">
        <v>3.5000000000000003E-2</v>
      </c>
      <c r="N7" s="8">
        <v>0.17</v>
      </c>
    </row>
    <row r="8" spans="1:24" x14ac:dyDescent="0.25">
      <c r="A8" s="9">
        <v>5</v>
      </c>
      <c r="B8" s="10">
        <v>2.1000000000000001E-2</v>
      </c>
      <c r="C8" s="10">
        <v>8.0000000000000002E-3</v>
      </c>
      <c r="D8" s="10">
        <v>1.0999999999999999E-2</v>
      </c>
      <c r="F8" s="9">
        <v>5</v>
      </c>
      <c r="G8" s="10">
        <v>8.5999999999999993E-2</v>
      </c>
      <c r="H8" s="10">
        <v>3.0000000000000001E-3</v>
      </c>
      <c r="I8" s="10">
        <v>4.1000000000000002E-2</v>
      </c>
      <c r="K8" s="9">
        <v>5</v>
      </c>
      <c r="L8" s="10">
        <v>0.76</v>
      </c>
      <c r="M8" s="10">
        <v>5.2999999999999999E-2</v>
      </c>
      <c r="N8" s="10">
        <v>0.14199999999999999</v>
      </c>
    </row>
    <row r="9" spans="1:24" x14ac:dyDescent="0.25">
      <c r="A9" s="4" t="s">
        <v>8</v>
      </c>
      <c r="B9" s="3">
        <f>AVERAGE(B4:B8)</f>
        <v>3.1199999999999999E-2</v>
      </c>
      <c r="C9" s="3">
        <f t="shared" ref="C9:D9" si="0">AVERAGE(C4:C8)</f>
        <v>6.1999999999999998E-3</v>
      </c>
      <c r="D9" s="3">
        <f t="shared" si="0"/>
        <v>1.26E-2</v>
      </c>
      <c r="F9" s="4" t="s">
        <v>8</v>
      </c>
      <c r="G9" s="3">
        <f>AVERAGE(G4:G8)</f>
        <v>7.8399999999999997E-2</v>
      </c>
      <c r="H9" s="3">
        <f t="shared" ref="H9:I9" si="1">AVERAGE(H4:H8)</f>
        <v>5.5999999999999991E-3</v>
      </c>
      <c r="I9" s="3">
        <f t="shared" si="1"/>
        <v>3.7600000000000008E-2</v>
      </c>
      <c r="K9" s="4" t="s">
        <v>8</v>
      </c>
      <c r="L9" s="3">
        <f>AVERAGE(L4:L8)</f>
        <v>0.72040000000000004</v>
      </c>
      <c r="M9" s="3">
        <f t="shared" ref="M9:N9" si="2">AVERAGE(M4:M8)</f>
        <v>4.4400000000000002E-2</v>
      </c>
      <c r="N9" s="3">
        <f t="shared" si="2"/>
        <v>0.14800000000000002</v>
      </c>
    </row>
    <row r="12" spans="1:24" x14ac:dyDescent="0.25">
      <c r="A12" s="15" t="s">
        <v>9</v>
      </c>
      <c r="B12" s="15"/>
      <c r="C12" s="15"/>
      <c r="D12" s="15"/>
      <c r="F12" s="15" t="s">
        <v>10</v>
      </c>
      <c r="G12" s="15"/>
      <c r="H12" s="15"/>
      <c r="I12" s="15"/>
      <c r="K12" s="15" t="s">
        <v>11</v>
      </c>
      <c r="L12" s="15"/>
      <c r="M12" s="15"/>
      <c r="N12" s="15"/>
    </row>
    <row r="13" spans="1:24" x14ac:dyDescent="0.25">
      <c r="B13" s="14" t="s">
        <v>3</v>
      </c>
      <c r="C13" s="14"/>
      <c r="D13" s="14"/>
      <c r="G13" s="14" t="s">
        <v>3</v>
      </c>
      <c r="H13" s="14"/>
      <c r="I13" s="14"/>
      <c r="L13" s="14" t="s">
        <v>3</v>
      </c>
      <c r="M13" s="14"/>
      <c r="N13" s="14"/>
    </row>
    <row r="14" spans="1:24" x14ac:dyDescent="0.25">
      <c r="A14" s="2" t="s">
        <v>4</v>
      </c>
      <c r="B14" s="1" t="s">
        <v>5</v>
      </c>
      <c r="C14" s="1" t="s">
        <v>6</v>
      </c>
      <c r="D14" s="1" t="s">
        <v>7</v>
      </c>
      <c r="F14" s="2" t="s">
        <v>4</v>
      </c>
      <c r="G14" s="1" t="s">
        <v>5</v>
      </c>
      <c r="H14" s="1" t="s">
        <v>6</v>
      </c>
      <c r="I14" s="1" t="s">
        <v>7</v>
      </c>
      <c r="K14" s="2" t="s">
        <v>4</v>
      </c>
      <c r="L14" s="1" t="s">
        <v>5</v>
      </c>
      <c r="M14" s="1" t="s">
        <v>6</v>
      </c>
      <c r="N14" s="1" t="s">
        <v>7</v>
      </c>
    </row>
    <row r="15" spans="1:24" x14ac:dyDescent="0.25">
      <c r="A15" s="5">
        <v>1</v>
      </c>
      <c r="B15" s="6">
        <v>2.3E-2</v>
      </c>
      <c r="C15" s="6">
        <v>4.0000000000000001E-3</v>
      </c>
      <c r="D15" s="6">
        <v>1.9E-2</v>
      </c>
      <c r="F15" s="5">
        <v>1</v>
      </c>
      <c r="G15" s="6">
        <v>5.3999999999999999E-2</v>
      </c>
      <c r="H15" s="6">
        <v>4.0000000000000001E-3</v>
      </c>
      <c r="I15" s="6">
        <v>3.9E-2</v>
      </c>
      <c r="K15" s="5">
        <v>1</v>
      </c>
      <c r="L15" s="6">
        <v>0.54500000000000004</v>
      </c>
      <c r="M15" s="6">
        <v>0.03</v>
      </c>
      <c r="N15" s="6">
        <v>0.18</v>
      </c>
      <c r="W15" s="12">
        <v>5000</v>
      </c>
      <c r="X15" s="12">
        <f>B20</f>
        <v>3.6999999999999998E-2</v>
      </c>
    </row>
    <row r="16" spans="1:24" x14ac:dyDescent="0.25">
      <c r="A16" s="7">
        <v>2</v>
      </c>
      <c r="B16" s="8">
        <v>4.4999999999999998E-2</v>
      </c>
      <c r="C16" s="8">
        <v>3.0000000000000001E-3</v>
      </c>
      <c r="D16" s="8">
        <v>1.6E-2</v>
      </c>
      <c r="F16" s="7">
        <v>2</v>
      </c>
      <c r="G16" s="8">
        <v>8.5999999999999993E-2</v>
      </c>
      <c r="H16" s="8">
        <v>6.0000000000000001E-3</v>
      </c>
      <c r="I16" s="8">
        <v>4.2000000000000003E-2</v>
      </c>
      <c r="K16" s="7">
        <v>2</v>
      </c>
      <c r="L16" s="8">
        <v>0.68700000000000006</v>
      </c>
      <c r="M16" s="8">
        <v>5.3999999999999999E-2</v>
      </c>
      <c r="N16" s="8">
        <v>0.13800000000000001</v>
      </c>
      <c r="W16" s="12">
        <v>10000</v>
      </c>
      <c r="X16" s="12">
        <f>G20</f>
        <v>6.2600000000000003E-2</v>
      </c>
    </row>
    <row r="17" spans="1:24" x14ac:dyDescent="0.25">
      <c r="A17" s="7">
        <v>3</v>
      </c>
      <c r="B17" s="8">
        <v>4.2999999999999997E-2</v>
      </c>
      <c r="C17" s="8">
        <v>5.0000000000000001E-3</v>
      </c>
      <c r="D17" s="8">
        <v>1.9E-2</v>
      </c>
      <c r="F17" s="7">
        <v>3</v>
      </c>
      <c r="G17" s="8">
        <v>5.8000000000000003E-2</v>
      </c>
      <c r="H17" s="8">
        <v>1.2E-2</v>
      </c>
      <c r="I17" s="8">
        <v>3.1E-2</v>
      </c>
      <c r="K17" s="7">
        <v>3</v>
      </c>
      <c r="L17" s="8">
        <v>0.74099999999999999</v>
      </c>
      <c r="M17" s="8">
        <v>4.1000000000000002E-2</v>
      </c>
      <c r="N17" s="8">
        <v>0.17399999999999999</v>
      </c>
      <c r="W17" s="12">
        <v>50000</v>
      </c>
      <c r="X17" s="12">
        <f>L20</f>
        <v>0.65320000000000011</v>
      </c>
    </row>
    <row r="18" spans="1:24" x14ac:dyDescent="0.25">
      <c r="A18" s="7">
        <v>4</v>
      </c>
      <c r="B18" s="8">
        <v>4.4999999999999998E-2</v>
      </c>
      <c r="C18" s="8">
        <v>8.9999999999999993E-3</v>
      </c>
      <c r="D18" s="8">
        <v>1.4999999999999999E-2</v>
      </c>
      <c r="F18" s="7">
        <v>4</v>
      </c>
      <c r="G18" s="8">
        <v>5.8000000000000003E-2</v>
      </c>
      <c r="H18" s="8">
        <v>8.0000000000000002E-3</v>
      </c>
      <c r="I18" s="8">
        <v>3.6999999999999998E-2</v>
      </c>
      <c r="K18" s="7">
        <v>4</v>
      </c>
      <c r="L18" s="8">
        <v>0.64400000000000002</v>
      </c>
      <c r="M18" s="8">
        <v>3.7999999999999999E-2</v>
      </c>
      <c r="N18" s="8">
        <v>0.188</v>
      </c>
    </row>
    <row r="19" spans="1:24" x14ac:dyDescent="0.25">
      <c r="A19" s="9">
        <v>5</v>
      </c>
      <c r="B19" s="10">
        <v>2.9000000000000001E-2</v>
      </c>
      <c r="C19" s="10">
        <v>5.0000000000000001E-3</v>
      </c>
      <c r="D19" s="10">
        <v>1.4999999999999999E-2</v>
      </c>
      <c r="F19" s="9">
        <v>5</v>
      </c>
      <c r="G19" s="10">
        <v>5.7000000000000002E-2</v>
      </c>
      <c r="H19" s="10">
        <v>1.6E-2</v>
      </c>
      <c r="I19" s="10">
        <v>2.3E-2</v>
      </c>
      <c r="K19" s="9">
        <v>5</v>
      </c>
      <c r="L19" s="10">
        <v>0.64900000000000002</v>
      </c>
      <c r="M19" s="10">
        <v>5.1999999999999998E-2</v>
      </c>
      <c r="N19" s="10">
        <v>0.14099999999999999</v>
      </c>
    </row>
    <row r="20" spans="1:24" x14ac:dyDescent="0.25">
      <c r="A20" s="4" t="s">
        <v>8</v>
      </c>
      <c r="B20" s="3">
        <f>AVERAGE(B15:B19)</f>
        <v>3.6999999999999998E-2</v>
      </c>
      <c r="C20" s="3">
        <f t="shared" ref="C20:D20" si="3">AVERAGE(C15:C19)</f>
        <v>5.1999999999999998E-3</v>
      </c>
      <c r="D20" s="3">
        <f t="shared" si="3"/>
        <v>1.6800000000000002E-2</v>
      </c>
      <c r="F20" s="4" t="s">
        <v>8</v>
      </c>
      <c r="G20" s="3">
        <f>AVERAGE(G15:G19)</f>
        <v>6.2600000000000003E-2</v>
      </c>
      <c r="H20" s="3">
        <f t="shared" ref="H20:I20" si="4">AVERAGE(H15:H19)</f>
        <v>9.1999999999999998E-3</v>
      </c>
      <c r="I20" s="3">
        <f t="shared" si="4"/>
        <v>3.44E-2</v>
      </c>
      <c r="K20" s="4" t="s">
        <v>8</v>
      </c>
      <c r="L20" s="3">
        <f>AVERAGE(L15:L19)</f>
        <v>0.65320000000000011</v>
      </c>
      <c r="M20" s="3">
        <f t="shared" ref="M20:N20" si="5">AVERAGE(M15:M19)</f>
        <v>4.2999999999999997E-2</v>
      </c>
      <c r="N20" s="3">
        <f t="shared" si="5"/>
        <v>0.16419999999999998</v>
      </c>
    </row>
    <row r="23" spans="1:24" x14ac:dyDescent="0.25">
      <c r="A23" s="15" t="s">
        <v>12</v>
      </c>
      <c r="B23" s="15"/>
      <c r="C23" s="15"/>
      <c r="D23" s="15"/>
      <c r="F23" s="15" t="s">
        <v>13</v>
      </c>
      <c r="G23" s="15"/>
      <c r="H23" s="15"/>
      <c r="I23" s="15"/>
      <c r="K23" s="15" t="s">
        <v>14</v>
      </c>
      <c r="L23" s="15"/>
      <c r="M23" s="15"/>
      <c r="N23" s="15"/>
    </row>
    <row r="24" spans="1:24" x14ac:dyDescent="0.25">
      <c r="B24" s="14" t="s">
        <v>3</v>
      </c>
      <c r="C24" s="14"/>
      <c r="D24" s="14"/>
      <c r="G24" s="14" t="s">
        <v>3</v>
      </c>
      <c r="H24" s="14"/>
      <c r="I24" s="14"/>
      <c r="L24" s="14" t="s">
        <v>3</v>
      </c>
      <c r="M24" s="14"/>
      <c r="N24" s="14"/>
    </row>
    <row r="25" spans="1:24" x14ac:dyDescent="0.25">
      <c r="A25" s="2" t="s">
        <v>4</v>
      </c>
      <c r="B25" s="1" t="s">
        <v>5</v>
      </c>
      <c r="C25" s="1" t="s">
        <v>6</v>
      </c>
      <c r="D25" s="1" t="s">
        <v>7</v>
      </c>
      <c r="F25" s="2" t="s">
        <v>4</v>
      </c>
      <c r="G25" s="1" t="s">
        <v>5</v>
      </c>
      <c r="H25" s="1" t="s">
        <v>6</v>
      </c>
      <c r="I25" s="1" t="s">
        <v>7</v>
      </c>
      <c r="K25" s="2" t="s">
        <v>4</v>
      </c>
      <c r="L25" s="1" t="s">
        <v>5</v>
      </c>
      <c r="M25" s="1" t="s">
        <v>6</v>
      </c>
      <c r="N25" s="1" t="s">
        <v>7</v>
      </c>
    </row>
    <row r="26" spans="1:24" x14ac:dyDescent="0.25">
      <c r="A26" s="5">
        <v>1</v>
      </c>
      <c r="B26" s="6">
        <v>4.1000000000000002E-2</v>
      </c>
      <c r="C26" s="6">
        <v>0.01</v>
      </c>
      <c r="D26" s="6">
        <v>1.2999999999999999E-2</v>
      </c>
      <c r="F26" s="5">
        <v>1</v>
      </c>
      <c r="G26" s="6">
        <v>7.6999999999999999E-2</v>
      </c>
      <c r="H26" s="6">
        <v>8.9999999999999993E-3</v>
      </c>
      <c r="I26" s="6">
        <v>2.7E-2</v>
      </c>
      <c r="K26" s="5">
        <v>1</v>
      </c>
      <c r="L26" s="6">
        <v>0.77900000000000003</v>
      </c>
      <c r="M26" s="6">
        <v>5.6000000000000001E-2</v>
      </c>
      <c r="N26" s="6">
        <v>0.14199999999999999</v>
      </c>
      <c r="W26" s="12">
        <v>5000</v>
      </c>
      <c r="X26" s="12">
        <f>B31</f>
        <v>3.6800000000000006E-2</v>
      </c>
    </row>
    <row r="27" spans="1:24" x14ac:dyDescent="0.25">
      <c r="A27" s="7">
        <v>2</v>
      </c>
      <c r="B27" s="8">
        <v>3.4000000000000002E-2</v>
      </c>
      <c r="C27" s="8">
        <v>7.0000000000000001E-3</v>
      </c>
      <c r="D27" s="8">
        <v>1.6E-2</v>
      </c>
      <c r="F27" s="7">
        <v>2</v>
      </c>
      <c r="G27" s="8">
        <v>8.3000000000000004E-2</v>
      </c>
      <c r="H27" s="8">
        <v>7.0000000000000001E-3</v>
      </c>
      <c r="I27" s="8">
        <v>3.1E-2</v>
      </c>
      <c r="K27" s="7">
        <v>2</v>
      </c>
      <c r="L27" s="8">
        <v>0.80200000000000005</v>
      </c>
      <c r="M27" s="8">
        <v>0.05</v>
      </c>
      <c r="N27" s="8">
        <v>0.157</v>
      </c>
      <c r="W27" s="12">
        <v>10000</v>
      </c>
      <c r="X27" s="12">
        <f>G31</f>
        <v>7.5999999999999998E-2</v>
      </c>
    </row>
    <row r="28" spans="1:24" x14ac:dyDescent="0.25">
      <c r="A28" s="7">
        <v>3</v>
      </c>
      <c r="B28" s="8">
        <v>4.3999999999999997E-2</v>
      </c>
      <c r="C28" s="8">
        <v>8.9999999999999993E-3</v>
      </c>
      <c r="D28" s="8">
        <v>1.2999999999999999E-2</v>
      </c>
      <c r="F28" s="7">
        <v>3</v>
      </c>
      <c r="G28" s="8">
        <v>8.2000000000000003E-2</v>
      </c>
      <c r="H28" s="8">
        <v>4.0000000000000001E-3</v>
      </c>
      <c r="I28" s="8">
        <v>0.04</v>
      </c>
      <c r="K28" s="7">
        <v>3</v>
      </c>
      <c r="L28" s="8">
        <v>0.71699999999999997</v>
      </c>
      <c r="M28" s="8">
        <v>3.7999999999999999E-2</v>
      </c>
      <c r="N28" s="8">
        <v>0.159</v>
      </c>
      <c r="W28" s="12">
        <v>50000</v>
      </c>
      <c r="X28" s="12">
        <f>L31</f>
        <v>0.72760000000000002</v>
      </c>
    </row>
    <row r="29" spans="1:24" x14ac:dyDescent="0.25">
      <c r="A29" s="7">
        <v>4</v>
      </c>
      <c r="B29" s="8">
        <v>2.3E-2</v>
      </c>
      <c r="C29" s="8">
        <v>0</v>
      </c>
      <c r="D29" s="8">
        <v>0.02</v>
      </c>
      <c r="F29" s="7">
        <v>4</v>
      </c>
      <c r="G29" s="8">
        <v>5.3999999999999999E-2</v>
      </c>
      <c r="H29" s="8">
        <v>8.0000000000000002E-3</v>
      </c>
      <c r="I29" s="8">
        <v>3.4000000000000002E-2</v>
      </c>
      <c r="K29" s="7">
        <v>4</v>
      </c>
      <c r="L29" s="8">
        <v>0.66300000000000003</v>
      </c>
      <c r="M29" s="8">
        <v>4.5999999999999999E-2</v>
      </c>
      <c r="N29" s="8">
        <v>0.16200000000000001</v>
      </c>
    </row>
    <row r="30" spans="1:24" x14ac:dyDescent="0.25">
      <c r="A30" s="9">
        <v>5</v>
      </c>
      <c r="B30" s="10">
        <v>4.2000000000000003E-2</v>
      </c>
      <c r="C30" s="10">
        <v>0</v>
      </c>
      <c r="D30" s="10">
        <v>2.3E-2</v>
      </c>
      <c r="F30" s="9">
        <v>5</v>
      </c>
      <c r="G30" s="10">
        <v>8.4000000000000005E-2</v>
      </c>
      <c r="H30" s="10">
        <v>2E-3</v>
      </c>
      <c r="I30" s="10">
        <v>4.2000000000000003E-2</v>
      </c>
      <c r="K30" s="9">
        <v>5</v>
      </c>
      <c r="L30" s="10">
        <v>0.67700000000000005</v>
      </c>
      <c r="M30" s="10">
        <v>3.5000000000000003E-2</v>
      </c>
      <c r="N30" s="10">
        <v>0.152</v>
      </c>
    </row>
    <row r="31" spans="1:24" x14ac:dyDescent="0.25">
      <c r="A31" s="4" t="s">
        <v>8</v>
      </c>
      <c r="B31" s="3">
        <f>AVERAGE(B26:B30)</f>
        <v>3.6800000000000006E-2</v>
      </c>
      <c r="C31" s="3">
        <f t="shared" ref="C31:D31" si="6">AVERAGE(C26:C30)</f>
        <v>5.2000000000000006E-3</v>
      </c>
      <c r="D31" s="3">
        <f t="shared" si="6"/>
        <v>1.6999999999999998E-2</v>
      </c>
      <c r="F31" s="4" t="s">
        <v>8</v>
      </c>
      <c r="G31" s="3">
        <f>AVERAGE(G26:G30)</f>
        <v>7.5999999999999998E-2</v>
      </c>
      <c r="H31" s="3">
        <f t="shared" ref="H31:I31" si="7">AVERAGE(H26:H30)</f>
        <v>6.0000000000000001E-3</v>
      </c>
      <c r="I31" s="3">
        <f t="shared" si="7"/>
        <v>3.4800000000000005E-2</v>
      </c>
      <c r="K31" s="4" t="s">
        <v>8</v>
      </c>
      <c r="L31" s="3">
        <f>AVERAGE(L26:L30)</f>
        <v>0.72760000000000002</v>
      </c>
      <c r="M31" s="3">
        <f t="shared" ref="M31:N31" si="8">AVERAGE(M26:M30)</f>
        <v>4.4999999999999998E-2</v>
      </c>
      <c r="N31" s="3">
        <f t="shared" si="8"/>
        <v>0.15440000000000001</v>
      </c>
    </row>
  </sheetData>
  <mergeCells count="18">
    <mergeCell ref="A23:D23"/>
    <mergeCell ref="F23:I23"/>
    <mergeCell ref="K23:N23"/>
    <mergeCell ref="B24:D24"/>
    <mergeCell ref="G24:I24"/>
    <mergeCell ref="L24:N24"/>
    <mergeCell ref="A12:D12"/>
    <mergeCell ref="F12:I12"/>
    <mergeCell ref="K12:N12"/>
    <mergeCell ref="B13:D13"/>
    <mergeCell ref="G13:I13"/>
    <mergeCell ref="L13:N13"/>
    <mergeCell ref="A1:D1"/>
    <mergeCell ref="F1:I1"/>
    <mergeCell ref="K1:N1"/>
    <mergeCell ref="B2:D2"/>
    <mergeCell ref="G2:I2"/>
    <mergeCell ref="L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1"/>
  <sheetViews>
    <sheetView workbookViewId="0">
      <selection activeCell="F38" sqref="F38"/>
    </sheetView>
  </sheetViews>
  <sheetFormatPr defaultRowHeight="15" x14ac:dyDescent="0.25"/>
  <sheetData>
    <row r="1" spans="1:24" x14ac:dyDescent="0.25">
      <c r="A1" s="15" t="s">
        <v>0</v>
      </c>
      <c r="B1" s="15"/>
      <c r="C1" s="15"/>
      <c r="D1" s="15"/>
      <c r="F1" s="15" t="s">
        <v>1</v>
      </c>
      <c r="G1" s="15"/>
      <c r="H1" s="15"/>
      <c r="I1" s="15"/>
      <c r="K1" s="15" t="s">
        <v>2</v>
      </c>
      <c r="L1" s="15"/>
      <c r="M1" s="15"/>
      <c r="N1" s="15"/>
    </row>
    <row r="2" spans="1:24" x14ac:dyDescent="0.25">
      <c r="A2" s="11"/>
      <c r="B2" s="14" t="s">
        <v>3</v>
      </c>
      <c r="C2" s="14"/>
      <c r="D2" s="14"/>
      <c r="F2" s="11"/>
      <c r="G2" s="14" t="s">
        <v>3</v>
      </c>
      <c r="H2" s="14"/>
      <c r="I2" s="14"/>
      <c r="K2" s="11"/>
      <c r="L2" s="14" t="s">
        <v>3</v>
      </c>
      <c r="M2" s="14"/>
      <c r="N2" s="14"/>
    </row>
    <row r="3" spans="1:24" x14ac:dyDescent="0.25">
      <c r="A3" s="2" t="s">
        <v>4</v>
      </c>
      <c r="B3" s="1" t="s">
        <v>5</v>
      </c>
      <c r="C3" s="1" t="s">
        <v>6</v>
      </c>
      <c r="D3" s="1" t="s">
        <v>7</v>
      </c>
      <c r="F3" s="2" t="s">
        <v>4</v>
      </c>
      <c r="G3" s="1" t="s">
        <v>5</v>
      </c>
      <c r="H3" s="1" t="s">
        <v>6</v>
      </c>
      <c r="I3" s="1" t="s">
        <v>7</v>
      </c>
      <c r="K3" s="2" t="s">
        <v>4</v>
      </c>
      <c r="L3" s="1" t="s">
        <v>5</v>
      </c>
      <c r="M3" s="1" t="s">
        <v>6</v>
      </c>
      <c r="N3" s="1" t="s">
        <v>7</v>
      </c>
    </row>
    <row r="4" spans="1:24" x14ac:dyDescent="0.25">
      <c r="A4" s="5">
        <v>1</v>
      </c>
      <c r="B4" s="6">
        <v>7.9000000000000001E-2</v>
      </c>
      <c r="C4" s="6">
        <v>3.4000000000000002E-2</v>
      </c>
      <c r="D4" s="6">
        <v>1.4999999999999999E-2</v>
      </c>
      <c r="F4" s="5">
        <v>1</v>
      </c>
      <c r="G4" s="6">
        <v>0.187</v>
      </c>
      <c r="H4" s="6">
        <v>0.108</v>
      </c>
      <c r="I4" s="6">
        <v>4.1000000000000002E-2</v>
      </c>
      <c r="K4" s="5">
        <v>1</v>
      </c>
      <c r="L4" s="6">
        <v>8.8810000000000002</v>
      </c>
      <c r="M4" s="6">
        <v>2.2747999999999999</v>
      </c>
      <c r="N4" s="6">
        <v>0.19700000000000001</v>
      </c>
      <c r="W4">
        <v>5000</v>
      </c>
      <c r="X4">
        <f>B9</f>
        <v>6.3200000000000006E-2</v>
      </c>
    </row>
    <row r="5" spans="1:24" x14ac:dyDescent="0.25">
      <c r="A5" s="7">
        <v>2</v>
      </c>
      <c r="B5" s="8">
        <v>5.7000000000000002E-2</v>
      </c>
      <c r="C5" s="8">
        <v>0.04</v>
      </c>
      <c r="D5" s="8">
        <v>1.2E-2</v>
      </c>
      <c r="F5" s="7">
        <v>2</v>
      </c>
      <c r="G5" s="8">
        <v>0.188</v>
      </c>
      <c r="H5" s="8">
        <v>0.11799999999999999</v>
      </c>
      <c r="I5" s="8">
        <v>3.4000000000000002E-2</v>
      </c>
      <c r="K5" s="7">
        <v>2</v>
      </c>
      <c r="L5" s="8">
        <v>9.3330000000000002</v>
      </c>
      <c r="M5" s="8">
        <v>2.7450000000000001</v>
      </c>
      <c r="N5" s="8">
        <v>0.19500000000000001</v>
      </c>
      <c r="W5">
        <v>10000</v>
      </c>
      <c r="X5">
        <f>G9</f>
        <v>0.19359999999999999</v>
      </c>
    </row>
    <row r="6" spans="1:24" x14ac:dyDescent="0.25">
      <c r="A6" s="7">
        <v>3</v>
      </c>
      <c r="B6" s="8">
        <v>7.5999999999999998E-2</v>
      </c>
      <c r="C6" s="8">
        <v>0.03</v>
      </c>
      <c r="D6" s="8">
        <v>1.7999999999999999E-2</v>
      </c>
      <c r="F6" s="7">
        <v>3</v>
      </c>
      <c r="G6" s="8">
        <v>0.20699999999999999</v>
      </c>
      <c r="H6" s="8">
        <v>0.108</v>
      </c>
      <c r="I6" s="8">
        <v>4.3999999999999997E-2</v>
      </c>
      <c r="K6" s="7">
        <v>3</v>
      </c>
      <c r="L6" s="8">
        <v>7.7960000000000003</v>
      </c>
      <c r="M6" s="8">
        <v>2.7130000000000001</v>
      </c>
      <c r="N6" s="13">
        <v>0.17899999999999999</v>
      </c>
      <c r="W6">
        <v>50000</v>
      </c>
      <c r="X6">
        <f>L9</f>
        <v>9.6412000000000013</v>
      </c>
    </row>
    <row r="7" spans="1:24" x14ac:dyDescent="0.25">
      <c r="A7" s="7">
        <v>4</v>
      </c>
      <c r="B7" s="8">
        <v>5.0999999999999997E-2</v>
      </c>
      <c r="C7" s="8">
        <v>2.8000000000000001E-2</v>
      </c>
      <c r="D7" s="8">
        <v>0.02</v>
      </c>
      <c r="F7" s="7">
        <v>4</v>
      </c>
      <c r="G7" s="8">
        <v>0.20499999999999999</v>
      </c>
      <c r="H7" s="8">
        <v>0.108</v>
      </c>
      <c r="I7" s="8">
        <v>4.5999999999999999E-2</v>
      </c>
      <c r="K7" s="7">
        <v>4</v>
      </c>
      <c r="L7" s="8">
        <v>8.4019999999999992</v>
      </c>
      <c r="M7" s="8">
        <v>2.806</v>
      </c>
      <c r="N7" s="8">
        <v>0.152</v>
      </c>
    </row>
    <row r="8" spans="1:24" x14ac:dyDescent="0.25">
      <c r="A8" s="9">
        <v>5</v>
      </c>
      <c r="B8" s="10">
        <v>5.2999999999999999E-2</v>
      </c>
      <c r="C8" s="10">
        <v>2.9000000000000001E-2</v>
      </c>
      <c r="D8" s="10">
        <v>2.1000000000000001E-2</v>
      </c>
      <c r="F8" s="9">
        <v>5</v>
      </c>
      <c r="G8" s="10">
        <v>0.18099999999999999</v>
      </c>
      <c r="H8" s="10">
        <v>0.11600000000000001</v>
      </c>
      <c r="I8" s="10">
        <v>3.2000000000000001E-2</v>
      </c>
      <c r="K8" s="9">
        <v>5</v>
      </c>
      <c r="L8" s="10">
        <v>13.794</v>
      </c>
      <c r="M8" s="10">
        <v>2.8159999999999998</v>
      </c>
      <c r="N8" s="10">
        <v>0.16300000000000001</v>
      </c>
    </row>
    <row r="9" spans="1:24" x14ac:dyDescent="0.25">
      <c r="A9" s="4" t="s">
        <v>8</v>
      </c>
      <c r="B9" s="3">
        <f>AVERAGE(B4:B8)</f>
        <v>6.3200000000000006E-2</v>
      </c>
      <c r="C9" s="3">
        <f t="shared" ref="C9:D9" si="0">AVERAGE(C4:C8)</f>
        <v>3.2199999999999999E-2</v>
      </c>
      <c r="D9" s="3">
        <f t="shared" si="0"/>
        <v>1.72E-2</v>
      </c>
      <c r="F9" s="4" t="s">
        <v>8</v>
      </c>
      <c r="G9" s="3">
        <f>AVERAGE(G4:G8)</f>
        <v>0.19359999999999999</v>
      </c>
      <c r="H9" s="3">
        <f t="shared" ref="H9:I9" si="1">AVERAGE(H4:H8)</f>
        <v>0.11159999999999999</v>
      </c>
      <c r="I9" s="3">
        <f t="shared" si="1"/>
        <v>3.9400000000000004E-2</v>
      </c>
      <c r="K9" s="4" t="s">
        <v>8</v>
      </c>
      <c r="L9" s="3">
        <f>AVERAGE(L4:L8)</f>
        <v>9.6412000000000013</v>
      </c>
      <c r="M9" s="3">
        <f t="shared" ref="M9:N9" si="2">AVERAGE(M4:M8)</f>
        <v>2.67096</v>
      </c>
      <c r="N9" s="3">
        <f t="shared" si="2"/>
        <v>0.1772</v>
      </c>
    </row>
    <row r="12" spans="1:24" x14ac:dyDescent="0.25">
      <c r="A12" s="15" t="s">
        <v>9</v>
      </c>
      <c r="B12" s="15"/>
      <c r="C12" s="15"/>
      <c r="D12" s="15"/>
      <c r="F12" s="15" t="s">
        <v>10</v>
      </c>
      <c r="G12" s="15"/>
      <c r="H12" s="15"/>
      <c r="I12" s="15"/>
      <c r="K12" s="15" t="s">
        <v>11</v>
      </c>
      <c r="L12" s="15"/>
      <c r="M12" s="15"/>
      <c r="N12" s="15"/>
    </row>
    <row r="13" spans="1:24" x14ac:dyDescent="0.25">
      <c r="A13" s="11"/>
      <c r="B13" s="14" t="s">
        <v>3</v>
      </c>
      <c r="C13" s="14"/>
      <c r="D13" s="14"/>
      <c r="F13" s="11"/>
      <c r="G13" s="14" t="s">
        <v>3</v>
      </c>
      <c r="H13" s="14"/>
      <c r="I13" s="14"/>
      <c r="K13" s="11"/>
      <c r="L13" s="14" t="s">
        <v>3</v>
      </c>
      <c r="M13" s="14"/>
      <c r="N13" s="14"/>
    </row>
    <row r="14" spans="1:24" x14ac:dyDescent="0.25">
      <c r="A14" s="2" t="s">
        <v>4</v>
      </c>
      <c r="B14" s="1" t="s">
        <v>5</v>
      </c>
      <c r="C14" s="1" t="s">
        <v>6</v>
      </c>
      <c r="D14" s="1" t="s">
        <v>7</v>
      </c>
      <c r="F14" s="2" t="s">
        <v>4</v>
      </c>
      <c r="G14" s="1" t="s">
        <v>5</v>
      </c>
      <c r="H14" s="1" t="s">
        <v>6</v>
      </c>
      <c r="I14" s="1" t="s">
        <v>7</v>
      </c>
      <c r="K14" s="2" t="s">
        <v>4</v>
      </c>
      <c r="L14" s="1" t="s">
        <v>5</v>
      </c>
      <c r="M14" s="1" t="s">
        <v>6</v>
      </c>
      <c r="N14" s="1" t="s">
        <v>7</v>
      </c>
    </row>
    <row r="15" spans="1:24" x14ac:dyDescent="0.25">
      <c r="A15" s="5">
        <v>1</v>
      </c>
      <c r="B15" s="6">
        <v>7.0000000000000007E-2</v>
      </c>
      <c r="C15" s="6">
        <v>0.03</v>
      </c>
      <c r="D15" s="6">
        <v>2.3E-2</v>
      </c>
      <c r="F15" s="5">
        <v>1</v>
      </c>
      <c r="G15" s="6">
        <v>0.2</v>
      </c>
      <c r="H15" s="6">
        <v>0.11899999999999999</v>
      </c>
      <c r="I15" s="6">
        <v>4.2999999999999997E-2</v>
      </c>
      <c r="K15" s="5">
        <v>1</v>
      </c>
      <c r="L15" s="6">
        <v>7.008</v>
      </c>
      <c r="M15" s="6">
        <v>3.3054000000000001</v>
      </c>
      <c r="N15" s="6">
        <v>0.182</v>
      </c>
      <c r="W15">
        <v>5000</v>
      </c>
      <c r="X15">
        <f>B20</f>
        <v>7.2400000000000006E-2</v>
      </c>
    </row>
    <row r="16" spans="1:24" x14ac:dyDescent="0.25">
      <c r="A16" s="7">
        <v>2</v>
      </c>
      <c r="B16" s="8">
        <v>7.1999999999999995E-2</v>
      </c>
      <c r="C16" s="8">
        <v>2.8000000000000001E-2</v>
      </c>
      <c r="D16" s="8">
        <v>2.5000000000000001E-2</v>
      </c>
      <c r="F16" s="7">
        <v>2</v>
      </c>
      <c r="G16" s="8">
        <v>0.20100000000000001</v>
      </c>
      <c r="H16" s="8">
        <v>0.112</v>
      </c>
      <c r="I16" s="8">
        <v>5.3999999999999999E-2</v>
      </c>
      <c r="K16" s="7">
        <v>2</v>
      </c>
      <c r="L16" s="8">
        <v>6.91</v>
      </c>
      <c r="M16" s="8">
        <v>3.0249999999999999</v>
      </c>
      <c r="N16" s="8">
        <v>0.16400000000000001</v>
      </c>
      <c r="W16">
        <v>10000</v>
      </c>
      <c r="X16">
        <f>G20</f>
        <v>0.19540000000000002</v>
      </c>
    </row>
    <row r="17" spans="1:24" x14ac:dyDescent="0.25">
      <c r="A17" s="7">
        <v>3</v>
      </c>
      <c r="B17" s="8">
        <v>7.0999999999999994E-2</v>
      </c>
      <c r="C17" s="8">
        <v>3.3000000000000002E-2</v>
      </c>
      <c r="D17" s="8">
        <v>2.1000000000000001E-2</v>
      </c>
      <c r="F17" s="7">
        <v>3</v>
      </c>
      <c r="G17" s="8">
        <v>0.20399999999999999</v>
      </c>
      <c r="H17" s="8">
        <v>0.126</v>
      </c>
      <c r="I17" s="8">
        <v>3.7999999999999999E-2</v>
      </c>
      <c r="K17" s="7">
        <v>3</v>
      </c>
      <c r="L17" s="8">
        <v>6.9580000000000002</v>
      </c>
      <c r="M17" s="8">
        <v>3.032</v>
      </c>
      <c r="N17" s="8">
        <v>0.191</v>
      </c>
      <c r="W17">
        <v>50000</v>
      </c>
      <c r="X17">
        <f>L20</f>
        <v>7.6919999999999984</v>
      </c>
    </row>
    <row r="18" spans="1:24" x14ac:dyDescent="0.25">
      <c r="A18" s="7">
        <v>4</v>
      </c>
      <c r="B18" s="8">
        <v>7.5999999999999998E-2</v>
      </c>
      <c r="C18" s="8">
        <v>3.5000000000000003E-2</v>
      </c>
      <c r="D18" s="8">
        <v>1.7999999999999999E-2</v>
      </c>
      <c r="F18" s="7">
        <v>4</v>
      </c>
      <c r="G18" s="8">
        <v>0.20100000000000001</v>
      </c>
      <c r="H18" s="8">
        <v>0.106</v>
      </c>
      <c r="I18" s="8">
        <v>5.5E-2</v>
      </c>
      <c r="K18" s="7">
        <v>4</v>
      </c>
      <c r="L18" s="8">
        <v>9.7569999999999997</v>
      </c>
      <c r="M18" s="8">
        <v>3.044</v>
      </c>
      <c r="N18" s="8">
        <v>0.16500000000000001</v>
      </c>
    </row>
    <row r="19" spans="1:24" x14ac:dyDescent="0.25">
      <c r="A19" s="9">
        <v>5</v>
      </c>
      <c r="B19" s="10">
        <v>7.2999999999999995E-2</v>
      </c>
      <c r="C19" s="10">
        <v>2.9000000000000001E-2</v>
      </c>
      <c r="D19" s="10">
        <v>2.3E-2</v>
      </c>
      <c r="F19" s="9">
        <v>5</v>
      </c>
      <c r="G19" s="10">
        <v>0.17100000000000001</v>
      </c>
      <c r="H19" s="10">
        <v>0.128</v>
      </c>
      <c r="I19" s="10">
        <v>3.3000000000000002E-2</v>
      </c>
      <c r="K19" s="9">
        <v>5</v>
      </c>
      <c r="L19" s="10">
        <v>7.827</v>
      </c>
      <c r="M19" s="10">
        <v>3.0070000000000001</v>
      </c>
      <c r="N19" s="10">
        <v>0.20399999999999999</v>
      </c>
    </row>
    <row r="20" spans="1:24" x14ac:dyDescent="0.25">
      <c r="A20" s="4" t="s">
        <v>8</v>
      </c>
      <c r="B20" s="3">
        <f>AVERAGE(B15:B19)</f>
        <v>7.2400000000000006E-2</v>
      </c>
      <c r="C20" s="3">
        <f t="shared" ref="C20:D20" si="3">AVERAGE(C15:C19)</f>
        <v>3.1E-2</v>
      </c>
      <c r="D20" s="3">
        <f t="shared" si="3"/>
        <v>2.2000000000000002E-2</v>
      </c>
      <c r="F20" s="4" t="s">
        <v>8</v>
      </c>
      <c r="G20" s="3">
        <f>AVERAGE(G15:G19)</f>
        <v>0.19540000000000002</v>
      </c>
      <c r="H20" s="3">
        <f t="shared" ref="H20:I20" si="4">AVERAGE(H15:H19)</f>
        <v>0.1182</v>
      </c>
      <c r="I20" s="3">
        <f t="shared" si="4"/>
        <v>4.4600000000000001E-2</v>
      </c>
      <c r="K20" s="4" t="s">
        <v>8</v>
      </c>
      <c r="L20" s="3">
        <f>AVERAGE(L15:L19)</f>
        <v>7.6919999999999984</v>
      </c>
      <c r="M20" s="3">
        <f t="shared" ref="M20:N20" si="5">AVERAGE(M15:M19)</f>
        <v>3.0826800000000003</v>
      </c>
      <c r="N20" s="3">
        <f t="shared" si="5"/>
        <v>0.18119999999999997</v>
      </c>
    </row>
    <row r="23" spans="1:24" x14ac:dyDescent="0.25">
      <c r="A23" s="15" t="s">
        <v>12</v>
      </c>
      <c r="B23" s="15"/>
      <c r="C23" s="15"/>
      <c r="D23" s="15"/>
      <c r="F23" s="15" t="s">
        <v>13</v>
      </c>
      <c r="G23" s="15"/>
      <c r="H23" s="15"/>
      <c r="I23" s="15"/>
      <c r="K23" s="15" t="s">
        <v>14</v>
      </c>
      <c r="L23" s="15"/>
      <c r="M23" s="15"/>
      <c r="N23" s="15"/>
    </row>
    <row r="24" spans="1:24" x14ac:dyDescent="0.25">
      <c r="A24" s="11"/>
      <c r="B24" s="14" t="s">
        <v>3</v>
      </c>
      <c r="C24" s="14"/>
      <c r="D24" s="14"/>
      <c r="F24" s="11"/>
      <c r="G24" s="14" t="s">
        <v>3</v>
      </c>
      <c r="H24" s="14"/>
      <c r="I24" s="14"/>
      <c r="K24" s="11"/>
      <c r="L24" s="14" t="s">
        <v>3</v>
      </c>
      <c r="M24" s="14"/>
      <c r="N24" s="14"/>
    </row>
    <row r="25" spans="1:24" x14ac:dyDescent="0.25">
      <c r="A25" s="2" t="s">
        <v>4</v>
      </c>
      <c r="B25" s="1" t="s">
        <v>5</v>
      </c>
      <c r="C25" s="1" t="s">
        <v>6</v>
      </c>
      <c r="D25" s="1" t="s">
        <v>7</v>
      </c>
      <c r="F25" s="2" t="s">
        <v>4</v>
      </c>
      <c r="G25" s="1" t="s">
        <v>5</v>
      </c>
      <c r="H25" s="1" t="s">
        <v>6</v>
      </c>
      <c r="I25" s="1" t="s">
        <v>7</v>
      </c>
      <c r="K25" s="2" t="s">
        <v>4</v>
      </c>
      <c r="L25" s="1" t="s">
        <v>5</v>
      </c>
      <c r="M25" s="1" t="s">
        <v>6</v>
      </c>
      <c r="N25" s="1" t="s">
        <v>7</v>
      </c>
    </row>
    <row r="26" spans="1:24" x14ac:dyDescent="0.25">
      <c r="A26" s="5">
        <v>1</v>
      </c>
      <c r="B26" s="6">
        <v>0.08</v>
      </c>
      <c r="C26" s="6">
        <v>2.7E-2</v>
      </c>
      <c r="D26" s="6">
        <v>2.4E-2</v>
      </c>
      <c r="F26" s="5">
        <v>1</v>
      </c>
      <c r="G26" s="6">
        <v>0.20399999999999999</v>
      </c>
      <c r="H26" s="6">
        <v>0.11899999999999999</v>
      </c>
      <c r="I26" s="6">
        <v>4.4999999999999998E-2</v>
      </c>
      <c r="K26" s="5">
        <v>1</v>
      </c>
      <c r="L26" s="6">
        <v>8.7929999999999993</v>
      </c>
      <c r="M26" s="6">
        <v>3.0659999999999998</v>
      </c>
      <c r="N26" s="6">
        <v>0.17199999999999999</v>
      </c>
      <c r="W26">
        <v>5000</v>
      </c>
      <c r="X26">
        <f>B31</f>
        <v>7.0999999999999994E-2</v>
      </c>
    </row>
    <row r="27" spans="1:24" x14ac:dyDescent="0.25">
      <c r="A27" s="7">
        <v>2</v>
      </c>
      <c r="B27" s="8">
        <v>7.2999999999999995E-2</v>
      </c>
      <c r="C27" s="8">
        <v>4.1000000000000002E-2</v>
      </c>
      <c r="D27" s="8">
        <v>1.2E-2</v>
      </c>
      <c r="F27" s="7">
        <v>2</v>
      </c>
      <c r="G27" s="8">
        <v>0.20499999999999999</v>
      </c>
      <c r="H27" s="8">
        <v>0.11799999999999999</v>
      </c>
      <c r="I27" s="8">
        <v>0.05</v>
      </c>
      <c r="K27" s="7">
        <v>2</v>
      </c>
      <c r="L27" s="8">
        <v>10.944000000000001</v>
      </c>
      <c r="M27" s="8">
        <v>3.0529999999999999</v>
      </c>
      <c r="N27" s="8">
        <v>0.188</v>
      </c>
      <c r="W27">
        <v>10000</v>
      </c>
      <c r="X27">
        <f>G31</f>
        <v>0.2036</v>
      </c>
    </row>
    <row r="28" spans="1:24" x14ac:dyDescent="0.25">
      <c r="A28" s="7">
        <v>3</v>
      </c>
      <c r="B28" s="8">
        <v>7.5999999999999998E-2</v>
      </c>
      <c r="C28" s="8">
        <v>2.7E-2</v>
      </c>
      <c r="D28" s="8">
        <v>2.7E-2</v>
      </c>
      <c r="F28" s="7">
        <v>3</v>
      </c>
      <c r="G28" s="8">
        <v>0.219</v>
      </c>
      <c r="H28" s="8">
        <v>0.153</v>
      </c>
      <c r="I28" s="8">
        <v>3.6999999999999998E-2</v>
      </c>
      <c r="K28" s="7">
        <v>3</v>
      </c>
      <c r="L28" s="8">
        <v>8.7609999999999992</v>
      </c>
      <c r="M28" s="8">
        <v>3.1070000000000002</v>
      </c>
      <c r="N28" s="8">
        <v>0.13300000000000001</v>
      </c>
      <c r="W28">
        <v>50000</v>
      </c>
      <c r="X28">
        <f>L31</f>
        <v>9.6122000000000014</v>
      </c>
    </row>
    <row r="29" spans="1:24" x14ac:dyDescent="0.25">
      <c r="A29" s="7">
        <v>4</v>
      </c>
      <c r="B29" s="8">
        <v>7.3999999999999996E-2</v>
      </c>
      <c r="C29" s="8">
        <v>2.9000000000000001E-2</v>
      </c>
      <c r="D29" s="8">
        <v>2.5000000000000001E-2</v>
      </c>
      <c r="F29" s="7">
        <v>4</v>
      </c>
      <c r="G29" s="8">
        <v>0.18099999999999999</v>
      </c>
      <c r="H29" s="8">
        <v>0.128</v>
      </c>
      <c r="I29" s="8">
        <v>3.3000000000000002E-2</v>
      </c>
      <c r="K29" s="7">
        <v>4</v>
      </c>
      <c r="L29" s="8">
        <v>10.393000000000001</v>
      </c>
      <c r="M29" s="8">
        <v>3.03</v>
      </c>
      <c r="N29" s="8">
        <v>0.19</v>
      </c>
    </row>
    <row r="30" spans="1:24" x14ac:dyDescent="0.25">
      <c r="A30" s="9">
        <v>5</v>
      </c>
      <c r="B30" s="10">
        <v>5.1999999999999998E-2</v>
      </c>
      <c r="C30" s="10">
        <v>3.5999999999999997E-2</v>
      </c>
      <c r="D30" s="10">
        <v>1.4E-2</v>
      </c>
      <c r="F30" s="9">
        <v>5</v>
      </c>
      <c r="G30" s="10">
        <v>0.20899999999999999</v>
      </c>
      <c r="H30" s="10">
        <v>0.11700000000000001</v>
      </c>
      <c r="I30" s="10">
        <v>5.0999999999999997E-2</v>
      </c>
      <c r="K30" s="9">
        <v>5</v>
      </c>
      <c r="L30" s="10">
        <v>9.17</v>
      </c>
      <c r="M30" s="10">
        <v>3.0329999999999999</v>
      </c>
      <c r="N30" s="10">
        <v>0.16700000000000001</v>
      </c>
    </row>
    <row r="31" spans="1:24" x14ac:dyDescent="0.25">
      <c r="A31" s="4" t="s">
        <v>8</v>
      </c>
      <c r="B31" s="3">
        <f>AVERAGE(B26:B30)</f>
        <v>7.0999999999999994E-2</v>
      </c>
      <c r="C31" s="3">
        <f t="shared" ref="C31:D31" si="6">AVERAGE(C26:C30)</f>
        <v>3.2000000000000001E-2</v>
      </c>
      <c r="D31" s="3">
        <f t="shared" si="6"/>
        <v>2.0399999999999998E-2</v>
      </c>
      <c r="F31" s="4" t="s">
        <v>8</v>
      </c>
      <c r="G31" s="3">
        <f>AVERAGE(G26:G30)</f>
        <v>0.2036</v>
      </c>
      <c r="H31" s="3">
        <f t="shared" ref="H31:I31" si="7">AVERAGE(H26:H30)</f>
        <v>0.127</v>
      </c>
      <c r="I31" s="3">
        <f t="shared" si="7"/>
        <v>4.3200000000000002E-2</v>
      </c>
      <c r="K31" s="4" t="s">
        <v>8</v>
      </c>
      <c r="L31" s="3">
        <f>AVERAGE(L26:L30)</f>
        <v>9.6122000000000014</v>
      </c>
      <c r="M31" s="3">
        <f t="shared" ref="M31:N31" si="8">AVERAGE(M26:M30)</f>
        <v>3.0577999999999994</v>
      </c>
      <c r="N31" s="3">
        <f t="shared" si="8"/>
        <v>0.17</v>
      </c>
    </row>
  </sheetData>
  <mergeCells count="18">
    <mergeCell ref="A23:D23"/>
    <mergeCell ref="F23:I23"/>
    <mergeCell ref="K23:N23"/>
    <mergeCell ref="B24:D24"/>
    <mergeCell ref="G24:I24"/>
    <mergeCell ref="L24:N24"/>
    <mergeCell ref="A12:D12"/>
    <mergeCell ref="F12:I12"/>
    <mergeCell ref="K12:N12"/>
    <mergeCell ref="B13:D13"/>
    <mergeCell ref="G13:I13"/>
    <mergeCell ref="L13:N13"/>
    <mergeCell ref="A1:D1"/>
    <mergeCell ref="F1:I1"/>
    <mergeCell ref="K1:N1"/>
    <mergeCell ref="B2:D2"/>
    <mergeCell ref="G2:I2"/>
    <mergeCell ref="L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sort1</vt:lpstr>
      <vt:lpstr>sort2</vt:lpstr>
      <vt:lpstr>sort3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Hoang</dc:creator>
  <cp:lastModifiedBy>Michael Hoang</cp:lastModifiedBy>
  <dcterms:created xsi:type="dcterms:W3CDTF">2023-01-23T03:55:07Z</dcterms:created>
  <dcterms:modified xsi:type="dcterms:W3CDTF">2023-01-23T05:54:05Z</dcterms:modified>
</cp:coreProperties>
</file>