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irvin/Research/Opt2Q/apoptosis_model_calibrations/"/>
    </mc:Choice>
  </mc:AlternateContent>
  <xr:revisionPtr revIDLastSave="0" documentId="13_ncr:1_{0B957FDD-71AA-224E-B3F5-735F6AB61A03}" xr6:coauthVersionLast="41" xr6:coauthVersionMax="41" xr10:uidLastSave="{00000000-0000-0000-0000-000000000000}"/>
  <bookViews>
    <workbookView xWindow="-34960" yWindow="-7660" windowWidth="27700" windowHeight="16480" xr2:uid="{BD2AE966-BB99-3B49-BE31-246F57765434}"/>
  </bookViews>
  <sheets>
    <sheet name="Data Sets" sheetId="1" r:id="rId1"/>
    <sheet name="Experimental 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2" l="1"/>
  <c r="E5" i="2" l="1"/>
  <c r="G99" i="1"/>
  <c r="G97" i="1"/>
  <c r="G93" i="1"/>
  <c r="G91" i="1"/>
  <c r="L17" i="1"/>
  <c r="G18" i="1"/>
  <c r="G17" i="1"/>
</calcChain>
</file>

<file path=xl/sharedStrings.xml><?xml version="1.0" encoding="utf-8"?>
<sst xmlns="http://schemas.openxmlformats.org/spreadsheetml/2006/main" count="2971" uniqueCount="124">
  <si>
    <t>Figure</t>
  </si>
  <si>
    <t>Measurement Name</t>
  </si>
  <si>
    <t>Measurement Model</t>
  </si>
  <si>
    <t>Experiment Name</t>
  </si>
  <si>
    <t>time_min</t>
  </si>
  <si>
    <t>IP Caspase-8 FADD</t>
  </si>
  <si>
    <t>Notes</t>
  </si>
  <si>
    <t>Merino_Michaeu_2006_Fig_3B</t>
  </si>
  <si>
    <t>IP FADD w Caspase 8</t>
  </si>
  <si>
    <t>WesternBlot</t>
  </si>
  <si>
    <t>The 'C8_DISC_recruitment_obs' observable in apoptosis_model.py models FADD_Caspase 8 IP.</t>
  </si>
  <si>
    <t>Merino_Michaeu_2006_Fig_5A</t>
  </si>
  <si>
    <t>IP DISC components w TRAIL</t>
  </si>
  <si>
    <t>IP TRAIL DR4</t>
  </si>
  <si>
    <t>IP TRAIL FADD</t>
  </si>
  <si>
    <t>IP TRAIL Caspase-8</t>
  </si>
  <si>
    <t xml:space="preserve">TRAIL_receptor_obs' in apoptosis_model.py models TRAIL-DR4 IP. 'DISC_obs' in apoptosis_model.py models TRAIL-FADD IP. C8_DISC_recruitment_obs' in apoptosis_model.py models TRAIL Caspase-8 IP. The second caspase-8  is cleaved caspase-8 in the DISC. The model does not distinguish between DISC bound cleaved caspase-8 and that released into the cytoplasm. </t>
  </si>
  <si>
    <t>Seo_Song_2018_Fig_2B</t>
  </si>
  <si>
    <t>WesternBlotPTM</t>
  </si>
  <si>
    <t>Condition</t>
  </si>
  <si>
    <t>Control</t>
  </si>
  <si>
    <t>zVAD-siCtrl</t>
  </si>
  <si>
    <t>zVAD-siCHIP No. 2</t>
  </si>
  <si>
    <t>TRAIL_conc ng/mL</t>
  </si>
  <si>
    <t>param</t>
  </si>
  <si>
    <t>value</t>
  </si>
  <si>
    <t>apply_noise</t>
  </si>
  <si>
    <t>L_0</t>
  </si>
  <si>
    <t>5ug Flag-TRAIL cross-linked w/ 10ug anti-Flag M2 in 1mL medium and 10^8 cells. The FLAG tag adds 1012Da to the 32509Da. This translates to 90000.</t>
  </si>
  <si>
    <t>Annexin V-FITC  Fractional Death</t>
  </si>
  <si>
    <t>FractionalKilling</t>
  </si>
  <si>
    <t>Fraction Killed</t>
  </si>
  <si>
    <t>Seo_Song_2018_Fig_1B</t>
  </si>
  <si>
    <t>Fraction Killed stdev</t>
  </si>
  <si>
    <t>Values taken from figure image using plot digitizer: https://www.lanl.gov/projects/dense-plasma-theory/more/plot-digitizer.php</t>
  </si>
  <si>
    <t>Seo_Song_2018_Fig_1C</t>
  </si>
  <si>
    <t>Full Length Caspase 8</t>
  </si>
  <si>
    <t>Caspase 8 WB</t>
  </si>
  <si>
    <t>Cleaved Caspase 8</t>
  </si>
  <si>
    <t>Caspase 3 WB</t>
  </si>
  <si>
    <t>Full Length Caspase 3</t>
  </si>
  <si>
    <t>Cleaved Caspase 3</t>
  </si>
  <si>
    <t>Consider the p18 to be cleaved caspase 8. This is modeled in apoptosis_model.py as 'C8_active_obs'. Full Length capsase 8 is modeled by 'C8_inactive_obs'.</t>
  </si>
  <si>
    <t>Full length and cleaved caspase 3 are modeled by 'C3_active_obs' and 'C3_inactive_obs' respectively.</t>
  </si>
  <si>
    <t xml:space="preserve">Bcl-2 overexpression block apoptosis via effector caspase activation. It can be modeled in apoptosis_model.py by setting 'kc6' to 0. </t>
  </si>
  <si>
    <t>Control Incr. Bcl2</t>
  </si>
  <si>
    <t>Kohler_Prehn_2008_Fig2B</t>
  </si>
  <si>
    <t>Fluorescence</t>
  </si>
  <si>
    <t>DVED Cleavage Rate vs TRAIL Conc.</t>
  </si>
  <si>
    <t>BidKD</t>
  </si>
  <si>
    <t>DEVD Cleavage Rate AU/2hr</t>
  </si>
  <si>
    <t xml:space="preserve">DVED cleavage rate can be modeled by 'caspase_3_active_obs' in apoptosis_model.py or by the first derivative vs. time of 'cPARP_obs' </t>
  </si>
  <si>
    <t>Kohler_Prehn_2008_Fig2D</t>
  </si>
  <si>
    <t xml:space="preserve">The WB includes cleaved Caspase 3 values the decrease gradully after 2h .The apoptosis model excludes Caspase 3 degradation reactions. </t>
  </si>
  <si>
    <t>PARP WB</t>
  </si>
  <si>
    <t>PARP</t>
  </si>
  <si>
    <t>cPARP</t>
  </si>
  <si>
    <t>Kohler_Prehn_2008_Fig2F</t>
  </si>
  <si>
    <t>siCtrl</t>
  </si>
  <si>
    <t>siCHIP No. 2</t>
  </si>
  <si>
    <t>TRAIL Fractional Killing</t>
  </si>
  <si>
    <t>Seol_Billiar_2001_Fig_1A</t>
  </si>
  <si>
    <t>Cell Viability vs TRAIL time</t>
  </si>
  <si>
    <t>Flag-TRAIL WB</t>
  </si>
  <si>
    <t>TRAIL WB</t>
  </si>
  <si>
    <t>TRAIL Incr. Bcl-2 WB</t>
  </si>
  <si>
    <t>Procaspase 8 vs TRAIL and time WB</t>
  </si>
  <si>
    <t>Seol_Billiar_2001_Fig_2</t>
  </si>
  <si>
    <t>Bid</t>
  </si>
  <si>
    <t>tBid</t>
  </si>
  <si>
    <t>Bid  and cleaved Bid vs time WB</t>
  </si>
  <si>
    <t>Procaspase 3 and Caspase 3 vs time WB</t>
  </si>
  <si>
    <t xml:space="preserve">Data taken from publication figure using web plot digitizer: https://apps.automeris.io/wpd/ </t>
  </si>
  <si>
    <t>Hellwig_Rehm_2008_Fig_4B</t>
  </si>
  <si>
    <t>EITD Fret Indicator</t>
  </si>
  <si>
    <t>EITD Fret Indicator stdev</t>
  </si>
  <si>
    <t>Albeck_Sorger_2008_Fig_3E</t>
  </si>
  <si>
    <t>Procaspase 3  vs time WB</t>
  </si>
  <si>
    <t xml:space="preserve">Active capase 3 measurments in the blot decrease after 3 hours. Our model, 'apoptosis_model.py' does not capture this decrease. </t>
  </si>
  <si>
    <t>PARP and cleaved PARP  vs time WB</t>
  </si>
  <si>
    <t>Albeck_Sorger_PLOS_2008_Fig_2H</t>
  </si>
  <si>
    <t>PARP and cPARP  vs time WB 10mg/mL TRAIL</t>
  </si>
  <si>
    <t>PARP and cPARP  vs time WB 50mg/mL TRAIL</t>
  </si>
  <si>
    <t>PARP and cPARP  vs time WB 250mg/mL TRAIL</t>
  </si>
  <si>
    <t>Hellwig_Rehm_2008_Fig_2D</t>
  </si>
  <si>
    <t>DEVD Cleavage Rate AU/2hr stdev</t>
  </si>
  <si>
    <t>DEVD Cleavage Rate AU/1hr</t>
  </si>
  <si>
    <t>DEVD Cleavage Rate AU/1hr stdev</t>
  </si>
  <si>
    <t>DVED Cleavage Rate</t>
  </si>
  <si>
    <t>DVED Cleavage Rate is measured in cell lysates. Active caspase cleaves DVED-AMC generating a fluorescent cleavage product. The DVED Cleavage rate is the difference in fluorescence between the start and 120minutes into the reaction.</t>
  </si>
  <si>
    <t>Hellwig_Rehm_2008_Fig_2C</t>
  </si>
  <si>
    <t>Caspase 3 vs. Time Ctrl and BIDKD WB</t>
  </si>
  <si>
    <t>Consider p17 band to be cleaved Caspase 3</t>
  </si>
  <si>
    <t>Data taken from publication image using https://apps.automeris.io/wpd/</t>
  </si>
  <si>
    <t xml:space="preserve">The original paper does not report a standard dev so, for modeling purposes, we assumed a std dev of 7.5%, typical of these experiments [Albeck and Sorger IC-RP data github]. After normalizing to a range of 0-1, the stdev ranged from 0.02 to 0.12 with an average of 7.0. </t>
  </si>
  <si>
    <t xml:space="preserve">This is one of two representative plots provided in the publication. </t>
  </si>
  <si>
    <t>Hellwig_Rehm_2008_Fig_3B</t>
  </si>
  <si>
    <t>Hellwig_Rehm_2008_Fig_S1</t>
  </si>
  <si>
    <t>BidKD Caspase 3 Inh.</t>
  </si>
  <si>
    <t>Albeck_Sorger_2008_Fig_1F_a</t>
  </si>
  <si>
    <t>Data provided by Sorger lab at https://github.com/sorgerlab/earm/blob/master/xpdata/forfits/EC-RP_IMS-RP_IC-RP_data_for_models.csv</t>
  </si>
  <si>
    <t>Albeck_Sorger_2008_Fig_1E_a</t>
  </si>
  <si>
    <t>Caspase 3 FRET Emission</t>
  </si>
  <si>
    <t>Caspase 8 FRET Emission</t>
  </si>
  <si>
    <t>DVED FRET Indicator stdev</t>
  </si>
  <si>
    <t>Albeck_Sorger_2008_Fig_1F_b</t>
  </si>
  <si>
    <t>Albeck_Sorger_2008_Fig_1E_b</t>
  </si>
  <si>
    <t xml:space="preserve">These trajectories are normalized with respect to the trajectories within Albeck_Sorger_2008_Fig_1Ea. </t>
  </si>
  <si>
    <t>kc2</t>
  </si>
  <si>
    <t>kc3</t>
  </si>
  <si>
    <t>kc0</t>
  </si>
  <si>
    <t xml:space="preserve">10ng/mL corresponds (in most cases) to 600 copies per cell. </t>
  </si>
  <si>
    <t xml:space="preserve">zVAD inhibitor typically nearly completely oblates caspase activity. Model this by setting 'kc4' and 'kc2' to 0.001 times it original value. </t>
  </si>
  <si>
    <t>kc4</t>
  </si>
  <si>
    <t>kc6</t>
  </si>
  <si>
    <t>BidKD was accomplished by stable transfection of anti-bid shRNA. This knockdown does not completely deplete Bid. We model it as 30% of the control, and/or this amount can be calibrated as a free parameter.</t>
  </si>
  <si>
    <t>Bid_0</t>
  </si>
  <si>
    <t>Gene expression after knockdown is detailed here: https://www.thermofisher.com/us/en/home/references/ambion-tech-support/rnai-sirna/tech-notes/understanding-calculations-for-sirna-data.html</t>
  </si>
  <si>
    <t>apoptosis_model.py does not model the effects of CHX</t>
  </si>
  <si>
    <t>kc7</t>
  </si>
  <si>
    <t xml:space="preserve">siCHIP stabilizes FADD and increases DISC formation. We can model this via increases in 'kc0' in the apoptosis_model.py. The magnetude (e.g. 1e-4 is 10x the original value) of the increase can be a free parameter. 1.00E-04 is 10x the preset value.  </t>
  </si>
  <si>
    <t>DVED FRET Indicator</t>
  </si>
  <si>
    <t>EITD Fret Indicator Hellwig_Rehm</t>
  </si>
  <si>
    <t>EITD Fret Indicator Hellwig_Rehm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</si>
</sst>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/>
    <xf numFmtId="0" fontId="1" fillId="0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CDDE-1E62-134B-8493-A3A123B06EDB}">
  <dimension ref="A1:AF553"/>
  <sheetViews>
    <sheetView tabSelected="1" workbookViewId="0">
      <pane xSplit="3" ySplit="18" topLeftCell="D19" activePane="bottomRight" state="frozen"/>
      <selection pane="topRight" activeCell="D1" sqref="D1"/>
      <selection pane="bottomLeft" activeCell="A19" sqref="A19"/>
      <selection pane="bottomRight" activeCell="H48" sqref="H48"/>
    </sheetView>
  </sheetViews>
  <sheetFormatPr baseColWidth="10" defaultRowHeight="16" x14ac:dyDescent="0.2"/>
  <cols>
    <col min="1" max="1" width="30.1640625" bestFit="1" customWidth="1"/>
    <col min="2" max="2" width="39.6640625" bestFit="1" customWidth="1"/>
    <col min="3" max="3" width="18.5" bestFit="1" customWidth="1"/>
    <col min="4" max="4" width="30.5" bestFit="1" customWidth="1"/>
    <col min="5" max="5" width="18.33203125" bestFit="1" customWidth="1"/>
    <col min="6" max="6" width="10.6640625" bestFit="1" customWidth="1"/>
    <col min="8" max="8" width="16.6640625" bestFit="1" customWidth="1"/>
    <col min="9" max="9" width="11.6640625" bestFit="1" customWidth="1"/>
    <col min="10" max="10" width="12.83203125" bestFit="1" customWidth="1"/>
    <col min="11" max="11" width="16.83203125" bestFit="1" customWidth="1"/>
    <col min="12" max="12" width="16.83203125" customWidth="1"/>
    <col min="13" max="13" width="17.83203125" bestFit="1" customWidth="1"/>
    <col min="14" max="14" width="19" bestFit="1" customWidth="1"/>
    <col min="15" max="15" width="17.83203125" customWidth="1"/>
    <col min="16" max="16" width="19" bestFit="1" customWidth="1"/>
    <col min="17" max="17" width="17.83203125" customWidth="1"/>
    <col min="18" max="18" width="24.6640625" bestFit="1" customWidth="1"/>
    <col min="19" max="19" width="29.6640625" bestFit="1" customWidth="1"/>
    <col min="20" max="21" width="29.6640625" customWidth="1"/>
    <col min="22" max="27" width="24" customWidth="1"/>
    <col min="28" max="28" width="29.33203125" bestFit="1" customWidth="1"/>
    <col min="29" max="29" width="34.33203125" bestFit="1" customWidth="1"/>
    <col min="30" max="31" width="24" customWidth="1"/>
  </cols>
  <sheetData>
    <row r="1" spans="1:32" x14ac:dyDescent="0.2">
      <c r="A1" t="s">
        <v>0</v>
      </c>
      <c r="B1" t="s">
        <v>1</v>
      </c>
      <c r="C1" t="s">
        <v>2</v>
      </c>
      <c r="D1" s="1" t="s">
        <v>3</v>
      </c>
      <c r="E1" s="1" t="s">
        <v>19</v>
      </c>
      <c r="F1" s="1" t="s">
        <v>23</v>
      </c>
      <c r="G1" t="s">
        <v>4</v>
      </c>
      <c r="H1" t="s">
        <v>5</v>
      </c>
      <c r="I1" t="s">
        <v>13</v>
      </c>
      <c r="J1" t="s">
        <v>14</v>
      </c>
      <c r="K1" t="s">
        <v>15</v>
      </c>
      <c r="L1" t="s">
        <v>31</v>
      </c>
      <c r="M1" t="s">
        <v>33</v>
      </c>
      <c r="N1" t="s">
        <v>36</v>
      </c>
      <c r="O1" t="s">
        <v>38</v>
      </c>
      <c r="P1" t="s">
        <v>40</v>
      </c>
      <c r="Q1" t="s">
        <v>41</v>
      </c>
      <c r="R1" t="s">
        <v>50</v>
      </c>
      <c r="S1" t="s">
        <v>85</v>
      </c>
      <c r="T1" t="s">
        <v>86</v>
      </c>
      <c r="U1" t="s">
        <v>87</v>
      </c>
      <c r="V1" t="s">
        <v>55</v>
      </c>
      <c r="W1" t="s">
        <v>56</v>
      </c>
      <c r="X1" t="s">
        <v>68</v>
      </c>
      <c r="Y1" t="s">
        <v>69</v>
      </c>
      <c r="Z1" t="s">
        <v>74</v>
      </c>
      <c r="AA1" t="s">
        <v>75</v>
      </c>
      <c r="AB1" t="s">
        <v>122</v>
      </c>
      <c r="AC1" t="s">
        <v>123</v>
      </c>
      <c r="AD1" t="s">
        <v>121</v>
      </c>
      <c r="AE1" t="s">
        <v>104</v>
      </c>
      <c r="AF1" t="s">
        <v>6</v>
      </c>
    </row>
    <row r="2" spans="1:32" x14ac:dyDescent="0.2">
      <c r="A2" t="s">
        <v>11</v>
      </c>
      <c r="B2" t="s">
        <v>8</v>
      </c>
      <c r="C2" t="s">
        <v>9</v>
      </c>
      <c r="D2" s="1" t="s">
        <v>63</v>
      </c>
      <c r="E2" s="1" t="s">
        <v>20</v>
      </c>
      <c r="F2">
        <v>5000</v>
      </c>
      <c r="G2">
        <v>0</v>
      </c>
      <c r="H2">
        <v>0</v>
      </c>
      <c r="AF2" t="s">
        <v>10</v>
      </c>
    </row>
    <row r="3" spans="1:32" x14ac:dyDescent="0.2">
      <c r="A3" t="s">
        <v>11</v>
      </c>
      <c r="B3" t="s">
        <v>8</v>
      </c>
      <c r="C3" t="s">
        <v>9</v>
      </c>
      <c r="D3" s="1" t="s">
        <v>63</v>
      </c>
      <c r="E3" s="1" t="s">
        <v>20</v>
      </c>
      <c r="F3">
        <v>5000</v>
      </c>
      <c r="G3">
        <v>20</v>
      </c>
      <c r="H3">
        <v>1</v>
      </c>
    </row>
    <row r="4" spans="1:32" x14ac:dyDescent="0.2">
      <c r="A4" t="s">
        <v>11</v>
      </c>
      <c r="B4" t="s">
        <v>8</v>
      </c>
      <c r="C4" t="s">
        <v>9</v>
      </c>
      <c r="D4" s="1" t="s">
        <v>63</v>
      </c>
      <c r="E4" s="1" t="s">
        <v>20</v>
      </c>
      <c r="F4">
        <v>5000</v>
      </c>
      <c r="G4">
        <v>60</v>
      </c>
      <c r="H4">
        <v>0</v>
      </c>
    </row>
    <row r="5" spans="1:32" x14ac:dyDescent="0.2">
      <c r="A5" t="s">
        <v>7</v>
      </c>
      <c r="B5" t="s">
        <v>12</v>
      </c>
      <c r="C5" t="s">
        <v>9</v>
      </c>
      <c r="D5" s="1" t="s">
        <v>63</v>
      </c>
      <c r="E5" s="1" t="s">
        <v>20</v>
      </c>
      <c r="F5">
        <v>5000</v>
      </c>
      <c r="G5">
        <v>0</v>
      </c>
      <c r="I5">
        <v>0</v>
      </c>
      <c r="J5">
        <v>0</v>
      </c>
      <c r="K5">
        <v>0</v>
      </c>
      <c r="AF5" s="2" t="s">
        <v>16</v>
      </c>
    </row>
    <row r="6" spans="1:32" x14ac:dyDescent="0.2">
      <c r="A6" t="s">
        <v>7</v>
      </c>
      <c r="B6" t="s">
        <v>12</v>
      </c>
      <c r="C6" t="s">
        <v>9</v>
      </c>
      <c r="D6" s="1" t="s">
        <v>63</v>
      </c>
      <c r="E6" s="1" t="s">
        <v>20</v>
      </c>
      <c r="F6">
        <v>5000</v>
      </c>
      <c r="G6">
        <v>15</v>
      </c>
      <c r="I6">
        <v>1</v>
      </c>
      <c r="J6">
        <v>1</v>
      </c>
      <c r="K6">
        <v>3</v>
      </c>
    </row>
    <row r="7" spans="1:32" x14ac:dyDescent="0.2">
      <c r="A7" t="s">
        <v>7</v>
      </c>
      <c r="B7" t="s">
        <v>12</v>
      </c>
      <c r="C7" t="s">
        <v>9</v>
      </c>
      <c r="D7" s="1" t="s">
        <v>63</v>
      </c>
      <c r="E7" s="1" t="s">
        <v>20</v>
      </c>
      <c r="F7">
        <v>5000</v>
      </c>
      <c r="G7">
        <v>30</v>
      </c>
      <c r="I7">
        <v>1</v>
      </c>
      <c r="J7">
        <v>1</v>
      </c>
      <c r="K7">
        <v>2</v>
      </c>
      <c r="AF7" s="2"/>
    </row>
    <row r="8" spans="1:32" x14ac:dyDescent="0.2">
      <c r="A8" t="s">
        <v>7</v>
      </c>
      <c r="B8" t="s">
        <v>12</v>
      </c>
      <c r="C8" t="s">
        <v>9</v>
      </c>
      <c r="D8" s="1" t="s">
        <v>63</v>
      </c>
      <c r="E8" s="1" t="s">
        <v>20</v>
      </c>
      <c r="F8">
        <v>5000</v>
      </c>
      <c r="G8">
        <v>60</v>
      </c>
      <c r="I8">
        <v>1</v>
      </c>
      <c r="J8">
        <v>1</v>
      </c>
      <c r="K8">
        <v>1</v>
      </c>
    </row>
    <row r="9" spans="1:32" x14ac:dyDescent="0.2">
      <c r="A9" t="s">
        <v>17</v>
      </c>
      <c r="B9" t="s">
        <v>8</v>
      </c>
      <c r="C9" t="s">
        <v>18</v>
      </c>
      <c r="D9" s="1" t="s">
        <v>64</v>
      </c>
      <c r="E9" s="1" t="s">
        <v>21</v>
      </c>
      <c r="F9">
        <v>50</v>
      </c>
      <c r="G9">
        <v>0</v>
      </c>
      <c r="H9">
        <v>0</v>
      </c>
      <c r="AF9" t="s">
        <v>10</v>
      </c>
    </row>
    <row r="10" spans="1:32" x14ac:dyDescent="0.2">
      <c r="A10" t="s">
        <v>17</v>
      </c>
      <c r="B10" t="s">
        <v>8</v>
      </c>
      <c r="C10" t="s">
        <v>18</v>
      </c>
      <c r="D10" s="1" t="s">
        <v>64</v>
      </c>
      <c r="E10" s="1" t="s">
        <v>21</v>
      </c>
      <c r="F10">
        <v>50</v>
      </c>
      <c r="G10">
        <v>60</v>
      </c>
      <c r="H10">
        <v>0</v>
      </c>
    </row>
    <row r="11" spans="1:32" x14ac:dyDescent="0.2">
      <c r="A11" t="s">
        <v>17</v>
      </c>
      <c r="B11" t="s">
        <v>8</v>
      </c>
      <c r="C11" t="s">
        <v>18</v>
      </c>
      <c r="D11" s="1" t="s">
        <v>64</v>
      </c>
      <c r="E11" s="1" t="s">
        <v>21</v>
      </c>
      <c r="F11">
        <v>50</v>
      </c>
      <c r="G11">
        <v>120</v>
      </c>
      <c r="H11">
        <v>1</v>
      </c>
    </row>
    <row r="12" spans="1:32" x14ac:dyDescent="0.2">
      <c r="A12" t="s">
        <v>17</v>
      </c>
      <c r="B12" t="s">
        <v>8</v>
      </c>
      <c r="C12" t="s">
        <v>18</v>
      </c>
      <c r="D12" s="1" t="s">
        <v>64</v>
      </c>
      <c r="E12" s="1" t="s">
        <v>21</v>
      </c>
      <c r="F12">
        <v>50</v>
      </c>
      <c r="G12">
        <v>180</v>
      </c>
      <c r="H12">
        <v>3</v>
      </c>
    </row>
    <row r="13" spans="1:32" x14ac:dyDescent="0.2">
      <c r="A13" t="s">
        <v>17</v>
      </c>
      <c r="B13" t="s">
        <v>8</v>
      </c>
      <c r="C13" t="s">
        <v>18</v>
      </c>
      <c r="D13" s="1" t="s">
        <v>64</v>
      </c>
      <c r="E13" s="1" t="s">
        <v>22</v>
      </c>
      <c r="F13">
        <v>50</v>
      </c>
      <c r="G13">
        <v>0</v>
      </c>
      <c r="H13">
        <v>0</v>
      </c>
    </row>
    <row r="14" spans="1:32" x14ac:dyDescent="0.2">
      <c r="A14" t="s">
        <v>17</v>
      </c>
      <c r="B14" t="s">
        <v>8</v>
      </c>
      <c r="C14" t="s">
        <v>18</v>
      </c>
      <c r="D14" s="1" t="s">
        <v>64</v>
      </c>
      <c r="E14" s="1" t="s">
        <v>22</v>
      </c>
      <c r="F14">
        <v>50</v>
      </c>
      <c r="G14">
        <v>60</v>
      </c>
      <c r="H14">
        <v>2</v>
      </c>
    </row>
    <row r="15" spans="1:32" x14ac:dyDescent="0.2">
      <c r="A15" t="s">
        <v>17</v>
      </c>
      <c r="B15" t="s">
        <v>8</v>
      </c>
      <c r="C15" t="s">
        <v>18</v>
      </c>
      <c r="D15" s="1" t="s">
        <v>64</v>
      </c>
      <c r="E15" s="1" t="s">
        <v>22</v>
      </c>
      <c r="F15">
        <v>50</v>
      </c>
      <c r="G15">
        <v>120</v>
      </c>
      <c r="H15">
        <v>4</v>
      </c>
    </row>
    <row r="16" spans="1:32" x14ac:dyDescent="0.2">
      <c r="A16" t="s">
        <v>17</v>
      </c>
      <c r="B16" t="s">
        <v>8</v>
      </c>
      <c r="C16" t="s">
        <v>18</v>
      </c>
      <c r="D16" s="1" t="s">
        <v>64</v>
      </c>
      <c r="E16" s="1" t="s">
        <v>22</v>
      </c>
      <c r="F16">
        <v>50</v>
      </c>
      <c r="G16">
        <v>180</v>
      </c>
      <c r="H16">
        <v>4</v>
      </c>
    </row>
    <row r="17" spans="1:32" x14ac:dyDescent="0.2">
      <c r="A17" t="s">
        <v>32</v>
      </c>
      <c r="B17" t="s">
        <v>29</v>
      </c>
      <c r="C17" t="s">
        <v>30</v>
      </c>
      <c r="D17" s="1" t="s">
        <v>64</v>
      </c>
      <c r="E17" s="1" t="s">
        <v>58</v>
      </c>
      <c r="F17">
        <v>50</v>
      </c>
      <c r="G17">
        <f>2.5*60</f>
        <v>150</v>
      </c>
      <c r="L17">
        <f>25.7/100</f>
        <v>0.25700000000000001</v>
      </c>
      <c r="M17">
        <v>8.7999999999999995E-2</v>
      </c>
      <c r="AF17" t="s">
        <v>34</v>
      </c>
    </row>
    <row r="18" spans="1:32" x14ac:dyDescent="0.2">
      <c r="A18" t="s">
        <v>32</v>
      </c>
      <c r="B18" t="s">
        <v>29</v>
      </c>
      <c r="C18" t="s">
        <v>30</v>
      </c>
      <c r="D18" s="1" t="s">
        <v>64</v>
      </c>
      <c r="E18" s="1" t="s">
        <v>59</v>
      </c>
      <c r="F18">
        <v>50</v>
      </c>
      <c r="G18">
        <f>2.5*60</f>
        <v>150</v>
      </c>
      <c r="L18">
        <v>0.498</v>
      </c>
      <c r="M18">
        <v>0.105</v>
      </c>
      <c r="AF18" t="s">
        <v>34</v>
      </c>
    </row>
    <row r="19" spans="1:32" s="3" customFormat="1" x14ac:dyDescent="0.2">
      <c r="A19" s="3" t="s">
        <v>35</v>
      </c>
      <c r="B19" s="3" t="s">
        <v>37</v>
      </c>
      <c r="C19" s="3" t="s">
        <v>18</v>
      </c>
      <c r="D19" s="1" t="s">
        <v>64</v>
      </c>
      <c r="E19" s="1" t="s">
        <v>58</v>
      </c>
      <c r="F19" s="3">
        <v>50</v>
      </c>
      <c r="G19" s="3">
        <v>0</v>
      </c>
      <c r="N19" s="3">
        <v>4</v>
      </c>
      <c r="O19" s="3">
        <v>0</v>
      </c>
      <c r="AF19" s="3" t="s">
        <v>42</v>
      </c>
    </row>
    <row r="20" spans="1:32" s="3" customFormat="1" x14ac:dyDescent="0.2">
      <c r="A20" s="3" t="s">
        <v>35</v>
      </c>
      <c r="B20" s="3" t="s">
        <v>37</v>
      </c>
      <c r="C20" s="3" t="s">
        <v>18</v>
      </c>
      <c r="D20" s="1" t="s">
        <v>64</v>
      </c>
      <c r="E20" s="1" t="s">
        <v>58</v>
      </c>
      <c r="F20" s="3">
        <v>50</v>
      </c>
      <c r="G20" s="3">
        <v>60</v>
      </c>
      <c r="N20" s="3">
        <v>4</v>
      </c>
      <c r="O20" s="3">
        <v>0</v>
      </c>
    </row>
    <row r="21" spans="1:32" s="3" customFormat="1" x14ac:dyDescent="0.2">
      <c r="A21" s="3" t="s">
        <v>35</v>
      </c>
      <c r="B21" s="3" t="s">
        <v>37</v>
      </c>
      <c r="C21" s="3" t="s">
        <v>18</v>
      </c>
      <c r="D21" s="1" t="s">
        <v>64</v>
      </c>
      <c r="E21" s="1" t="s">
        <v>58</v>
      </c>
      <c r="F21" s="3">
        <v>50</v>
      </c>
      <c r="G21" s="3">
        <v>120</v>
      </c>
      <c r="N21" s="3">
        <v>3</v>
      </c>
      <c r="O21" s="3">
        <v>1</v>
      </c>
    </row>
    <row r="22" spans="1:32" s="3" customFormat="1" x14ac:dyDescent="0.2">
      <c r="A22" s="3" t="s">
        <v>35</v>
      </c>
      <c r="B22" s="3" t="s">
        <v>37</v>
      </c>
      <c r="C22" s="3" t="s">
        <v>18</v>
      </c>
      <c r="D22" s="1" t="s">
        <v>64</v>
      </c>
      <c r="E22" s="1" t="s">
        <v>58</v>
      </c>
      <c r="F22" s="3">
        <v>50</v>
      </c>
      <c r="G22" s="3">
        <v>180</v>
      </c>
      <c r="N22" s="3">
        <v>3</v>
      </c>
      <c r="O22" s="3">
        <v>2</v>
      </c>
    </row>
    <row r="23" spans="1:32" s="3" customFormat="1" x14ac:dyDescent="0.2">
      <c r="A23" s="3" t="s">
        <v>35</v>
      </c>
      <c r="B23" s="3" t="s">
        <v>37</v>
      </c>
      <c r="C23" s="3" t="s">
        <v>18</v>
      </c>
      <c r="D23" s="1" t="s">
        <v>64</v>
      </c>
      <c r="E23" s="1" t="s">
        <v>59</v>
      </c>
      <c r="F23" s="3">
        <v>50</v>
      </c>
      <c r="G23" s="3">
        <v>0</v>
      </c>
      <c r="N23" s="3">
        <v>4</v>
      </c>
      <c r="O23" s="3">
        <v>0</v>
      </c>
    </row>
    <row r="24" spans="1:32" s="3" customFormat="1" x14ac:dyDescent="0.2">
      <c r="A24" s="3" t="s">
        <v>35</v>
      </c>
      <c r="B24" s="3" t="s">
        <v>37</v>
      </c>
      <c r="C24" s="3" t="s">
        <v>18</v>
      </c>
      <c r="D24" s="1" t="s">
        <v>64</v>
      </c>
      <c r="E24" s="1" t="s">
        <v>59</v>
      </c>
      <c r="F24" s="3">
        <v>50</v>
      </c>
      <c r="G24" s="3">
        <v>60</v>
      </c>
      <c r="N24" s="3">
        <v>4</v>
      </c>
      <c r="O24" s="3">
        <v>2</v>
      </c>
    </row>
    <row r="25" spans="1:32" s="3" customFormat="1" x14ac:dyDescent="0.2">
      <c r="A25" s="3" t="s">
        <v>35</v>
      </c>
      <c r="B25" s="3" t="s">
        <v>37</v>
      </c>
      <c r="C25" s="3" t="s">
        <v>18</v>
      </c>
      <c r="D25" s="1" t="s">
        <v>64</v>
      </c>
      <c r="E25" s="1" t="s">
        <v>59</v>
      </c>
      <c r="F25" s="3">
        <v>50</v>
      </c>
      <c r="G25" s="3">
        <v>120</v>
      </c>
      <c r="N25" s="3">
        <v>3</v>
      </c>
      <c r="O25" s="3">
        <v>3</v>
      </c>
    </row>
    <row r="26" spans="1:32" s="3" customFormat="1" x14ac:dyDescent="0.2">
      <c r="A26" s="3" t="s">
        <v>35</v>
      </c>
      <c r="B26" s="3" t="s">
        <v>37</v>
      </c>
      <c r="C26" s="3" t="s">
        <v>18</v>
      </c>
      <c r="D26" s="1" t="s">
        <v>64</v>
      </c>
      <c r="E26" s="1" t="s">
        <v>59</v>
      </c>
      <c r="F26" s="3">
        <v>50</v>
      </c>
      <c r="G26" s="3">
        <v>180</v>
      </c>
      <c r="N26" s="3">
        <v>1</v>
      </c>
      <c r="O26" s="3">
        <v>4</v>
      </c>
    </row>
    <row r="27" spans="1:32" s="3" customFormat="1" x14ac:dyDescent="0.2">
      <c r="A27" s="3" t="s">
        <v>35</v>
      </c>
      <c r="B27" s="3" t="s">
        <v>39</v>
      </c>
      <c r="C27" s="3" t="s">
        <v>18</v>
      </c>
      <c r="D27" s="1" t="s">
        <v>64</v>
      </c>
      <c r="E27" s="4" t="s">
        <v>58</v>
      </c>
      <c r="F27" s="3">
        <v>50</v>
      </c>
      <c r="G27" s="3">
        <v>0</v>
      </c>
      <c r="P27" s="3">
        <v>4</v>
      </c>
      <c r="Q27" s="3">
        <v>0</v>
      </c>
      <c r="AF27" s="3" t="s">
        <v>43</v>
      </c>
    </row>
    <row r="28" spans="1:32" s="3" customFormat="1" x14ac:dyDescent="0.2">
      <c r="A28" s="3" t="s">
        <v>35</v>
      </c>
      <c r="B28" s="3" t="s">
        <v>39</v>
      </c>
      <c r="C28" s="3" t="s">
        <v>18</v>
      </c>
      <c r="D28" s="1" t="s">
        <v>64</v>
      </c>
      <c r="E28" s="4" t="s">
        <v>58</v>
      </c>
      <c r="F28" s="3">
        <v>50</v>
      </c>
      <c r="G28" s="3">
        <v>60</v>
      </c>
      <c r="P28" s="3">
        <v>4</v>
      </c>
      <c r="Q28" s="3">
        <v>0</v>
      </c>
    </row>
    <row r="29" spans="1:32" s="3" customFormat="1" x14ac:dyDescent="0.2">
      <c r="A29" s="3" t="s">
        <v>35</v>
      </c>
      <c r="B29" s="3" t="s">
        <v>39</v>
      </c>
      <c r="C29" s="3" t="s">
        <v>18</v>
      </c>
      <c r="D29" s="1" t="s">
        <v>64</v>
      </c>
      <c r="E29" s="4" t="s">
        <v>58</v>
      </c>
      <c r="F29" s="3">
        <v>50</v>
      </c>
      <c r="G29" s="3">
        <v>120</v>
      </c>
      <c r="P29" s="3">
        <v>3</v>
      </c>
      <c r="Q29" s="3">
        <v>2</v>
      </c>
    </row>
    <row r="30" spans="1:32" s="3" customFormat="1" x14ac:dyDescent="0.2">
      <c r="A30" s="3" t="s">
        <v>35</v>
      </c>
      <c r="B30" s="3" t="s">
        <v>39</v>
      </c>
      <c r="C30" s="3" t="s">
        <v>18</v>
      </c>
      <c r="D30" s="1" t="s">
        <v>64</v>
      </c>
      <c r="E30" s="4" t="s">
        <v>58</v>
      </c>
      <c r="F30" s="3">
        <v>50</v>
      </c>
      <c r="G30" s="3">
        <v>180</v>
      </c>
      <c r="P30" s="3">
        <v>3</v>
      </c>
      <c r="Q30" s="3">
        <v>3</v>
      </c>
    </row>
    <row r="31" spans="1:32" s="3" customFormat="1" x14ac:dyDescent="0.2">
      <c r="A31" s="3" t="s">
        <v>35</v>
      </c>
      <c r="B31" s="3" t="s">
        <v>39</v>
      </c>
      <c r="C31" s="3" t="s">
        <v>18</v>
      </c>
      <c r="D31" s="1" t="s">
        <v>64</v>
      </c>
      <c r="E31" s="1" t="s">
        <v>59</v>
      </c>
      <c r="F31" s="3">
        <v>50</v>
      </c>
      <c r="G31" s="3">
        <v>0</v>
      </c>
      <c r="P31" s="3">
        <v>4</v>
      </c>
      <c r="Q31" s="3">
        <v>0</v>
      </c>
    </row>
    <row r="32" spans="1:32" s="3" customFormat="1" x14ac:dyDescent="0.2">
      <c r="A32" s="3" t="s">
        <v>35</v>
      </c>
      <c r="B32" s="3" t="s">
        <v>39</v>
      </c>
      <c r="C32" s="3" t="s">
        <v>18</v>
      </c>
      <c r="D32" s="1" t="s">
        <v>64</v>
      </c>
      <c r="E32" s="1" t="s">
        <v>59</v>
      </c>
      <c r="F32" s="3">
        <v>50</v>
      </c>
      <c r="G32" s="3">
        <v>60</v>
      </c>
      <c r="P32" s="3">
        <v>3</v>
      </c>
      <c r="Q32" s="3">
        <v>3</v>
      </c>
    </row>
    <row r="33" spans="1:32" s="3" customFormat="1" x14ac:dyDescent="0.2">
      <c r="A33" s="3" t="s">
        <v>35</v>
      </c>
      <c r="B33" s="3" t="s">
        <v>39</v>
      </c>
      <c r="C33" s="3" t="s">
        <v>18</v>
      </c>
      <c r="D33" s="1" t="s">
        <v>64</v>
      </c>
      <c r="E33" s="1" t="s">
        <v>59</v>
      </c>
      <c r="F33" s="3">
        <v>50</v>
      </c>
      <c r="G33" s="3">
        <v>120</v>
      </c>
      <c r="P33" s="3">
        <v>1</v>
      </c>
      <c r="Q33" s="3">
        <v>4</v>
      </c>
    </row>
    <row r="34" spans="1:32" s="3" customFormat="1" x14ac:dyDescent="0.2">
      <c r="A34" s="3" t="s">
        <v>35</v>
      </c>
      <c r="B34" s="3" t="s">
        <v>39</v>
      </c>
      <c r="C34" s="3" t="s">
        <v>18</v>
      </c>
      <c r="D34" s="1" t="s">
        <v>64</v>
      </c>
      <c r="E34" s="1" t="s">
        <v>59</v>
      </c>
      <c r="F34" s="3">
        <v>50</v>
      </c>
      <c r="G34" s="3">
        <v>180</v>
      </c>
      <c r="P34" s="3">
        <v>0</v>
      </c>
      <c r="Q34" s="3">
        <v>4</v>
      </c>
    </row>
    <row r="35" spans="1:32" x14ac:dyDescent="0.2">
      <c r="A35" s="3" t="s">
        <v>46</v>
      </c>
      <c r="B35" s="3" t="s">
        <v>88</v>
      </c>
      <c r="C35" s="3" t="s">
        <v>47</v>
      </c>
      <c r="D35" s="4" t="s">
        <v>48</v>
      </c>
      <c r="E35" s="4" t="s">
        <v>20</v>
      </c>
      <c r="F35" s="3">
        <v>0</v>
      </c>
      <c r="G35" s="3">
        <v>180</v>
      </c>
      <c r="R35">
        <v>10.096153846153699</v>
      </c>
      <c r="S35">
        <v>5.0480769230770015</v>
      </c>
      <c r="AF35" t="s">
        <v>51</v>
      </c>
    </row>
    <row r="36" spans="1:32" x14ac:dyDescent="0.2">
      <c r="A36" s="3" t="s">
        <v>46</v>
      </c>
      <c r="B36" s="3" t="s">
        <v>88</v>
      </c>
      <c r="C36" s="3" t="s">
        <v>47</v>
      </c>
      <c r="D36" s="4" t="s">
        <v>48</v>
      </c>
      <c r="E36" s="4" t="s">
        <v>20</v>
      </c>
      <c r="F36" s="3">
        <v>10</v>
      </c>
      <c r="G36" s="3">
        <v>180</v>
      </c>
      <c r="R36">
        <v>92.548076923076806</v>
      </c>
      <c r="S36">
        <v>8.4134615384611919</v>
      </c>
      <c r="AF36" t="s">
        <v>72</v>
      </c>
    </row>
    <row r="37" spans="1:32" x14ac:dyDescent="0.2">
      <c r="A37" s="3" t="s">
        <v>46</v>
      </c>
      <c r="B37" s="3" t="s">
        <v>88</v>
      </c>
      <c r="C37" s="3" t="s">
        <v>47</v>
      </c>
      <c r="D37" s="4" t="s">
        <v>48</v>
      </c>
      <c r="E37" s="4" t="s">
        <v>20</v>
      </c>
      <c r="F37" s="3">
        <v>100</v>
      </c>
      <c r="G37" s="3">
        <v>180</v>
      </c>
      <c r="R37">
        <v>286.05769230769198</v>
      </c>
      <c r="S37">
        <v>16.826923076923038</v>
      </c>
    </row>
    <row r="38" spans="1:32" x14ac:dyDescent="0.2">
      <c r="A38" s="3" t="s">
        <v>46</v>
      </c>
      <c r="B38" s="3" t="s">
        <v>88</v>
      </c>
      <c r="C38" s="3" t="s">
        <v>47</v>
      </c>
      <c r="D38" s="4" t="s">
        <v>48</v>
      </c>
      <c r="E38" s="4" t="s">
        <v>49</v>
      </c>
      <c r="F38" s="3">
        <v>0</v>
      </c>
      <c r="G38" s="3">
        <v>180</v>
      </c>
      <c r="R38">
        <v>21.874999999999901</v>
      </c>
      <c r="S38">
        <v>5.048076923076998</v>
      </c>
    </row>
    <row r="39" spans="1:32" x14ac:dyDescent="0.2">
      <c r="A39" s="3" t="s">
        <v>46</v>
      </c>
      <c r="B39" s="3" t="s">
        <v>88</v>
      </c>
      <c r="C39" s="3" t="s">
        <v>47</v>
      </c>
      <c r="D39" s="4" t="s">
        <v>48</v>
      </c>
      <c r="E39" s="4" t="s">
        <v>49</v>
      </c>
      <c r="F39" s="3">
        <v>10</v>
      </c>
      <c r="G39" s="3">
        <v>180</v>
      </c>
      <c r="R39">
        <v>55.528846153845997</v>
      </c>
      <c r="S39">
        <v>3.3653846153847056</v>
      </c>
    </row>
    <row r="40" spans="1:32" x14ac:dyDescent="0.2">
      <c r="A40" s="3" t="s">
        <v>46</v>
      </c>
      <c r="B40" s="3" t="s">
        <v>88</v>
      </c>
      <c r="C40" s="3" t="s">
        <v>47</v>
      </c>
      <c r="D40" s="4" t="s">
        <v>48</v>
      </c>
      <c r="E40" s="4" t="s">
        <v>49</v>
      </c>
      <c r="F40" s="3">
        <v>100</v>
      </c>
      <c r="G40" s="3">
        <v>180</v>
      </c>
      <c r="R40">
        <v>102.64423076923001</v>
      </c>
      <c r="S40">
        <v>11.77884615384599</v>
      </c>
    </row>
    <row r="41" spans="1:32" x14ac:dyDescent="0.2">
      <c r="A41" s="3" t="s">
        <v>52</v>
      </c>
      <c r="B41" s="3" t="s">
        <v>39</v>
      </c>
      <c r="C41" s="3" t="s">
        <v>18</v>
      </c>
      <c r="D41" s="4" t="s">
        <v>64</v>
      </c>
      <c r="E41" s="4" t="s">
        <v>20</v>
      </c>
      <c r="F41" s="3">
        <v>50</v>
      </c>
      <c r="G41" s="3">
        <v>0</v>
      </c>
      <c r="P41">
        <v>4</v>
      </c>
      <c r="Q41">
        <v>0</v>
      </c>
      <c r="AF41" t="s">
        <v>53</v>
      </c>
    </row>
    <row r="42" spans="1:32" x14ac:dyDescent="0.2">
      <c r="A42" s="3" t="s">
        <v>52</v>
      </c>
      <c r="B42" s="3" t="s">
        <v>39</v>
      </c>
      <c r="C42" s="3" t="s">
        <v>18</v>
      </c>
      <c r="D42" s="4" t="s">
        <v>64</v>
      </c>
      <c r="E42" s="4" t="s">
        <v>20</v>
      </c>
      <c r="F42" s="3">
        <v>50</v>
      </c>
      <c r="G42" s="3">
        <v>120</v>
      </c>
      <c r="P42">
        <v>2</v>
      </c>
      <c r="Q42">
        <v>4</v>
      </c>
    </row>
    <row r="43" spans="1:32" x14ac:dyDescent="0.2">
      <c r="A43" s="3" t="s">
        <v>52</v>
      </c>
      <c r="B43" s="3" t="s">
        <v>39</v>
      </c>
      <c r="C43" s="3" t="s">
        <v>18</v>
      </c>
      <c r="D43" s="4" t="s">
        <v>64</v>
      </c>
      <c r="E43" s="4" t="s">
        <v>20</v>
      </c>
      <c r="F43" s="3">
        <v>50</v>
      </c>
      <c r="G43" s="3">
        <v>240</v>
      </c>
      <c r="P43">
        <v>1</v>
      </c>
      <c r="Q43">
        <v>3</v>
      </c>
    </row>
    <row r="44" spans="1:32" x14ac:dyDescent="0.2">
      <c r="A44" s="3" t="s">
        <v>52</v>
      </c>
      <c r="B44" s="3" t="s">
        <v>39</v>
      </c>
      <c r="C44" s="3" t="s">
        <v>18</v>
      </c>
      <c r="D44" s="4" t="s">
        <v>64</v>
      </c>
      <c r="E44" s="4" t="s">
        <v>20</v>
      </c>
      <c r="F44" s="3">
        <v>50</v>
      </c>
      <c r="G44" s="3">
        <v>360</v>
      </c>
      <c r="P44">
        <v>0</v>
      </c>
      <c r="Q44">
        <v>2</v>
      </c>
    </row>
    <row r="45" spans="1:32" x14ac:dyDescent="0.2">
      <c r="A45" s="3" t="s">
        <v>52</v>
      </c>
      <c r="B45" s="3" t="s">
        <v>39</v>
      </c>
      <c r="C45" s="3" t="s">
        <v>18</v>
      </c>
      <c r="D45" s="4" t="s">
        <v>64</v>
      </c>
      <c r="E45" s="4" t="s">
        <v>20</v>
      </c>
      <c r="F45" s="3">
        <v>50</v>
      </c>
      <c r="G45" s="3">
        <v>480</v>
      </c>
      <c r="P45">
        <v>0</v>
      </c>
      <c r="Q45">
        <v>2</v>
      </c>
    </row>
    <row r="46" spans="1:32" x14ac:dyDescent="0.2">
      <c r="A46" s="3" t="s">
        <v>52</v>
      </c>
      <c r="B46" s="3" t="s">
        <v>39</v>
      </c>
      <c r="C46" s="3" t="s">
        <v>18</v>
      </c>
      <c r="D46" s="4" t="s">
        <v>64</v>
      </c>
      <c r="E46" s="4" t="s">
        <v>49</v>
      </c>
      <c r="F46" s="3">
        <v>50</v>
      </c>
      <c r="G46" s="1">
        <v>0</v>
      </c>
      <c r="P46">
        <v>4</v>
      </c>
      <c r="Q46">
        <v>0</v>
      </c>
    </row>
    <row r="47" spans="1:32" x14ac:dyDescent="0.2">
      <c r="A47" s="3" t="s">
        <v>52</v>
      </c>
      <c r="B47" s="3" t="s">
        <v>39</v>
      </c>
      <c r="C47" s="3" t="s">
        <v>18</v>
      </c>
      <c r="D47" s="4" t="s">
        <v>64</v>
      </c>
      <c r="E47" s="4" t="s">
        <v>49</v>
      </c>
      <c r="F47" s="3">
        <v>50</v>
      </c>
      <c r="G47" s="1">
        <v>120</v>
      </c>
      <c r="P47">
        <v>3</v>
      </c>
      <c r="Q47">
        <v>2</v>
      </c>
    </row>
    <row r="48" spans="1:32" x14ac:dyDescent="0.2">
      <c r="A48" s="3" t="s">
        <v>52</v>
      </c>
      <c r="B48" s="3" t="s">
        <v>39</v>
      </c>
      <c r="C48" s="3" t="s">
        <v>18</v>
      </c>
      <c r="D48" s="4" t="s">
        <v>64</v>
      </c>
      <c r="E48" s="4" t="s">
        <v>49</v>
      </c>
      <c r="F48" s="3">
        <v>50</v>
      </c>
      <c r="G48" s="1">
        <v>240</v>
      </c>
      <c r="P48">
        <v>2</v>
      </c>
      <c r="Q48">
        <v>2</v>
      </c>
    </row>
    <row r="49" spans="1:32" x14ac:dyDescent="0.2">
      <c r="A49" s="3" t="s">
        <v>52</v>
      </c>
      <c r="B49" s="3" t="s">
        <v>39</v>
      </c>
      <c r="C49" s="3" t="s">
        <v>18</v>
      </c>
      <c r="D49" s="4" t="s">
        <v>64</v>
      </c>
      <c r="E49" s="4" t="s">
        <v>49</v>
      </c>
      <c r="F49" s="3">
        <v>50</v>
      </c>
      <c r="G49" s="1">
        <v>360</v>
      </c>
      <c r="P49">
        <v>2</v>
      </c>
      <c r="Q49">
        <v>1</v>
      </c>
    </row>
    <row r="50" spans="1:32" x14ac:dyDescent="0.2">
      <c r="A50" s="3" t="s">
        <v>52</v>
      </c>
      <c r="B50" s="3" t="s">
        <v>39</v>
      </c>
      <c r="C50" s="3" t="s">
        <v>18</v>
      </c>
      <c r="D50" s="4" t="s">
        <v>64</v>
      </c>
      <c r="E50" s="4" t="s">
        <v>49</v>
      </c>
      <c r="F50" s="3">
        <v>50</v>
      </c>
      <c r="G50" s="1">
        <v>480</v>
      </c>
      <c r="P50">
        <v>2</v>
      </c>
      <c r="Q50">
        <v>1</v>
      </c>
    </row>
    <row r="51" spans="1:32" x14ac:dyDescent="0.2">
      <c r="A51" s="3" t="s">
        <v>52</v>
      </c>
      <c r="B51" s="3" t="s">
        <v>54</v>
      </c>
      <c r="C51" s="3" t="s">
        <v>18</v>
      </c>
      <c r="D51" s="4" t="s">
        <v>64</v>
      </c>
      <c r="E51" s="4" t="s">
        <v>20</v>
      </c>
      <c r="F51" s="3">
        <v>50</v>
      </c>
      <c r="G51" s="3">
        <v>0</v>
      </c>
      <c r="W51">
        <v>0</v>
      </c>
    </row>
    <row r="52" spans="1:32" x14ac:dyDescent="0.2">
      <c r="A52" s="3" t="s">
        <v>52</v>
      </c>
      <c r="B52" s="3" t="s">
        <v>54</v>
      </c>
      <c r="C52" s="3" t="s">
        <v>18</v>
      </c>
      <c r="D52" s="4" t="s">
        <v>64</v>
      </c>
      <c r="E52" s="4" t="s">
        <v>20</v>
      </c>
      <c r="F52" s="3">
        <v>50</v>
      </c>
      <c r="G52" s="3">
        <v>120</v>
      </c>
      <c r="W52">
        <v>3</v>
      </c>
    </row>
    <row r="53" spans="1:32" x14ac:dyDescent="0.2">
      <c r="A53" s="3" t="s">
        <v>52</v>
      </c>
      <c r="B53" s="3" t="s">
        <v>54</v>
      </c>
      <c r="C53" s="3" t="s">
        <v>18</v>
      </c>
      <c r="D53" s="4" t="s">
        <v>64</v>
      </c>
      <c r="E53" s="4" t="s">
        <v>20</v>
      </c>
      <c r="F53" s="3">
        <v>50</v>
      </c>
      <c r="G53" s="3">
        <v>240</v>
      </c>
      <c r="W53">
        <v>3</v>
      </c>
    </row>
    <row r="54" spans="1:32" x14ac:dyDescent="0.2">
      <c r="A54" s="3" t="s">
        <v>52</v>
      </c>
      <c r="B54" s="3" t="s">
        <v>54</v>
      </c>
      <c r="C54" s="3" t="s">
        <v>18</v>
      </c>
      <c r="D54" s="4" t="s">
        <v>64</v>
      </c>
      <c r="E54" s="4" t="s">
        <v>20</v>
      </c>
      <c r="F54" s="3">
        <v>50</v>
      </c>
      <c r="G54" s="3">
        <v>360</v>
      </c>
      <c r="W54">
        <v>3</v>
      </c>
    </row>
    <row r="55" spans="1:32" x14ac:dyDescent="0.2">
      <c r="A55" s="3" t="s">
        <v>52</v>
      </c>
      <c r="B55" s="3" t="s">
        <v>54</v>
      </c>
      <c r="C55" s="3" t="s">
        <v>18</v>
      </c>
      <c r="D55" s="4" t="s">
        <v>64</v>
      </c>
      <c r="E55" s="4" t="s">
        <v>20</v>
      </c>
      <c r="F55" s="3">
        <v>50</v>
      </c>
      <c r="G55" s="3">
        <v>480</v>
      </c>
      <c r="W55">
        <v>3</v>
      </c>
    </row>
    <row r="56" spans="1:32" x14ac:dyDescent="0.2">
      <c r="A56" s="3" t="s">
        <v>52</v>
      </c>
      <c r="B56" s="3" t="s">
        <v>54</v>
      </c>
      <c r="C56" s="3" t="s">
        <v>18</v>
      </c>
      <c r="D56" s="4" t="s">
        <v>64</v>
      </c>
      <c r="E56" s="4" t="s">
        <v>49</v>
      </c>
      <c r="F56" s="3">
        <v>50</v>
      </c>
      <c r="G56" s="1">
        <v>0</v>
      </c>
      <c r="W56">
        <v>0</v>
      </c>
    </row>
    <row r="57" spans="1:32" x14ac:dyDescent="0.2">
      <c r="A57" s="3" t="s">
        <v>52</v>
      </c>
      <c r="B57" s="3" t="s">
        <v>54</v>
      </c>
      <c r="C57" s="3" t="s">
        <v>18</v>
      </c>
      <c r="D57" s="4" t="s">
        <v>64</v>
      </c>
      <c r="E57" s="4" t="s">
        <v>49</v>
      </c>
      <c r="F57" s="3">
        <v>50</v>
      </c>
      <c r="G57" s="1">
        <v>120</v>
      </c>
      <c r="W57">
        <v>0</v>
      </c>
    </row>
    <row r="58" spans="1:32" x14ac:dyDescent="0.2">
      <c r="A58" s="3" t="s">
        <v>52</v>
      </c>
      <c r="B58" s="3" t="s">
        <v>54</v>
      </c>
      <c r="C58" s="3" t="s">
        <v>18</v>
      </c>
      <c r="D58" s="4" t="s">
        <v>64</v>
      </c>
      <c r="E58" s="4" t="s">
        <v>49</v>
      </c>
      <c r="F58" s="3">
        <v>50</v>
      </c>
      <c r="G58" s="1">
        <v>240</v>
      </c>
      <c r="W58">
        <v>1</v>
      </c>
    </row>
    <row r="59" spans="1:32" x14ac:dyDescent="0.2">
      <c r="A59" s="3" t="s">
        <v>52</v>
      </c>
      <c r="B59" s="3" t="s">
        <v>54</v>
      </c>
      <c r="C59" s="3" t="s">
        <v>18</v>
      </c>
      <c r="D59" s="4" t="s">
        <v>64</v>
      </c>
      <c r="E59" s="4" t="s">
        <v>49</v>
      </c>
      <c r="F59" s="3">
        <v>50</v>
      </c>
      <c r="G59" s="1">
        <v>360</v>
      </c>
      <c r="W59">
        <v>2</v>
      </c>
    </row>
    <row r="60" spans="1:32" x14ac:dyDescent="0.2">
      <c r="A60" s="3" t="s">
        <v>52</v>
      </c>
      <c r="B60" s="3" t="s">
        <v>54</v>
      </c>
      <c r="C60" s="3" t="s">
        <v>18</v>
      </c>
      <c r="D60" s="4" t="s">
        <v>64</v>
      </c>
      <c r="E60" s="4" t="s">
        <v>49</v>
      </c>
      <c r="F60" s="3">
        <v>50</v>
      </c>
      <c r="G60" s="1">
        <v>480</v>
      </c>
      <c r="W60">
        <v>2</v>
      </c>
    </row>
    <row r="61" spans="1:32" x14ac:dyDescent="0.2">
      <c r="A61" s="3" t="s">
        <v>57</v>
      </c>
      <c r="B61" t="s">
        <v>29</v>
      </c>
      <c r="C61" s="3" t="s">
        <v>30</v>
      </c>
      <c r="D61" s="4" t="s">
        <v>60</v>
      </c>
      <c r="E61" s="4" t="s">
        <v>20</v>
      </c>
      <c r="F61" s="3">
        <v>10</v>
      </c>
      <c r="G61" s="1">
        <v>240</v>
      </c>
      <c r="L61">
        <v>9.6638655462184794E-2</v>
      </c>
      <c r="M61">
        <v>1.2605042016806206E-2</v>
      </c>
      <c r="AF61" t="s">
        <v>72</v>
      </c>
    </row>
    <row r="62" spans="1:32" x14ac:dyDescent="0.2">
      <c r="A62" s="3" t="s">
        <v>57</v>
      </c>
      <c r="B62" t="s">
        <v>29</v>
      </c>
      <c r="C62" s="3" t="s">
        <v>30</v>
      </c>
      <c r="D62" s="4" t="s">
        <v>60</v>
      </c>
      <c r="E62" s="4" t="s">
        <v>49</v>
      </c>
      <c r="F62" s="3">
        <v>10</v>
      </c>
      <c r="G62" s="1">
        <v>240</v>
      </c>
      <c r="L62">
        <v>8.4033613445378103E-2</v>
      </c>
      <c r="M62">
        <v>8.4033613445377991E-3</v>
      </c>
    </row>
    <row r="63" spans="1:32" x14ac:dyDescent="0.2">
      <c r="A63" s="3" t="s">
        <v>57</v>
      </c>
      <c r="B63" t="s">
        <v>29</v>
      </c>
      <c r="C63" s="3" t="s">
        <v>30</v>
      </c>
      <c r="D63" s="4" t="s">
        <v>60</v>
      </c>
      <c r="E63" s="4" t="s">
        <v>20</v>
      </c>
      <c r="F63" s="3">
        <v>25</v>
      </c>
      <c r="G63" s="1">
        <v>240</v>
      </c>
      <c r="L63">
        <v>0.26470588235294101</v>
      </c>
      <c r="M63">
        <v>1.2605042016806012E-2</v>
      </c>
    </row>
    <row r="64" spans="1:32" x14ac:dyDescent="0.2">
      <c r="A64" s="3" t="s">
        <v>57</v>
      </c>
      <c r="B64" t="s">
        <v>29</v>
      </c>
      <c r="C64" s="3" t="s">
        <v>30</v>
      </c>
      <c r="D64" s="4" t="s">
        <v>60</v>
      </c>
      <c r="E64" s="4" t="s">
        <v>49</v>
      </c>
      <c r="F64" s="3">
        <v>25</v>
      </c>
      <c r="G64" s="1">
        <v>240</v>
      </c>
      <c r="L64">
        <v>0.14705882352941099</v>
      </c>
      <c r="M64">
        <v>8.4033613445380073E-3</v>
      </c>
    </row>
    <row r="65" spans="1:25" x14ac:dyDescent="0.2">
      <c r="A65" s="3" t="s">
        <v>57</v>
      </c>
      <c r="B65" t="s">
        <v>29</v>
      </c>
      <c r="C65" s="3" t="s">
        <v>30</v>
      </c>
      <c r="D65" s="4" t="s">
        <v>60</v>
      </c>
      <c r="E65" s="4" t="s">
        <v>20</v>
      </c>
      <c r="F65" s="3">
        <v>50</v>
      </c>
      <c r="G65" s="1">
        <v>240</v>
      </c>
      <c r="L65">
        <v>0.40756302521008397</v>
      </c>
      <c r="M65">
        <v>3.361344537815103E-2</v>
      </c>
    </row>
    <row r="66" spans="1:25" x14ac:dyDescent="0.2">
      <c r="A66" s="3" t="s">
        <v>57</v>
      </c>
      <c r="B66" t="s">
        <v>29</v>
      </c>
      <c r="C66" s="3" t="s">
        <v>30</v>
      </c>
      <c r="D66" s="4" t="s">
        <v>60</v>
      </c>
      <c r="E66" s="4" t="s">
        <v>49</v>
      </c>
      <c r="F66" s="3">
        <v>50</v>
      </c>
      <c r="G66" s="1">
        <v>240</v>
      </c>
      <c r="L66">
        <v>0.23949579831932699</v>
      </c>
      <c r="M66">
        <v>2.9411764705883026E-2</v>
      </c>
    </row>
    <row r="67" spans="1:25" x14ac:dyDescent="0.2">
      <c r="A67" s="3" t="s">
        <v>61</v>
      </c>
      <c r="B67" t="s">
        <v>62</v>
      </c>
      <c r="C67" s="3" t="s">
        <v>30</v>
      </c>
      <c r="D67" s="4" t="s">
        <v>60</v>
      </c>
      <c r="E67" s="4" t="s">
        <v>20</v>
      </c>
      <c r="F67" s="3">
        <v>100</v>
      </c>
      <c r="G67" s="1">
        <v>60</v>
      </c>
      <c r="L67">
        <v>0</v>
      </c>
      <c r="M67">
        <v>4.661016949151997E-2</v>
      </c>
    </row>
    <row r="68" spans="1:25" x14ac:dyDescent="0.2">
      <c r="A68" s="3" t="s">
        <v>61</v>
      </c>
      <c r="B68" t="s">
        <v>62</v>
      </c>
      <c r="C68" s="3" t="s">
        <v>30</v>
      </c>
      <c r="D68" s="4" t="s">
        <v>60</v>
      </c>
      <c r="E68" s="4" t="s">
        <v>20</v>
      </c>
      <c r="F68" s="3">
        <v>100</v>
      </c>
      <c r="G68" s="1">
        <v>120</v>
      </c>
      <c r="L68">
        <v>0.50847457627118697</v>
      </c>
      <c r="M68">
        <v>2.9661016949153018E-2</v>
      </c>
    </row>
    <row r="69" spans="1:25" x14ac:dyDescent="0.2">
      <c r="A69" s="3" t="s">
        <v>61</v>
      </c>
      <c r="B69" t="s">
        <v>62</v>
      </c>
      <c r="C69" s="3" t="s">
        <v>30</v>
      </c>
      <c r="D69" s="4" t="s">
        <v>60</v>
      </c>
      <c r="E69" s="4" t="s">
        <v>20</v>
      </c>
      <c r="F69" s="3">
        <v>100</v>
      </c>
      <c r="G69" s="1">
        <v>180</v>
      </c>
      <c r="L69">
        <v>0.74152542372881403</v>
      </c>
      <c r="M69">
        <v>3.3898305084746005E-2</v>
      </c>
    </row>
    <row r="70" spans="1:25" x14ac:dyDescent="0.2">
      <c r="A70" s="3" t="s">
        <v>61</v>
      </c>
      <c r="B70" t="s">
        <v>62</v>
      </c>
      <c r="C70" s="3" t="s">
        <v>30</v>
      </c>
      <c r="D70" s="4" t="s">
        <v>60</v>
      </c>
      <c r="E70" s="4" t="s">
        <v>20</v>
      </c>
      <c r="F70" s="3">
        <v>100</v>
      </c>
      <c r="G70" s="1">
        <v>240</v>
      </c>
      <c r="L70">
        <v>0.83050847457627197</v>
      </c>
      <c r="M70">
        <v>3.3898305084746005E-2</v>
      </c>
    </row>
    <row r="71" spans="1:25" x14ac:dyDescent="0.2">
      <c r="A71" s="3" t="s">
        <v>61</v>
      </c>
      <c r="B71" t="s">
        <v>62</v>
      </c>
      <c r="C71" s="3" t="s">
        <v>30</v>
      </c>
      <c r="D71" s="4" t="s">
        <v>60</v>
      </c>
      <c r="E71" s="4" t="s">
        <v>20</v>
      </c>
      <c r="F71" s="3">
        <v>100</v>
      </c>
      <c r="G71" s="1">
        <v>300</v>
      </c>
      <c r="L71">
        <v>0.86440677966101698</v>
      </c>
      <c r="M71">
        <v>2.1186440677966017E-2</v>
      </c>
    </row>
    <row r="72" spans="1:25" x14ac:dyDescent="0.2">
      <c r="A72" s="3" t="s">
        <v>67</v>
      </c>
      <c r="B72" t="s">
        <v>66</v>
      </c>
      <c r="C72" s="3" t="s">
        <v>9</v>
      </c>
      <c r="D72" s="4" t="s">
        <v>64</v>
      </c>
      <c r="E72" s="4" t="s">
        <v>20</v>
      </c>
      <c r="F72" s="3">
        <v>100</v>
      </c>
      <c r="G72" s="1">
        <v>0</v>
      </c>
      <c r="N72">
        <v>4</v>
      </c>
    </row>
    <row r="73" spans="1:25" x14ac:dyDescent="0.2">
      <c r="A73" s="3" t="s">
        <v>67</v>
      </c>
      <c r="B73" t="s">
        <v>66</v>
      </c>
      <c r="C73" s="3" t="s">
        <v>9</v>
      </c>
      <c r="D73" s="4" t="s">
        <v>64</v>
      </c>
      <c r="E73" s="4" t="s">
        <v>20</v>
      </c>
      <c r="F73" s="3">
        <v>100</v>
      </c>
      <c r="G73" s="1">
        <v>60</v>
      </c>
      <c r="N73">
        <v>3</v>
      </c>
    </row>
    <row r="74" spans="1:25" x14ac:dyDescent="0.2">
      <c r="A74" s="3" t="s">
        <v>67</v>
      </c>
      <c r="B74" t="s">
        <v>66</v>
      </c>
      <c r="C74" s="3" t="s">
        <v>9</v>
      </c>
      <c r="D74" s="4" t="s">
        <v>64</v>
      </c>
      <c r="E74" s="4" t="s">
        <v>20</v>
      </c>
      <c r="F74" s="3">
        <v>100</v>
      </c>
      <c r="G74" s="1">
        <v>120</v>
      </c>
      <c r="N74">
        <v>2</v>
      </c>
    </row>
    <row r="75" spans="1:25" x14ac:dyDescent="0.2">
      <c r="A75" s="3" t="s">
        <v>67</v>
      </c>
      <c r="B75" t="s">
        <v>66</v>
      </c>
      <c r="C75" s="3" t="s">
        <v>9</v>
      </c>
      <c r="D75" s="4" t="s">
        <v>64</v>
      </c>
      <c r="E75" s="4" t="s">
        <v>20</v>
      </c>
      <c r="F75" s="3">
        <v>100</v>
      </c>
      <c r="G75" s="1">
        <v>180</v>
      </c>
      <c r="N75">
        <v>1</v>
      </c>
    </row>
    <row r="76" spans="1:25" x14ac:dyDescent="0.2">
      <c r="A76" s="3" t="s">
        <v>67</v>
      </c>
      <c r="B76" t="s">
        <v>66</v>
      </c>
      <c r="C76" s="3" t="s">
        <v>9</v>
      </c>
      <c r="D76" s="4" t="s">
        <v>64</v>
      </c>
      <c r="E76" s="4" t="s">
        <v>20</v>
      </c>
      <c r="F76" s="3">
        <v>100</v>
      </c>
      <c r="G76" s="1">
        <v>240</v>
      </c>
      <c r="N76">
        <v>0</v>
      </c>
    </row>
    <row r="77" spans="1:25" x14ac:dyDescent="0.2">
      <c r="A77" s="3" t="s">
        <v>67</v>
      </c>
      <c r="B77" t="s">
        <v>66</v>
      </c>
      <c r="C77" s="3" t="s">
        <v>9</v>
      </c>
      <c r="D77" s="4" t="s">
        <v>64</v>
      </c>
      <c r="E77" s="4" t="s">
        <v>20</v>
      </c>
      <c r="F77" s="3">
        <v>100</v>
      </c>
      <c r="G77" s="1">
        <v>300</v>
      </c>
      <c r="N77">
        <v>0</v>
      </c>
    </row>
    <row r="78" spans="1:25" x14ac:dyDescent="0.2">
      <c r="A78" s="3" t="s">
        <v>67</v>
      </c>
      <c r="B78" t="s">
        <v>70</v>
      </c>
      <c r="C78" s="3" t="s">
        <v>18</v>
      </c>
      <c r="D78" s="4" t="s">
        <v>64</v>
      </c>
      <c r="E78" s="4" t="s">
        <v>20</v>
      </c>
      <c r="F78" s="3">
        <v>100</v>
      </c>
      <c r="G78" s="1">
        <v>0</v>
      </c>
      <c r="X78">
        <v>4</v>
      </c>
      <c r="Y78">
        <v>0</v>
      </c>
    </row>
    <row r="79" spans="1:25" x14ac:dyDescent="0.2">
      <c r="A79" s="3" t="s">
        <v>67</v>
      </c>
      <c r="B79" t="s">
        <v>70</v>
      </c>
      <c r="C79" s="3" t="s">
        <v>18</v>
      </c>
      <c r="D79" s="4" t="s">
        <v>64</v>
      </c>
      <c r="E79" s="4" t="s">
        <v>20</v>
      </c>
      <c r="F79" s="3">
        <v>100</v>
      </c>
      <c r="G79" s="1">
        <v>60</v>
      </c>
      <c r="X79">
        <v>3</v>
      </c>
      <c r="Y79">
        <v>2</v>
      </c>
    </row>
    <row r="80" spans="1:25" x14ac:dyDescent="0.2">
      <c r="A80" s="3" t="s">
        <v>67</v>
      </c>
      <c r="B80" t="s">
        <v>70</v>
      </c>
      <c r="C80" s="3" t="s">
        <v>18</v>
      </c>
      <c r="D80" s="4" t="s">
        <v>64</v>
      </c>
      <c r="E80" s="4" t="s">
        <v>20</v>
      </c>
      <c r="F80" s="3">
        <v>100</v>
      </c>
      <c r="G80" s="1">
        <v>120</v>
      </c>
      <c r="X80">
        <v>2</v>
      </c>
      <c r="Y80">
        <v>3</v>
      </c>
    </row>
    <row r="81" spans="1:32" x14ac:dyDescent="0.2">
      <c r="A81" s="3" t="s">
        <v>67</v>
      </c>
      <c r="B81" t="s">
        <v>70</v>
      </c>
      <c r="C81" s="3" t="s">
        <v>18</v>
      </c>
      <c r="D81" s="4" t="s">
        <v>64</v>
      </c>
      <c r="E81" s="4" t="s">
        <v>20</v>
      </c>
      <c r="F81" s="3">
        <v>100</v>
      </c>
      <c r="G81" s="1">
        <v>180</v>
      </c>
      <c r="X81">
        <v>1</v>
      </c>
      <c r="Y81">
        <v>3</v>
      </c>
    </row>
    <row r="82" spans="1:32" x14ac:dyDescent="0.2">
      <c r="A82" s="3" t="s">
        <v>67</v>
      </c>
      <c r="B82" t="s">
        <v>70</v>
      </c>
      <c r="C82" s="3" t="s">
        <v>18</v>
      </c>
      <c r="D82" s="4" t="s">
        <v>64</v>
      </c>
      <c r="E82" s="4" t="s">
        <v>20</v>
      </c>
      <c r="F82" s="3">
        <v>100</v>
      </c>
      <c r="G82" s="1">
        <v>240</v>
      </c>
      <c r="X82">
        <v>1</v>
      </c>
      <c r="Y82">
        <v>3</v>
      </c>
    </row>
    <row r="83" spans="1:32" x14ac:dyDescent="0.2">
      <c r="A83" s="3" t="s">
        <v>67</v>
      </c>
      <c r="B83" t="s">
        <v>70</v>
      </c>
      <c r="C83" s="3" t="s">
        <v>18</v>
      </c>
      <c r="D83" s="4" t="s">
        <v>64</v>
      </c>
      <c r="E83" s="4" t="s">
        <v>20</v>
      </c>
      <c r="F83" s="3">
        <v>100</v>
      </c>
      <c r="G83" s="1">
        <v>300</v>
      </c>
      <c r="X83">
        <v>0</v>
      </c>
      <c r="Y83">
        <v>3</v>
      </c>
    </row>
    <row r="84" spans="1:32" x14ac:dyDescent="0.2">
      <c r="A84" s="3" t="s">
        <v>67</v>
      </c>
      <c r="B84" t="s">
        <v>71</v>
      </c>
      <c r="C84" s="3" t="s">
        <v>18</v>
      </c>
      <c r="D84" s="4" t="s">
        <v>64</v>
      </c>
      <c r="E84" s="4" t="s">
        <v>20</v>
      </c>
      <c r="F84" s="3">
        <v>100</v>
      </c>
      <c r="G84" s="1">
        <v>0</v>
      </c>
      <c r="P84">
        <v>3</v>
      </c>
      <c r="Q84">
        <v>0</v>
      </c>
    </row>
    <row r="85" spans="1:32" x14ac:dyDescent="0.2">
      <c r="A85" s="3" t="s">
        <v>67</v>
      </c>
      <c r="B85" t="s">
        <v>71</v>
      </c>
      <c r="C85" s="3" t="s">
        <v>18</v>
      </c>
      <c r="D85" s="4" t="s">
        <v>64</v>
      </c>
      <c r="E85" s="4" t="s">
        <v>20</v>
      </c>
      <c r="F85" s="3">
        <v>100</v>
      </c>
      <c r="G85" s="1">
        <v>60</v>
      </c>
      <c r="P85">
        <v>3</v>
      </c>
      <c r="Q85">
        <v>2</v>
      </c>
    </row>
    <row r="86" spans="1:32" x14ac:dyDescent="0.2">
      <c r="A86" s="3" t="s">
        <v>67</v>
      </c>
      <c r="B86" t="s">
        <v>71</v>
      </c>
      <c r="C86" s="3" t="s">
        <v>18</v>
      </c>
      <c r="D86" s="4" t="s">
        <v>64</v>
      </c>
      <c r="E86" s="4" t="s">
        <v>20</v>
      </c>
      <c r="F86" s="3">
        <v>100</v>
      </c>
      <c r="G86" s="1">
        <v>120</v>
      </c>
      <c r="P86">
        <v>1</v>
      </c>
      <c r="Q86">
        <v>3</v>
      </c>
    </row>
    <row r="87" spans="1:32" x14ac:dyDescent="0.2">
      <c r="A87" s="3" t="s">
        <v>67</v>
      </c>
      <c r="B87" t="s">
        <v>71</v>
      </c>
      <c r="C87" s="3" t="s">
        <v>18</v>
      </c>
      <c r="D87" s="4" t="s">
        <v>64</v>
      </c>
      <c r="E87" s="4" t="s">
        <v>20</v>
      </c>
      <c r="F87" s="3">
        <v>100</v>
      </c>
      <c r="G87" s="1">
        <v>180</v>
      </c>
      <c r="P87">
        <v>1</v>
      </c>
      <c r="Q87">
        <v>3</v>
      </c>
    </row>
    <row r="88" spans="1:32" x14ac:dyDescent="0.2">
      <c r="A88" s="3" t="s">
        <v>67</v>
      </c>
      <c r="B88" t="s">
        <v>71</v>
      </c>
      <c r="C88" s="3" t="s">
        <v>18</v>
      </c>
      <c r="D88" s="4" t="s">
        <v>64</v>
      </c>
      <c r="E88" s="4" t="s">
        <v>20</v>
      </c>
      <c r="F88" s="3">
        <v>100</v>
      </c>
      <c r="G88" s="1">
        <v>240</v>
      </c>
      <c r="P88">
        <v>0</v>
      </c>
      <c r="Q88">
        <v>3</v>
      </c>
    </row>
    <row r="89" spans="1:32" x14ac:dyDescent="0.2">
      <c r="A89" s="3" t="s">
        <v>67</v>
      </c>
      <c r="B89" t="s">
        <v>71</v>
      </c>
      <c r="C89" s="3" t="s">
        <v>18</v>
      </c>
      <c r="D89" s="4" t="s">
        <v>64</v>
      </c>
      <c r="E89" s="4" t="s">
        <v>20</v>
      </c>
      <c r="F89" s="3">
        <v>100</v>
      </c>
      <c r="G89" s="1">
        <v>300</v>
      </c>
      <c r="P89">
        <v>0</v>
      </c>
      <c r="Q89">
        <v>3</v>
      </c>
    </row>
    <row r="90" spans="1:32" x14ac:dyDescent="0.2">
      <c r="A90" s="3" t="s">
        <v>76</v>
      </c>
      <c r="B90" t="s">
        <v>77</v>
      </c>
      <c r="C90" s="3" t="s">
        <v>18</v>
      </c>
      <c r="D90" s="4" t="s">
        <v>64</v>
      </c>
      <c r="E90" s="4" t="s">
        <v>20</v>
      </c>
      <c r="F90" s="3">
        <v>50</v>
      </c>
      <c r="G90" s="1">
        <v>0</v>
      </c>
      <c r="P90">
        <v>4</v>
      </c>
      <c r="Q90">
        <v>0</v>
      </c>
      <c r="AF90" t="s">
        <v>78</v>
      </c>
    </row>
    <row r="91" spans="1:32" x14ac:dyDescent="0.2">
      <c r="A91" s="3" t="s">
        <v>76</v>
      </c>
      <c r="B91" t="s">
        <v>77</v>
      </c>
      <c r="C91" s="3" t="s">
        <v>18</v>
      </c>
      <c r="D91" s="4" t="s">
        <v>64</v>
      </c>
      <c r="E91" s="4" t="s">
        <v>20</v>
      </c>
      <c r="F91" s="3">
        <v>50</v>
      </c>
      <c r="G91">
        <f>1.5*60</f>
        <v>90</v>
      </c>
      <c r="P91">
        <v>4</v>
      </c>
      <c r="Q91">
        <v>1</v>
      </c>
    </row>
    <row r="92" spans="1:32" x14ac:dyDescent="0.2">
      <c r="A92" s="3" t="s">
        <v>76</v>
      </c>
      <c r="B92" t="s">
        <v>77</v>
      </c>
      <c r="C92" s="3" t="s">
        <v>18</v>
      </c>
      <c r="D92" s="4" t="s">
        <v>64</v>
      </c>
      <c r="E92" s="4" t="s">
        <v>20</v>
      </c>
      <c r="F92" s="3">
        <v>50</v>
      </c>
      <c r="G92" s="1">
        <v>180</v>
      </c>
      <c r="P92">
        <v>3</v>
      </c>
      <c r="Q92">
        <v>2</v>
      </c>
    </row>
    <row r="93" spans="1:32" x14ac:dyDescent="0.2">
      <c r="A93" s="3" t="s">
        <v>76</v>
      </c>
      <c r="B93" t="s">
        <v>77</v>
      </c>
      <c r="C93" s="3" t="s">
        <v>18</v>
      </c>
      <c r="D93" s="4" t="s">
        <v>64</v>
      </c>
      <c r="E93" s="4" t="s">
        <v>20</v>
      </c>
      <c r="F93" s="3">
        <v>50</v>
      </c>
      <c r="G93">
        <f>4.5*60</f>
        <v>270</v>
      </c>
      <c r="P93">
        <v>2</v>
      </c>
      <c r="Q93">
        <v>2</v>
      </c>
    </row>
    <row r="94" spans="1:32" x14ac:dyDescent="0.2">
      <c r="A94" s="3" t="s">
        <v>76</v>
      </c>
      <c r="B94" t="s">
        <v>77</v>
      </c>
      <c r="C94" s="3" t="s">
        <v>18</v>
      </c>
      <c r="D94" s="4" t="s">
        <v>64</v>
      </c>
      <c r="E94" s="4" t="s">
        <v>20</v>
      </c>
      <c r="F94" s="3">
        <v>50</v>
      </c>
      <c r="G94" s="1">
        <v>360</v>
      </c>
      <c r="P94">
        <v>1</v>
      </c>
      <c r="Q94">
        <v>1</v>
      </c>
    </row>
    <row r="95" spans="1:32" x14ac:dyDescent="0.2">
      <c r="A95" s="3" t="s">
        <v>76</v>
      </c>
      <c r="B95" t="s">
        <v>77</v>
      </c>
      <c r="C95" s="3" t="s">
        <v>18</v>
      </c>
      <c r="D95" s="4" t="s">
        <v>64</v>
      </c>
      <c r="E95" s="4" t="s">
        <v>20</v>
      </c>
      <c r="F95" s="3">
        <v>50</v>
      </c>
      <c r="G95">
        <v>480</v>
      </c>
      <c r="P95">
        <v>0</v>
      </c>
      <c r="Q95">
        <v>0</v>
      </c>
    </row>
    <row r="96" spans="1:32" x14ac:dyDescent="0.2">
      <c r="A96" s="3" t="s">
        <v>76</v>
      </c>
      <c r="B96" t="s">
        <v>79</v>
      </c>
      <c r="C96" s="3" t="s">
        <v>18</v>
      </c>
      <c r="D96" s="4" t="s">
        <v>64</v>
      </c>
      <c r="E96" s="4" t="s">
        <v>20</v>
      </c>
      <c r="F96" s="3">
        <v>50</v>
      </c>
      <c r="G96" s="1">
        <v>0</v>
      </c>
      <c r="V96">
        <v>4</v>
      </c>
      <c r="W96">
        <v>0</v>
      </c>
      <c r="AF96" t="s">
        <v>78</v>
      </c>
    </row>
    <row r="97" spans="1:23" x14ac:dyDescent="0.2">
      <c r="A97" s="3" t="s">
        <v>76</v>
      </c>
      <c r="B97" t="s">
        <v>79</v>
      </c>
      <c r="C97" s="3" t="s">
        <v>18</v>
      </c>
      <c r="D97" s="4" t="s">
        <v>64</v>
      </c>
      <c r="E97" s="4" t="s">
        <v>20</v>
      </c>
      <c r="F97" s="3">
        <v>50</v>
      </c>
      <c r="G97">
        <f>1.5*60</f>
        <v>90</v>
      </c>
      <c r="V97">
        <v>4</v>
      </c>
      <c r="W97">
        <v>0</v>
      </c>
    </row>
    <row r="98" spans="1:23" x14ac:dyDescent="0.2">
      <c r="A98" s="3" t="s">
        <v>76</v>
      </c>
      <c r="B98" t="s">
        <v>79</v>
      </c>
      <c r="C98" s="3" t="s">
        <v>18</v>
      </c>
      <c r="D98" s="4" t="s">
        <v>64</v>
      </c>
      <c r="E98" s="4" t="s">
        <v>20</v>
      </c>
      <c r="F98" s="3">
        <v>50</v>
      </c>
      <c r="G98" s="1">
        <v>180</v>
      </c>
      <c r="V98">
        <v>2</v>
      </c>
      <c r="W98">
        <v>3</v>
      </c>
    </row>
    <row r="99" spans="1:23" x14ac:dyDescent="0.2">
      <c r="A99" s="3" t="s">
        <v>76</v>
      </c>
      <c r="B99" t="s">
        <v>79</v>
      </c>
      <c r="C99" s="3" t="s">
        <v>18</v>
      </c>
      <c r="D99" s="4" t="s">
        <v>64</v>
      </c>
      <c r="E99" s="4" t="s">
        <v>20</v>
      </c>
      <c r="F99" s="3">
        <v>50</v>
      </c>
      <c r="G99">
        <f>4.5*60</f>
        <v>270</v>
      </c>
      <c r="V99">
        <v>1</v>
      </c>
      <c r="W99">
        <v>4</v>
      </c>
    </row>
    <row r="100" spans="1:23" x14ac:dyDescent="0.2">
      <c r="A100" s="3" t="s">
        <v>76</v>
      </c>
      <c r="B100" t="s">
        <v>79</v>
      </c>
      <c r="C100" s="3" t="s">
        <v>18</v>
      </c>
      <c r="D100" s="4" t="s">
        <v>64</v>
      </c>
      <c r="E100" s="4" t="s">
        <v>20</v>
      </c>
      <c r="F100" s="3">
        <v>50</v>
      </c>
      <c r="G100" s="1">
        <v>360</v>
      </c>
      <c r="V100">
        <v>0</v>
      </c>
      <c r="W100">
        <v>4</v>
      </c>
    </row>
    <row r="101" spans="1:23" x14ac:dyDescent="0.2">
      <c r="A101" s="3" t="s">
        <v>76</v>
      </c>
      <c r="B101" t="s">
        <v>79</v>
      </c>
      <c r="C101" s="3" t="s">
        <v>18</v>
      </c>
      <c r="D101" s="4" t="s">
        <v>64</v>
      </c>
      <c r="E101" s="4" t="s">
        <v>20</v>
      </c>
      <c r="F101" s="3">
        <v>50</v>
      </c>
      <c r="G101">
        <v>480</v>
      </c>
      <c r="V101">
        <v>0</v>
      </c>
      <c r="W101">
        <v>4</v>
      </c>
    </row>
    <row r="102" spans="1:23" x14ac:dyDescent="0.2">
      <c r="A102" s="3" t="s">
        <v>80</v>
      </c>
      <c r="B102" t="s">
        <v>81</v>
      </c>
      <c r="C102" s="3" t="s">
        <v>18</v>
      </c>
      <c r="D102" s="4" t="s">
        <v>64</v>
      </c>
      <c r="E102" s="4" t="s">
        <v>20</v>
      </c>
      <c r="F102" s="3">
        <v>10</v>
      </c>
      <c r="G102" s="1">
        <v>0</v>
      </c>
      <c r="V102">
        <v>3</v>
      </c>
      <c r="W102">
        <v>0</v>
      </c>
    </row>
    <row r="103" spans="1:23" x14ac:dyDescent="0.2">
      <c r="A103" s="3" t="s">
        <v>80</v>
      </c>
      <c r="B103" t="s">
        <v>81</v>
      </c>
      <c r="C103" s="3" t="s">
        <v>18</v>
      </c>
      <c r="D103" s="4" t="s">
        <v>64</v>
      </c>
      <c r="E103" s="4" t="s">
        <v>20</v>
      </c>
      <c r="F103" s="3">
        <v>10</v>
      </c>
      <c r="G103">
        <v>60</v>
      </c>
      <c r="V103">
        <v>3</v>
      </c>
      <c r="W103">
        <v>0</v>
      </c>
    </row>
    <row r="104" spans="1:23" x14ac:dyDescent="0.2">
      <c r="A104" s="3" t="s">
        <v>80</v>
      </c>
      <c r="B104" t="s">
        <v>81</v>
      </c>
      <c r="C104" s="3" t="s">
        <v>18</v>
      </c>
      <c r="D104" s="4" t="s">
        <v>64</v>
      </c>
      <c r="E104" s="4" t="s">
        <v>20</v>
      </c>
      <c r="F104" s="3">
        <v>10</v>
      </c>
      <c r="G104" s="1">
        <v>120</v>
      </c>
      <c r="V104">
        <v>3</v>
      </c>
      <c r="W104">
        <v>0</v>
      </c>
    </row>
    <row r="105" spans="1:23" x14ac:dyDescent="0.2">
      <c r="A105" s="3" t="s">
        <v>80</v>
      </c>
      <c r="B105" t="s">
        <v>81</v>
      </c>
      <c r="C105" s="3" t="s">
        <v>18</v>
      </c>
      <c r="D105" s="4" t="s">
        <v>64</v>
      </c>
      <c r="E105" s="4" t="s">
        <v>20</v>
      </c>
      <c r="F105" s="3">
        <v>10</v>
      </c>
      <c r="G105">
        <v>180</v>
      </c>
      <c r="V105">
        <v>3</v>
      </c>
      <c r="W105">
        <v>0</v>
      </c>
    </row>
    <row r="106" spans="1:23" x14ac:dyDescent="0.2">
      <c r="A106" s="3" t="s">
        <v>80</v>
      </c>
      <c r="B106" t="s">
        <v>81</v>
      </c>
      <c r="C106" s="3" t="s">
        <v>18</v>
      </c>
      <c r="D106" s="4" t="s">
        <v>64</v>
      </c>
      <c r="E106" s="4" t="s">
        <v>20</v>
      </c>
      <c r="F106" s="3">
        <v>10</v>
      </c>
      <c r="G106" s="1">
        <v>240</v>
      </c>
      <c r="V106">
        <v>3</v>
      </c>
      <c r="W106">
        <v>1</v>
      </c>
    </row>
    <row r="107" spans="1:23" x14ac:dyDescent="0.2">
      <c r="A107" s="3" t="s">
        <v>80</v>
      </c>
      <c r="B107" t="s">
        <v>81</v>
      </c>
      <c r="C107" s="3" t="s">
        <v>18</v>
      </c>
      <c r="D107" s="4" t="s">
        <v>64</v>
      </c>
      <c r="E107" s="4" t="s">
        <v>20</v>
      </c>
      <c r="F107" s="3">
        <v>10</v>
      </c>
      <c r="G107">
        <v>300</v>
      </c>
      <c r="V107">
        <v>2</v>
      </c>
      <c r="W107">
        <v>2</v>
      </c>
    </row>
    <row r="108" spans="1:23" x14ac:dyDescent="0.2">
      <c r="A108" s="3" t="s">
        <v>80</v>
      </c>
      <c r="B108" t="s">
        <v>81</v>
      </c>
      <c r="C108" s="3" t="s">
        <v>18</v>
      </c>
      <c r="D108" s="4" t="s">
        <v>64</v>
      </c>
      <c r="E108" s="4" t="s">
        <v>20</v>
      </c>
      <c r="F108" s="3">
        <v>10</v>
      </c>
      <c r="G108" s="1">
        <v>420</v>
      </c>
      <c r="V108">
        <v>1</v>
      </c>
      <c r="W108">
        <v>3</v>
      </c>
    </row>
    <row r="109" spans="1:23" x14ac:dyDescent="0.2">
      <c r="A109" s="3" t="s">
        <v>80</v>
      </c>
      <c r="B109" t="s">
        <v>81</v>
      </c>
      <c r="C109" s="3" t="s">
        <v>18</v>
      </c>
      <c r="D109" s="4" t="s">
        <v>64</v>
      </c>
      <c r="E109" s="4" t="s">
        <v>20</v>
      </c>
      <c r="F109" s="3">
        <v>10</v>
      </c>
      <c r="G109">
        <v>540</v>
      </c>
      <c r="V109">
        <v>0</v>
      </c>
      <c r="W109">
        <v>3</v>
      </c>
    </row>
    <row r="110" spans="1:23" x14ac:dyDescent="0.2">
      <c r="A110" s="3" t="s">
        <v>80</v>
      </c>
      <c r="B110" t="s">
        <v>82</v>
      </c>
      <c r="C110" s="3" t="s">
        <v>18</v>
      </c>
      <c r="D110" s="4" t="s">
        <v>64</v>
      </c>
      <c r="E110" s="4" t="s">
        <v>20</v>
      </c>
      <c r="F110" s="3">
        <v>50</v>
      </c>
      <c r="G110" s="1">
        <v>0</v>
      </c>
      <c r="V110">
        <v>2</v>
      </c>
      <c r="W110">
        <v>0</v>
      </c>
    </row>
    <row r="111" spans="1:23" x14ac:dyDescent="0.2">
      <c r="A111" s="3" t="s">
        <v>80</v>
      </c>
      <c r="B111" t="s">
        <v>82</v>
      </c>
      <c r="C111" s="3" t="s">
        <v>18</v>
      </c>
      <c r="D111" s="4" t="s">
        <v>64</v>
      </c>
      <c r="E111" s="4" t="s">
        <v>20</v>
      </c>
      <c r="F111" s="3">
        <v>50</v>
      </c>
      <c r="G111">
        <v>60</v>
      </c>
      <c r="V111">
        <v>2</v>
      </c>
      <c r="W111">
        <v>0</v>
      </c>
    </row>
    <row r="112" spans="1:23" x14ac:dyDescent="0.2">
      <c r="A112" s="3" t="s">
        <v>80</v>
      </c>
      <c r="B112" t="s">
        <v>82</v>
      </c>
      <c r="C112" s="3" t="s">
        <v>18</v>
      </c>
      <c r="D112" s="4" t="s">
        <v>64</v>
      </c>
      <c r="E112" s="4" t="s">
        <v>20</v>
      </c>
      <c r="F112" s="3">
        <v>50</v>
      </c>
      <c r="G112" s="1">
        <v>120</v>
      </c>
      <c r="V112">
        <v>2</v>
      </c>
      <c r="W112">
        <v>1</v>
      </c>
    </row>
    <row r="113" spans="1:32" x14ac:dyDescent="0.2">
      <c r="A113" s="3" t="s">
        <v>80</v>
      </c>
      <c r="B113" t="s">
        <v>82</v>
      </c>
      <c r="C113" s="3" t="s">
        <v>18</v>
      </c>
      <c r="D113" s="4" t="s">
        <v>64</v>
      </c>
      <c r="E113" s="4" t="s">
        <v>20</v>
      </c>
      <c r="F113" s="3">
        <v>50</v>
      </c>
      <c r="G113">
        <v>180</v>
      </c>
      <c r="V113">
        <v>1</v>
      </c>
      <c r="W113">
        <v>2</v>
      </c>
    </row>
    <row r="114" spans="1:32" x14ac:dyDescent="0.2">
      <c r="A114" s="3" t="s">
        <v>80</v>
      </c>
      <c r="B114" t="s">
        <v>82</v>
      </c>
      <c r="C114" s="3" t="s">
        <v>18</v>
      </c>
      <c r="D114" s="4" t="s">
        <v>64</v>
      </c>
      <c r="E114" s="4" t="s">
        <v>20</v>
      </c>
      <c r="F114" s="3">
        <v>50</v>
      </c>
      <c r="G114" s="1">
        <v>240</v>
      </c>
      <c r="V114">
        <v>0</v>
      </c>
      <c r="W114">
        <v>2</v>
      </c>
    </row>
    <row r="115" spans="1:32" x14ac:dyDescent="0.2">
      <c r="A115" s="3" t="s">
        <v>80</v>
      </c>
      <c r="B115" t="s">
        <v>82</v>
      </c>
      <c r="C115" s="3" t="s">
        <v>18</v>
      </c>
      <c r="D115" s="4" t="s">
        <v>64</v>
      </c>
      <c r="E115" s="4" t="s">
        <v>20</v>
      </c>
      <c r="F115" s="3">
        <v>50</v>
      </c>
      <c r="G115">
        <v>300</v>
      </c>
      <c r="V115">
        <v>0</v>
      </c>
      <c r="W115">
        <v>2</v>
      </c>
    </row>
    <row r="116" spans="1:32" x14ac:dyDescent="0.2">
      <c r="A116" s="3" t="s">
        <v>80</v>
      </c>
      <c r="B116" t="s">
        <v>82</v>
      </c>
      <c r="C116" s="3" t="s">
        <v>18</v>
      </c>
      <c r="D116" s="4" t="s">
        <v>64</v>
      </c>
      <c r="E116" s="4" t="s">
        <v>20</v>
      </c>
      <c r="F116" s="3">
        <v>50</v>
      </c>
      <c r="G116" s="1">
        <v>420</v>
      </c>
      <c r="V116">
        <v>0</v>
      </c>
      <c r="W116">
        <v>2</v>
      </c>
    </row>
    <row r="117" spans="1:32" x14ac:dyDescent="0.2">
      <c r="A117" s="3" t="s">
        <v>80</v>
      </c>
      <c r="B117" t="s">
        <v>82</v>
      </c>
      <c r="C117" s="3" t="s">
        <v>18</v>
      </c>
      <c r="D117" s="4" t="s">
        <v>64</v>
      </c>
      <c r="E117" s="4" t="s">
        <v>20</v>
      </c>
      <c r="F117" s="3">
        <v>50</v>
      </c>
      <c r="G117">
        <v>540</v>
      </c>
      <c r="V117">
        <v>0</v>
      </c>
      <c r="W117">
        <v>2</v>
      </c>
    </row>
    <row r="118" spans="1:32" x14ac:dyDescent="0.2">
      <c r="A118" s="1" t="s">
        <v>80</v>
      </c>
      <c r="B118" s="1" t="s">
        <v>83</v>
      </c>
      <c r="C118" s="1" t="s">
        <v>18</v>
      </c>
      <c r="D118" s="1" t="s">
        <v>64</v>
      </c>
      <c r="E118" s="1" t="s">
        <v>20</v>
      </c>
      <c r="F118" s="1">
        <v>250</v>
      </c>
      <c r="G118" s="1"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>
        <v>3</v>
      </c>
      <c r="W118" s="1">
        <v>0</v>
      </c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1" t="s">
        <v>80</v>
      </c>
      <c r="B119" s="1" t="s">
        <v>83</v>
      </c>
      <c r="C119" s="1" t="s">
        <v>18</v>
      </c>
      <c r="D119" s="1" t="s">
        <v>64</v>
      </c>
      <c r="E119" s="1" t="s">
        <v>20</v>
      </c>
      <c r="F119" s="1">
        <v>250</v>
      </c>
      <c r="G119" s="1">
        <v>60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>
        <v>3</v>
      </c>
      <c r="W119" s="1">
        <v>0</v>
      </c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1" t="s">
        <v>80</v>
      </c>
      <c r="B120" s="1" t="s">
        <v>83</v>
      </c>
      <c r="C120" s="1" t="s">
        <v>18</v>
      </c>
      <c r="D120" s="1" t="s">
        <v>64</v>
      </c>
      <c r="E120" s="1" t="s">
        <v>20</v>
      </c>
      <c r="F120" s="1">
        <v>250</v>
      </c>
      <c r="G120" s="1">
        <v>120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>
        <v>3</v>
      </c>
      <c r="W120" s="1">
        <v>1</v>
      </c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1" t="s">
        <v>80</v>
      </c>
      <c r="B121" s="1" t="s">
        <v>83</v>
      </c>
      <c r="C121" s="1" t="s">
        <v>18</v>
      </c>
      <c r="D121" s="1" t="s">
        <v>64</v>
      </c>
      <c r="E121" s="1" t="s">
        <v>20</v>
      </c>
      <c r="F121" s="1">
        <v>250</v>
      </c>
      <c r="G121" s="1">
        <v>180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>
        <v>2</v>
      </c>
      <c r="W121" s="1">
        <v>2</v>
      </c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1" t="s">
        <v>80</v>
      </c>
      <c r="B122" s="1" t="s">
        <v>83</v>
      </c>
      <c r="C122" s="1" t="s">
        <v>18</v>
      </c>
      <c r="D122" s="1" t="s">
        <v>64</v>
      </c>
      <c r="E122" s="1" t="s">
        <v>20</v>
      </c>
      <c r="F122" s="1">
        <v>250</v>
      </c>
      <c r="G122" s="1">
        <v>240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>
        <v>1</v>
      </c>
      <c r="W122" s="1">
        <v>3</v>
      </c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1" t="s">
        <v>80</v>
      </c>
      <c r="B123" s="1" t="s">
        <v>83</v>
      </c>
      <c r="C123" s="1" t="s">
        <v>18</v>
      </c>
      <c r="D123" s="1" t="s">
        <v>64</v>
      </c>
      <c r="E123" s="1" t="s">
        <v>20</v>
      </c>
      <c r="F123" s="1">
        <v>250</v>
      </c>
      <c r="G123" s="1">
        <v>300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>
        <v>0</v>
      </c>
      <c r="W123" s="1">
        <v>3</v>
      </c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1" t="s">
        <v>80</v>
      </c>
      <c r="B124" s="1" t="s">
        <v>83</v>
      </c>
      <c r="C124" s="1" t="s">
        <v>18</v>
      </c>
      <c r="D124" s="1" t="s">
        <v>64</v>
      </c>
      <c r="E124" s="1" t="s">
        <v>20</v>
      </c>
      <c r="F124" s="1">
        <v>250</v>
      </c>
      <c r="G124" s="1">
        <v>420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>
        <v>0</v>
      </c>
      <c r="W124" s="1">
        <v>3</v>
      </c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1" t="s">
        <v>80</v>
      </c>
      <c r="B125" s="1" t="s">
        <v>83</v>
      </c>
      <c r="C125" s="1" t="s">
        <v>18</v>
      </c>
      <c r="D125" s="1" t="s">
        <v>64</v>
      </c>
      <c r="E125" s="1" t="s">
        <v>20</v>
      </c>
      <c r="F125" s="1">
        <v>250</v>
      </c>
      <c r="G125" s="1">
        <v>540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>
        <v>0</v>
      </c>
      <c r="W125" s="1">
        <v>3</v>
      </c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1" t="s">
        <v>84</v>
      </c>
      <c r="B126" t="s">
        <v>88</v>
      </c>
      <c r="C126" s="1" t="s">
        <v>47</v>
      </c>
      <c r="D126" s="1" t="s">
        <v>48</v>
      </c>
      <c r="E126" s="1" t="s">
        <v>20</v>
      </c>
      <c r="F126" s="1">
        <v>100</v>
      </c>
      <c r="G126" s="1">
        <v>0</v>
      </c>
      <c r="T126">
        <v>12.1527777777777</v>
      </c>
      <c r="U126">
        <v>4.8611111111111001</v>
      </c>
      <c r="AF126" t="s">
        <v>89</v>
      </c>
    </row>
    <row r="127" spans="1:32" x14ac:dyDescent="0.2">
      <c r="A127" s="1" t="s">
        <v>84</v>
      </c>
      <c r="B127" t="s">
        <v>88</v>
      </c>
      <c r="C127" s="1" t="s">
        <v>47</v>
      </c>
      <c r="D127" s="1" t="s">
        <v>48</v>
      </c>
      <c r="E127" s="1" t="s">
        <v>20</v>
      </c>
      <c r="F127" s="1">
        <v>100</v>
      </c>
      <c r="G127" s="1">
        <v>180</v>
      </c>
      <c r="T127">
        <v>252.777777777777</v>
      </c>
      <c r="U127">
        <v>15.798611111111001</v>
      </c>
    </row>
    <row r="128" spans="1:32" x14ac:dyDescent="0.2">
      <c r="A128" s="1" t="s">
        <v>84</v>
      </c>
      <c r="B128" t="s">
        <v>88</v>
      </c>
      <c r="C128" s="1" t="s">
        <v>47</v>
      </c>
      <c r="D128" s="1" t="s">
        <v>48</v>
      </c>
      <c r="E128" s="1" t="s">
        <v>20</v>
      </c>
      <c r="F128" s="1">
        <v>100</v>
      </c>
      <c r="G128" s="1">
        <v>300</v>
      </c>
      <c r="T128">
        <v>306.25</v>
      </c>
      <c r="U128">
        <v>23.090277777776976</v>
      </c>
    </row>
    <row r="129" spans="1:32" x14ac:dyDescent="0.2">
      <c r="A129" s="1" t="s">
        <v>84</v>
      </c>
      <c r="B129" t="s">
        <v>88</v>
      </c>
      <c r="C129" s="1" t="s">
        <v>47</v>
      </c>
      <c r="D129" s="1" t="s">
        <v>48</v>
      </c>
      <c r="E129" s="1" t="s">
        <v>49</v>
      </c>
      <c r="F129" s="1">
        <v>100</v>
      </c>
      <c r="G129" s="1">
        <v>0</v>
      </c>
      <c r="T129">
        <v>13.3680555555555</v>
      </c>
      <c r="U129">
        <v>3.6458333333333002</v>
      </c>
    </row>
    <row r="130" spans="1:32" x14ac:dyDescent="0.2">
      <c r="A130" s="1" t="s">
        <v>84</v>
      </c>
      <c r="B130" t="s">
        <v>88</v>
      </c>
      <c r="C130" s="1" t="s">
        <v>47</v>
      </c>
      <c r="D130" s="1" t="s">
        <v>48</v>
      </c>
      <c r="E130" s="1" t="s">
        <v>49</v>
      </c>
      <c r="F130" s="1">
        <v>100</v>
      </c>
      <c r="G130" s="1">
        <v>180</v>
      </c>
      <c r="T130">
        <v>36.4583333333333</v>
      </c>
      <c r="U130">
        <v>7.2916666666666003</v>
      </c>
    </row>
    <row r="131" spans="1:32" x14ac:dyDescent="0.2">
      <c r="A131" s="1" t="s">
        <v>84</v>
      </c>
      <c r="B131" t="s">
        <v>88</v>
      </c>
      <c r="C131" s="1" t="s">
        <v>47</v>
      </c>
      <c r="D131" s="1" t="s">
        <v>48</v>
      </c>
      <c r="E131" s="1" t="s">
        <v>49</v>
      </c>
      <c r="F131" s="1">
        <v>100</v>
      </c>
      <c r="G131" s="1">
        <v>300</v>
      </c>
      <c r="T131">
        <v>44.9652777777778</v>
      </c>
      <c r="U131">
        <v>4.8611111111111001</v>
      </c>
    </row>
    <row r="132" spans="1:32" x14ac:dyDescent="0.2">
      <c r="A132" s="1" t="s">
        <v>90</v>
      </c>
      <c r="B132" t="s">
        <v>91</v>
      </c>
      <c r="C132" s="1" t="s">
        <v>9</v>
      </c>
      <c r="D132" s="1" t="s">
        <v>64</v>
      </c>
      <c r="E132" s="1" t="s">
        <v>20</v>
      </c>
      <c r="F132" s="1">
        <v>100</v>
      </c>
      <c r="G132" s="1">
        <v>0</v>
      </c>
      <c r="Q132">
        <v>0</v>
      </c>
      <c r="AF132" s="3" t="s">
        <v>92</v>
      </c>
    </row>
    <row r="133" spans="1:32" x14ac:dyDescent="0.2">
      <c r="A133" s="1" t="s">
        <v>90</v>
      </c>
      <c r="B133" t="s">
        <v>91</v>
      </c>
      <c r="C133" s="1" t="s">
        <v>9</v>
      </c>
      <c r="D133" s="1" t="s">
        <v>64</v>
      </c>
      <c r="E133" s="1" t="s">
        <v>20</v>
      </c>
      <c r="F133" s="1">
        <v>100</v>
      </c>
      <c r="G133" s="1">
        <v>120</v>
      </c>
      <c r="Q133">
        <v>2</v>
      </c>
    </row>
    <row r="134" spans="1:32" x14ac:dyDescent="0.2">
      <c r="A134" s="1" t="s">
        <v>90</v>
      </c>
      <c r="B134" t="s">
        <v>91</v>
      </c>
      <c r="C134" s="1" t="s">
        <v>9</v>
      </c>
      <c r="D134" s="1" t="s">
        <v>64</v>
      </c>
      <c r="E134" s="1" t="s">
        <v>20</v>
      </c>
      <c r="F134" s="1">
        <v>100</v>
      </c>
      <c r="G134" s="1">
        <v>240</v>
      </c>
      <c r="Q134">
        <v>3</v>
      </c>
    </row>
    <row r="135" spans="1:32" x14ac:dyDescent="0.2">
      <c r="A135" s="1" t="s">
        <v>90</v>
      </c>
      <c r="B135" t="s">
        <v>91</v>
      </c>
      <c r="C135" s="1" t="s">
        <v>9</v>
      </c>
      <c r="D135" s="1" t="s">
        <v>64</v>
      </c>
      <c r="E135" s="1" t="s">
        <v>49</v>
      </c>
      <c r="F135" s="1">
        <v>100</v>
      </c>
      <c r="G135" s="1">
        <v>0</v>
      </c>
      <c r="Q135">
        <v>0</v>
      </c>
    </row>
    <row r="136" spans="1:32" x14ac:dyDescent="0.2">
      <c r="A136" s="1" t="s">
        <v>90</v>
      </c>
      <c r="B136" t="s">
        <v>91</v>
      </c>
      <c r="C136" s="1" t="s">
        <v>9</v>
      </c>
      <c r="D136" s="1" t="s">
        <v>64</v>
      </c>
      <c r="E136" s="1" t="s">
        <v>49</v>
      </c>
      <c r="F136" s="1">
        <v>100</v>
      </c>
      <c r="G136" s="1">
        <v>120</v>
      </c>
      <c r="Q136">
        <v>1</v>
      </c>
    </row>
    <row r="137" spans="1:32" x14ac:dyDescent="0.2">
      <c r="A137" s="1" t="s">
        <v>90</v>
      </c>
      <c r="B137" t="s">
        <v>91</v>
      </c>
      <c r="C137" s="1" t="s">
        <v>9</v>
      </c>
      <c r="D137" s="1" t="s">
        <v>64</v>
      </c>
      <c r="E137" s="1" t="s">
        <v>49</v>
      </c>
      <c r="F137" s="1">
        <v>100</v>
      </c>
      <c r="G137" s="1">
        <v>240</v>
      </c>
      <c r="Q137">
        <v>2</v>
      </c>
    </row>
    <row r="138" spans="1:32" x14ac:dyDescent="0.2">
      <c r="A138" s="1" t="s">
        <v>73</v>
      </c>
      <c r="B138" t="s">
        <v>103</v>
      </c>
      <c r="C138" s="1" t="s">
        <v>47</v>
      </c>
      <c r="D138" s="1" t="s">
        <v>48</v>
      </c>
      <c r="E138" s="1" t="s">
        <v>20</v>
      </c>
      <c r="F138" s="1">
        <v>100</v>
      </c>
      <c r="G138">
        <v>0</v>
      </c>
      <c r="AB138">
        <v>3.1136286256438099E-2</v>
      </c>
      <c r="AC138">
        <v>7.4999999999999997E-2</v>
      </c>
    </row>
    <row r="139" spans="1:32" x14ac:dyDescent="0.2">
      <c r="A139" s="1" t="s">
        <v>73</v>
      </c>
      <c r="B139" t="s">
        <v>103</v>
      </c>
      <c r="C139" s="1" t="s">
        <v>47</v>
      </c>
      <c r="D139" s="1" t="s">
        <v>48</v>
      </c>
      <c r="E139" s="1" t="s">
        <v>20</v>
      </c>
      <c r="F139" s="1">
        <v>100</v>
      </c>
      <c r="G139">
        <v>7.0995176150522603</v>
      </c>
      <c r="AB139">
        <v>3.5916508538899203E-2</v>
      </c>
      <c r="AC139">
        <v>7.4999999999999997E-2</v>
      </c>
      <c r="AF139" t="s">
        <v>94</v>
      </c>
    </row>
    <row r="140" spans="1:32" x14ac:dyDescent="0.2">
      <c r="A140" s="1" t="s">
        <v>73</v>
      </c>
      <c r="B140" t="s">
        <v>103</v>
      </c>
      <c r="C140" s="1" t="s">
        <v>47</v>
      </c>
      <c r="D140" s="1" t="s">
        <v>48</v>
      </c>
      <c r="E140" s="1" t="s">
        <v>20</v>
      </c>
      <c r="F140" s="1">
        <v>100</v>
      </c>
      <c r="G140">
        <v>16.001005921217999</v>
      </c>
      <c r="AB140">
        <v>2.9416594790408802E-2</v>
      </c>
      <c r="AC140">
        <v>7.4999999999999997E-2</v>
      </c>
      <c r="AF140" t="s">
        <v>93</v>
      </c>
    </row>
    <row r="141" spans="1:32" x14ac:dyDescent="0.2">
      <c r="A141" s="1" t="s">
        <v>73</v>
      </c>
      <c r="B141" t="s">
        <v>103</v>
      </c>
      <c r="C141" s="1" t="s">
        <v>47</v>
      </c>
      <c r="D141" s="1" t="s">
        <v>48</v>
      </c>
      <c r="E141" s="1" t="s">
        <v>20</v>
      </c>
      <c r="F141" s="1">
        <v>100</v>
      </c>
      <c r="G141">
        <v>25.476783795523598</v>
      </c>
      <c r="AB141">
        <v>2.6036639641193699E-2</v>
      </c>
      <c r="AC141">
        <v>7.4999999999999997E-2</v>
      </c>
      <c r="AF141" t="s">
        <v>95</v>
      </c>
    </row>
    <row r="142" spans="1:32" x14ac:dyDescent="0.2">
      <c r="A142" s="1" t="s">
        <v>73</v>
      </c>
      <c r="B142" t="s">
        <v>103</v>
      </c>
      <c r="C142" s="1" t="s">
        <v>47</v>
      </c>
      <c r="D142" s="1" t="s">
        <v>48</v>
      </c>
      <c r="E142" s="1" t="s">
        <v>20</v>
      </c>
      <c r="F142" s="1">
        <v>100</v>
      </c>
      <c r="G142">
        <v>34.952561669829201</v>
      </c>
      <c r="AB142">
        <v>7.8368811454199092E-3</v>
      </c>
      <c r="AC142">
        <v>7.4999999999999997E-2</v>
      </c>
    </row>
    <row r="143" spans="1:32" x14ac:dyDescent="0.2">
      <c r="A143" s="1" t="s">
        <v>73</v>
      </c>
      <c r="B143" t="s">
        <v>103</v>
      </c>
      <c r="C143" s="1" t="s">
        <v>47</v>
      </c>
      <c r="D143" s="1" t="s">
        <v>48</v>
      </c>
      <c r="E143" s="1" t="s">
        <v>20</v>
      </c>
      <c r="F143" s="1">
        <v>100</v>
      </c>
      <c r="G143">
        <v>44.428339544134701</v>
      </c>
      <c r="AB143">
        <v>6.7968949456613803E-3</v>
      </c>
      <c r="AC143">
        <v>7.4999999999999997E-2</v>
      </c>
    </row>
    <row r="144" spans="1:32" x14ac:dyDescent="0.2">
      <c r="A144" s="1" t="s">
        <v>73</v>
      </c>
      <c r="B144" t="s">
        <v>103</v>
      </c>
      <c r="C144" s="1" t="s">
        <v>47</v>
      </c>
      <c r="D144" s="1" t="s">
        <v>48</v>
      </c>
      <c r="E144" s="1" t="s">
        <v>20</v>
      </c>
      <c r="F144" s="1">
        <v>100</v>
      </c>
      <c r="G144">
        <v>54.263048398527701</v>
      </c>
      <c r="AB144">
        <v>2.78861480075898E-3</v>
      </c>
      <c r="AC144">
        <v>7.4999999999999997E-2</v>
      </c>
    </row>
    <row r="145" spans="1:29" x14ac:dyDescent="0.2">
      <c r="A145" s="1" t="s">
        <v>73</v>
      </c>
      <c r="B145" t="s">
        <v>103</v>
      </c>
      <c r="C145" s="1" t="s">
        <v>47</v>
      </c>
      <c r="D145" s="1" t="s">
        <v>48</v>
      </c>
      <c r="E145" s="1" t="s">
        <v>20</v>
      </c>
      <c r="F145" s="1">
        <v>100</v>
      </c>
      <c r="G145">
        <v>63.020964312658599</v>
      </c>
      <c r="AB145">
        <v>1.0415180265654401E-2</v>
      </c>
      <c r="AC145">
        <v>7.4999999999999997E-2</v>
      </c>
    </row>
    <row r="146" spans="1:29" x14ac:dyDescent="0.2">
      <c r="A146" s="1" t="s">
        <v>73</v>
      </c>
      <c r="B146" t="s">
        <v>103</v>
      </c>
      <c r="C146" s="1" t="s">
        <v>47</v>
      </c>
      <c r="D146" s="1" t="s">
        <v>48</v>
      </c>
      <c r="E146" s="1" t="s">
        <v>20</v>
      </c>
      <c r="F146" s="1">
        <v>100</v>
      </c>
      <c r="G146">
        <v>72.855673167051506</v>
      </c>
      <c r="AB146">
        <v>1.43367948939103E-2</v>
      </c>
      <c r="AC146">
        <v>7.4999999999999997E-2</v>
      </c>
    </row>
    <row r="147" spans="1:29" x14ac:dyDescent="0.2">
      <c r="A147" s="1" t="s">
        <v>73</v>
      </c>
      <c r="B147" t="s">
        <v>103</v>
      </c>
      <c r="C147" s="1" t="s">
        <v>47</v>
      </c>
      <c r="D147" s="1" t="s">
        <v>48</v>
      </c>
      <c r="E147" s="1" t="s">
        <v>20</v>
      </c>
      <c r="F147" s="1">
        <v>100</v>
      </c>
      <c r="G147">
        <v>82.331451041356999</v>
      </c>
      <c r="AB147">
        <v>1.1996825944453801E-2</v>
      </c>
      <c r="AC147">
        <v>7.4999999999999997E-2</v>
      </c>
    </row>
    <row r="148" spans="1:29" x14ac:dyDescent="0.2">
      <c r="A148" s="1" t="s">
        <v>73</v>
      </c>
      <c r="B148" t="s">
        <v>103</v>
      </c>
      <c r="C148" s="1" t="s">
        <v>47</v>
      </c>
      <c r="D148" s="1" t="s">
        <v>48</v>
      </c>
      <c r="E148" s="1" t="s">
        <v>20</v>
      </c>
      <c r="F148" s="1">
        <v>100</v>
      </c>
      <c r="G148">
        <v>91.807228915662606</v>
      </c>
      <c r="AB148">
        <v>5.4969121959633702E-3</v>
      </c>
      <c r="AC148">
        <v>7.4999999999999997E-2</v>
      </c>
    </row>
    <row r="149" spans="1:29" x14ac:dyDescent="0.2">
      <c r="A149" s="1" t="s">
        <v>73</v>
      </c>
      <c r="B149" t="s">
        <v>103</v>
      </c>
      <c r="C149" s="1" t="s">
        <v>47</v>
      </c>
      <c r="D149" s="1" t="s">
        <v>48</v>
      </c>
      <c r="E149" s="1" t="s">
        <v>20</v>
      </c>
      <c r="F149" s="1">
        <v>100</v>
      </c>
      <c r="G149">
        <v>101.64193777005499</v>
      </c>
      <c r="AB149">
        <v>7.3509352127947196E-3</v>
      </c>
      <c r="AC149">
        <v>7.4999999999999997E-2</v>
      </c>
    </row>
    <row r="150" spans="1:29" x14ac:dyDescent="0.2">
      <c r="A150" s="1" t="s">
        <v>73</v>
      </c>
      <c r="B150" t="s">
        <v>103</v>
      </c>
      <c r="C150" s="1" t="s">
        <v>47</v>
      </c>
      <c r="D150" s="1" t="s">
        <v>48</v>
      </c>
      <c r="E150" s="1" t="s">
        <v>20</v>
      </c>
      <c r="F150" s="1">
        <v>100</v>
      </c>
      <c r="G150">
        <v>110.75878466427299</v>
      </c>
      <c r="AB150">
        <v>1.40767983439709E-2</v>
      </c>
      <c r="AC150">
        <v>7.4999999999999997E-2</v>
      </c>
    </row>
    <row r="151" spans="1:29" x14ac:dyDescent="0.2">
      <c r="A151" s="1" t="s">
        <v>73</v>
      </c>
      <c r="B151" t="s">
        <v>103</v>
      </c>
      <c r="C151" s="1" t="s">
        <v>47</v>
      </c>
      <c r="D151" s="1" t="s">
        <v>48</v>
      </c>
      <c r="E151" s="1" t="s">
        <v>20</v>
      </c>
      <c r="F151" s="1">
        <v>100</v>
      </c>
      <c r="G151">
        <v>120.234562538579</v>
      </c>
      <c r="AB151">
        <v>2.99365878902879E-2</v>
      </c>
      <c r="AC151">
        <v>7.4999999999999997E-2</v>
      </c>
    </row>
    <row r="152" spans="1:29" x14ac:dyDescent="0.2">
      <c r="A152" s="1" t="s">
        <v>73</v>
      </c>
      <c r="B152" t="s">
        <v>103</v>
      </c>
      <c r="C152" s="1" t="s">
        <v>47</v>
      </c>
      <c r="D152" s="1" t="s">
        <v>48</v>
      </c>
      <c r="E152" s="1" t="s">
        <v>20</v>
      </c>
      <c r="F152" s="1">
        <v>100</v>
      </c>
      <c r="G152">
        <v>129.71034041288399</v>
      </c>
      <c r="AB152">
        <v>4.4756391236846403E-2</v>
      </c>
      <c r="AC152">
        <v>7.4999999999999997E-2</v>
      </c>
    </row>
    <row r="153" spans="1:29" x14ac:dyDescent="0.2">
      <c r="A153" s="1" t="s">
        <v>73</v>
      </c>
      <c r="B153" t="s">
        <v>103</v>
      </c>
      <c r="C153" s="1" t="s">
        <v>47</v>
      </c>
      <c r="D153" s="1" t="s">
        <v>48</v>
      </c>
      <c r="E153" s="1" t="s">
        <v>20</v>
      </c>
      <c r="F153" s="1">
        <v>100</v>
      </c>
      <c r="G153">
        <v>139.11985410625101</v>
      </c>
      <c r="AB153">
        <v>6.5396117355130498E-2</v>
      </c>
      <c r="AC153">
        <v>7.4999999999999997E-2</v>
      </c>
    </row>
    <row r="154" spans="1:29" x14ac:dyDescent="0.2">
      <c r="A154" s="1" t="s">
        <v>73</v>
      </c>
      <c r="B154" t="s">
        <v>103</v>
      </c>
      <c r="C154" s="1" t="s">
        <v>47</v>
      </c>
      <c r="D154" s="1" t="s">
        <v>48</v>
      </c>
      <c r="E154" s="1" t="s">
        <v>20</v>
      </c>
      <c r="F154" s="1">
        <v>100</v>
      </c>
      <c r="G154">
        <v>149.031082312443</v>
      </c>
      <c r="AB154">
        <v>0.101287069666576</v>
      </c>
      <c r="AC154">
        <v>7.4999999999999997E-2</v>
      </c>
    </row>
    <row r="155" spans="1:29" x14ac:dyDescent="0.2">
      <c r="A155" s="1" t="s">
        <v>73</v>
      </c>
      <c r="B155" t="s">
        <v>103</v>
      </c>
      <c r="C155" s="1" t="s">
        <v>47</v>
      </c>
      <c r="D155" s="1" t="s">
        <v>48</v>
      </c>
      <c r="E155" s="1" t="s">
        <v>20</v>
      </c>
      <c r="F155" s="1">
        <v>100</v>
      </c>
      <c r="G155">
        <v>155.122653803068</v>
      </c>
      <c r="AB155">
        <v>0.172908690702087</v>
      </c>
      <c r="AC155">
        <v>7.4999999999999997E-2</v>
      </c>
    </row>
    <row r="156" spans="1:29" x14ac:dyDescent="0.2">
      <c r="A156" s="1" t="s">
        <v>73</v>
      </c>
      <c r="B156" t="s">
        <v>103</v>
      </c>
      <c r="C156" s="1" t="s">
        <v>47</v>
      </c>
      <c r="D156" s="1" t="s">
        <v>48</v>
      </c>
      <c r="E156" s="1" t="s">
        <v>20</v>
      </c>
      <c r="F156" s="1">
        <v>100</v>
      </c>
      <c r="G156">
        <v>158.62992223706399</v>
      </c>
      <c r="AB156">
        <v>0.240199512062889</v>
      </c>
      <c r="AC156">
        <v>7.4999999999999997E-2</v>
      </c>
    </row>
    <row r="157" spans="1:29" x14ac:dyDescent="0.2">
      <c r="A157" s="1" t="s">
        <v>73</v>
      </c>
      <c r="B157" t="s">
        <v>103</v>
      </c>
      <c r="C157" s="1" t="s">
        <v>47</v>
      </c>
      <c r="D157" s="1" t="s">
        <v>48</v>
      </c>
      <c r="E157" s="1" t="s">
        <v>20</v>
      </c>
      <c r="F157" s="1">
        <v>100</v>
      </c>
      <c r="G157">
        <v>162.53098923207</v>
      </c>
      <c r="AB157">
        <v>0.42589616698292199</v>
      </c>
      <c r="AC157">
        <v>7.4999999999999997E-2</v>
      </c>
    </row>
    <row r="158" spans="1:29" x14ac:dyDescent="0.2">
      <c r="A158" s="1" t="s">
        <v>73</v>
      </c>
      <c r="B158" t="s">
        <v>103</v>
      </c>
      <c r="C158" s="1" t="s">
        <v>47</v>
      </c>
      <c r="D158" s="1" t="s">
        <v>48</v>
      </c>
      <c r="E158" s="1" t="s">
        <v>20</v>
      </c>
      <c r="F158" s="1">
        <v>100</v>
      </c>
      <c r="G158">
        <v>161.460349394324</v>
      </c>
      <c r="AB158">
        <v>0.30271011114122998</v>
      </c>
      <c r="AC158">
        <v>7.4999999999999997E-2</v>
      </c>
    </row>
    <row r="159" spans="1:29" x14ac:dyDescent="0.2">
      <c r="A159" s="1" t="s">
        <v>73</v>
      </c>
      <c r="B159" t="s">
        <v>103</v>
      </c>
      <c r="C159" s="1" t="s">
        <v>47</v>
      </c>
      <c r="D159" s="1" t="s">
        <v>48</v>
      </c>
      <c r="E159" s="1" t="s">
        <v>20</v>
      </c>
      <c r="F159" s="1">
        <v>100</v>
      </c>
      <c r="G159">
        <v>165.89058320568799</v>
      </c>
      <c r="AB159">
        <v>0.50804371296905804</v>
      </c>
      <c r="AC159">
        <v>7.4999999999999997E-2</v>
      </c>
    </row>
    <row r="160" spans="1:29" x14ac:dyDescent="0.2">
      <c r="A160" s="1" t="s">
        <v>73</v>
      </c>
      <c r="B160" t="s">
        <v>103</v>
      </c>
      <c r="C160" s="1" t="s">
        <v>47</v>
      </c>
      <c r="D160" s="1" t="s">
        <v>48</v>
      </c>
      <c r="E160" s="1" t="s">
        <v>20</v>
      </c>
      <c r="F160" s="1">
        <v>100</v>
      </c>
      <c r="G160">
        <v>167.70916683812999</v>
      </c>
      <c r="AB160">
        <v>0.57341283294679801</v>
      </c>
      <c r="AC160">
        <v>7.4999999999999997E-2</v>
      </c>
    </row>
    <row r="161" spans="1:29" x14ac:dyDescent="0.2">
      <c r="A161" s="1" t="s">
        <v>73</v>
      </c>
      <c r="B161" t="s">
        <v>103</v>
      </c>
      <c r="C161" s="1" t="s">
        <v>47</v>
      </c>
      <c r="D161" s="1" t="s">
        <v>48</v>
      </c>
      <c r="E161" s="1" t="s">
        <v>20</v>
      </c>
      <c r="F161" s="1">
        <v>100</v>
      </c>
      <c r="G161">
        <v>175.99807960494701</v>
      </c>
      <c r="AB161">
        <v>0.68646254269449702</v>
      </c>
      <c r="AC161">
        <v>7.4999999999999997E-2</v>
      </c>
    </row>
    <row r="162" spans="1:29" x14ac:dyDescent="0.2">
      <c r="A162" s="1" t="s">
        <v>73</v>
      </c>
      <c r="B162" t="s">
        <v>103</v>
      </c>
      <c r="C162" s="1" t="s">
        <v>47</v>
      </c>
      <c r="D162" s="1" t="s">
        <v>48</v>
      </c>
      <c r="E162" s="1" t="s">
        <v>20</v>
      </c>
      <c r="F162" s="1">
        <v>100</v>
      </c>
      <c r="G162">
        <v>183.06184129306601</v>
      </c>
      <c r="AB162">
        <v>0.75967757115749501</v>
      </c>
      <c r="AC162">
        <v>7.4999999999999997E-2</v>
      </c>
    </row>
    <row r="163" spans="1:29" x14ac:dyDescent="0.2">
      <c r="A163" s="1" t="s">
        <v>73</v>
      </c>
      <c r="B163" t="s">
        <v>103</v>
      </c>
      <c r="C163" s="1" t="s">
        <v>47</v>
      </c>
      <c r="D163" s="1" t="s">
        <v>48</v>
      </c>
      <c r="E163" s="1" t="s">
        <v>20</v>
      </c>
      <c r="F163" s="1">
        <v>100</v>
      </c>
      <c r="G163">
        <v>189.94921404239801</v>
      </c>
      <c r="AB163">
        <v>0.81558301978855996</v>
      </c>
      <c r="AC163">
        <v>7.4999999999999997E-2</v>
      </c>
    </row>
    <row r="164" spans="1:29" x14ac:dyDescent="0.2">
      <c r="A164" s="1" t="s">
        <v>73</v>
      </c>
      <c r="B164" t="s">
        <v>103</v>
      </c>
      <c r="C164" s="1" t="s">
        <v>47</v>
      </c>
      <c r="D164" s="1" t="s">
        <v>48</v>
      </c>
      <c r="E164" s="1" t="s">
        <v>20</v>
      </c>
      <c r="F164" s="1">
        <v>100</v>
      </c>
      <c r="G164">
        <v>197.70981459043</v>
      </c>
      <c r="AB164">
        <v>0.85951407969639404</v>
      </c>
      <c r="AC164">
        <v>7.4999999999999997E-2</v>
      </c>
    </row>
    <row r="165" spans="1:29" x14ac:dyDescent="0.2">
      <c r="A165" s="1" t="s">
        <v>73</v>
      </c>
      <c r="B165" t="s">
        <v>103</v>
      </c>
      <c r="C165" s="1" t="s">
        <v>47</v>
      </c>
      <c r="D165" s="1" t="s">
        <v>48</v>
      </c>
      <c r="E165" s="1" t="s">
        <v>20</v>
      </c>
      <c r="F165" s="1">
        <v>100</v>
      </c>
      <c r="G165">
        <v>205.893440936421</v>
      </c>
      <c r="AB165">
        <v>0.87835407969639401</v>
      </c>
      <c r="AC165">
        <v>7.4999999999999997E-2</v>
      </c>
    </row>
    <row r="166" spans="1:29" x14ac:dyDescent="0.2">
      <c r="A166" s="1" t="s">
        <v>73</v>
      </c>
      <c r="B166" t="s">
        <v>103</v>
      </c>
      <c r="C166" s="1" t="s">
        <v>47</v>
      </c>
      <c r="D166" s="1" t="s">
        <v>48</v>
      </c>
      <c r="E166" s="1" t="s">
        <v>20</v>
      </c>
      <c r="F166" s="1">
        <v>100</v>
      </c>
      <c r="G166">
        <v>215.85377563384401</v>
      </c>
      <c r="AB166">
        <v>0.91147346164272103</v>
      </c>
      <c r="AC166">
        <v>7.4999999999999997E-2</v>
      </c>
    </row>
    <row r="167" spans="1:29" x14ac:dyDescent="0.2">
      <c r="A167" s="1" t="s">
        <v>73</v>
      </c>
      <c r="B167" t="s">
        <v>103</v>
      </c>
      <c r="C167" s="1" t="s">
        <v>47</v>
      </c>
      <c r="D167" s="1" t="s">
        <v>48</v>
      </c>
      <c r="E167" s="1" t="s">
        <v>20</v>
      </c>
      <c r="F167" s="1">
        <v>100</v>
      </c>
      <c r="G167">
        <v>223.983562332822</v>
      </c>
      <c r="AB167">
        <v>0.94770815939278896</v>
      </c>
      <c r="AC167">
        <v>7.4999999999999997E-2</v>
      </c>
    </row>
    <row r="168" spans="1:29" x14ac:dyDescent="0.2">
      <c r="A168" s="1" t="s">
        <v>73</v>
      </c>
      <c r="B168" t="s">
        <v>103</v>
      </c>
      <c r="C168" s="1" t="s">
        <v>47</v>
      </c>
      <c r="D168" s="1" t="s">
        <v>48</v>
      </c>
      <c r="E168" s="1" t="s">
        <v>20</v>
      </c>
      <c r="F168" s="1">
        <v>100</v>
      </c>
      <c r="G168">
        <v>233.19732059166401</v>
      </c>
      <c r="AB168">
        <v>0.95392619354838704</v>
      </c>
      <c r="AC168">
        <v>7.4999999999999997E-2</v>
      </c>
    </row>
    <row r="169" spans="1:29" x14ac:dyDescent="0.2">
      <c r="A169" s="1" t="s">
        <v>73</v>
      </c>
      <c r="B169" t="s">
        <v>103</v>
      </c>
      <c r="C169" s="1" t="s">
        <v>47</v>
      </c>
      <c r="D169" s="1" t="s">
        <v>48</v>
      </c>
      <c r="E169" s="1" t="s">
        <v>20</v>
      </c>
      <c r="F169" s="1">
        <v>100</v>
      </c>
      <c r="G169">
        <v>242.271095768272</v>
      </c>
      <c r="AB169">
        <v>0.96937634408602102</v>
      </c>
      <c r="AC169">
        <v>7.4999999999999997E-2</v>
      </c>
    </row>
    <row r="170" spans="1:29" x14ac:dyDescent="0.2">
      <c r="A170" s="1" t="s">
        <v>73</v>
      </c>
      <c r="B170" t="s">
        <v>103</v>
      </c>
      <c r="C170" s="1" t="s">
        <v>47</v>
      </c>
      <c r="D170" s="1" t="s">
        <v>48</v>
      </c>
      <c r="E170" s="1" t="s">
        <v>20</v>
      </c>
      <c r="F170" s="1">
        <v>100</v>
      </c>
      <c r="G170">
        <v>251.70269752195099</v>
      </c>
      <c r="AB170">
        <v>0.98427992409867104</v>
      </c>
      <c r="AC170">
        <v>7.4999999999999997E-2</v>
      </c>
    </row>
    <row r="171" spans="1:29" x14ac:dyDescent="0.2">
      <c r="A171" s="1" t="s">
        <v>73</v>
      </c>
      <c r="B171" t="s">
        <v>103</v>
      </c>
      <c r="C171" s="1" t="s">
        <v>47</v>
      </c>
      <c r="D171" s="1" t="s">
        <v>48</v>
      </c>
      <c r="E171" s="1" t="s">
        <v>20</v>
      </c>
      <c r="F171" s="1">
        <v>100</v>
      </c>
      <c r="G171">
        <v>262.08408586909297</v>
      </c>
      <c r="AB171">
        <v>0.97843289057558502</v>
      </c>
      <c r="AC171">
        <v>7.4999999999999997E-2</v>
      </c>
    </row>
    <row r="172" spans="1:29" x14ac:dyDescent="0.2">
      <c r="A172" s="1" t="s">
        <v>73</v>
      </c>
      <c r="B172" t="s">
        <v>103</v>
      </c>
      <c r="C172" s="1" t="s">
        <v>47</v>
      </c>
      <c r="D172" s="1" t="s">
        <v>48</v>
      </c>
      <c r="E172" s="1" t="s">
        <v>20</v>
      </c>
      <c r="F172" s="1">
        <v>100</v>
      </c>
      <c r="G172">
        <v>270.44151037386303</v>
      </c>
      <c r="AB172">
        <v>1</v>
      </c>
      <c r="AC172">
        <v>7.4999999999999997E-2</v>
      </c>
    </row>
    <row r="173" spans="1:29" x14ac:dyDescent="0.2">
      <c r="A173" s="1" t="s">
        <v>73</v>
      </c>
      <c r="B173" t="s">
        <v>103</v>
      </c>
      <c r="C173" s="1" t="s">
        <v>47</v>
      </c>
      <c r="D173" s="1" t="s">
        <v>48</v>
      </c>
      <c r="E173" s="1" t="s">
        <v>20</v>
      </c>
      <c r="F173" s="1">
        <v>100</v>
      </c>
      <c r="G173">
        <v>279.944491438238</v>
      </c>
      <c r="AB173">
        <v>0.97241108159392797</v>
      </c>
      <c r="AC173">
        <v>7.4999999999999997E-2</v>
      </c>
    </row>
    <row r="174" spans="1:29" x14ac:dyDescent="0.2">
      <c r="A174" s="1" t="s">
        <v>73</v>
      </c>
      <c r="B174" t="s">
        <v>103</v>
      </c>
      <c r="C174" s="1" t="s">
        <v>47</v>
      </c>
      <c r="D174" s="1" t="s">
        <v>48</v>
      </c>
      <c r="E174" s="1" t="s">
        <v>20</v>
      </c>
      <c r="F174" s="1">
        <v>100</v>
      </c>
      <c r="G174">
        <v>289.47769826935797</v>
      </c>
      <c r="AB174">
        <v>0.97608136622390895</v>
      </c>
      <c r="AC174">
        <v>7.4999999999999997E-2</v>
      </c>
    </row>
    <row r="175" spans="1:29" x14ac:dyDescent="0.2">
      <c r="A175" s="1" t="s">
        <v>73</v>
      </c>
      <c r="B175" t="s">
        <v>103</v>
      </c>
      <c r="C175" s="1" t="s">
        <v>47</v>
      </c>
      <c r="D175" s="1" t="s">
        <v>48</v>
      </c>
      <c r="E175" s="1" t="s">
        <v>20</v>
      </c>
      <c r="F175" s="1">
        <v>100</v>
      </c>
      <c r="G175">
        <v>297.95509581751298</v>
      </c>
      <c r="AB175">
        <v>0.96562417165377301</v>
      </c>
      <c r="AC175">
        <v>7.4999999999999997E-2</v>
      </c>
    </row>
    <row r="176" spans="1:29" x14ac:dyDescent="0.2">
      <c r="A176" s="1" t="s">
        <v>73</v>
      </c>
      <c r="B176" t="s">
        <v>103</v>
      </c>
      <c r="C176" s="1" t="s">
        <v>47</v>
      </c>
      <c r="D176" s="1" t="s">
        <v>48</v>
      </c>
      <c r="E176" s="1" t="s">
        <v>20</v>
      </c>
      <c r="F176" s="1">
        <v>100</v>
      </c>
      <c r="G176">
        <v>296.39788756544198</v>
      </c>
      <c r="AB176">
        <v>0.93680455407969598</v>
      </c>
      <c r="AC176">
        <v>7.4999999999999997E-2</v>
      </c>
    </row>
    <row r="177" spans="1:29" x14ac:dyDescent="0.2">
      <c r="A177" s="1" t="s">
        <v>96</v>
      </c>
      <c r="B177" t="s">
        <v>103</v>
      </c>
      <c r="C177" s="1" t="s">
        <v>47</v>
      </c>
      <c r="D177" s="1" t="s">
        <v>48</v>
      </c>
      <c r="E177" s="1" t="s">
        <v>49</v>
      </c>
      <c r="F177" s="1">
        <v>100</v>
      </c>
      <c r="G177">
        <v>5.11460206116696</v>
      </c>
      <c r="AB177">
        <v>0</v>
      </c>
      <c r="AC177">
        <v>7.4999999999999997E-2</v>
      </c>
    </row>
    <row r="178" spans="1:29" x14ac:dyDescent="0.2">
      <c r="A178" s="1" t="s">
        <v>96</v>
      </c>
      <c r="B178" t="s">
        <v>103</v>
      </c>
      <c r="C178" s="1" t="s">
        <v>47</v>
      </c>
      <c r="D178" s="1" t="s">
        <v>48</v>
      </c>
      <c r="E178" s="1" t="s">
        <v>49</v>
      </c>
      <c r="F178" s="1">
        <v>100</v>
      </c>
      <c r="G178">
        <v>27.749860001768301</v>
      </c>
      <c r="AB178">
        <v>0</v>
      </c>
      <c r="AC178">
        <v>7.4999999999999997E-2</v>
      </c>
    </row>
    <row r="179" spans="1:29" x14ac:dyDescent="0.2">
      <c r="A179" s="1" t="s">
        <v>96</v>
      </c>
      <c r="B179" t="s">
        <v>103</v>
      </c>
      <c r="C179" s="1" t="s">
        <v>47</v>
      </c>
      <c r="D179" s="1" t="s">
        <v>48</v>
      </c>
      <c r="E179" s="1" t="s">
        <v>49</v>
      </c>
      <c r="F179" s="1">
        <v>100</v>
      </c>
      <c r="G179">
        <v>47.068879129947803</v>
      </c>
      <c r="AB179">
        <v>1.5215095472683699E-2</v>
      </c>
      <c r="AC179">
        <v>7.4999999999999997E-2</v>
      </c>
    </row>
    <row r="180" spans="1:29" x14ac:dyDescent="0.2">
      <c r="A180" s="1" t="s">
        <v>96</v>
      </c>
      <c r="B180" t="s">
        <v>103</v>
      </c>
      <c r="C180" s="1" t="s">
        <v>47</v>
      </c>
      <c r="D180" s="1" t="s">
        <v>48</v>
      </c>
      <c r="E180" s="1" t="s">
        <v>49</v>
      </c>
      <c r="F180" s="1">
        <v>100</v>
      </c>
      <c r="G180">
        <v>68.539597394559195</v>
      </c>
      <c r="AB180">
        <v>2.57921837242409E-2</v>
      </c>
      <c r="AC180">
        <v>7.4999999999999997E-2</v>
      </c>
    </row>
    <row r="181" spans="1:29" x14ac:dyDescent="0.2">
      <c r="A181" s="1" t="s">
        <v>96</v>
      </c>
      <c r="B181" t="s">
        <v>103</v>
      </c>
      <c r="C181" s="1" t="s">
        <v>47</v>
      </c>
      <c r="D181" s="1" t="s">
        <v>48</v>
      </c>
      <c r="E181" s="1" t="s">
        <v>49</v>
      </c>
      <c r="F181" s="1">
        <v>100</v>
      </c>
      <c r="G181">
        <v>87.392580304248796</v>
      </c>
      <c r="AB181">
        <v>5.6225868775755701E-2</v>
      </c>
      <c r="AC181">
        <v>7.4999999999999997E-2</v>
      </c>
    </row>
    <row r="182" spans="1:29" x14ac:dyDescent="0.2">
      <c r="A182" s="1" t="s">
        <v>96</v>
      </c>
      <c r="B182" t="s">
        <v>103</v>
      </c>
      <c r="C182" s="1" t="s">
        <v>47</v>
      </c>
      <c r="D182" s="1" t="s">
        <v>48</v>
      </c>
      <c r="E182" s="1" t="s">
        <v>49</v>
      </c>
      <c r="F182" s="1">
        <v>100</v>
      </c>
      <c r="G182">
        <v>108.560687186641</v>
      </c>
      <c r="AB182">
        <v>9.3642805350293096E-2</v>
      </c>
      <c r="AC182">
        <v>7.4999999999999997E-2</v>
      </c>
    </row>
    <row r="183" spans="1:29" x14ac:dyDescent="0.2">
      <c r="A183" s="1" t="s">
        <v>96</v>
      </c>
      <c r="B183" t="s">
        <v>103</v>
      </c>
      <c r="C183" s="1" t="s">
        <v>47</v>
      </c>
      <c r="D183" s="1" t="s">
        <v>48</v>
      </c>
      <c r="E183" s="1" t="s">
        <v>49</v>
      </c>
      <c r="F183" s="1">
        <v>100</v>
      </c>
      <c r="G183">
        <v>126.427245129535</v>
      </c>
      <c r="AB183">
        <v>0.17823015074489301</v>
      </c>
      <c r="AC183">
        <v>7.4999999999999997E-2</v>
      </c>
    </row>
    <row r="184" spans="1:29" x14ac:dyDescent="0.2">
      <c r="A184" s="1" t="s">
        <v>96</v>
      </c>
      <c r="B184" t="s">
        <v>103</v>
      </c>
      <c r="C184" s="1" t="s">
        <v>47</v>
      </c>
      <c r="D184" s="1" t="s">
        <v>48</v>
      </c>
      <c r="E184" s="1" t="s">
        <v>49</v>
      </c>
      <c r="F184" s="1">
        <v>100</v>
      </c>
      <c r="G184">
        <v>144.705119514279</v>
      </c>
      <c r="AB184">
        <v>0.23849902339971399</v>
      </c>
      <c r="AC184">
        <v>7.4999999999999997E-2</v>
      </c>
    </row>
    <row r="185" spans="1:29" x14ac:dyDescent="0.2">
      <c r="A185" s="1" t="s">
        <v>96</v>
      </c>
      <c r="B185" t="s">
        <v>103</v>
      </c>
      <c r="C185" s="1" t="s">
        <v>47</v>
      </c>
      <c r="D185" s="1" t="s">
        <v>48</v>
      </c>
      <c r="E185" s="1" t="s">
        <v>49</v>
      </c>
      <c r="F185" s="1">
        <v>100</v>
      </c>
      <c r="G185">
        <v>158.52094499858899</v>
      </c>
      <c r="AB185">
        <v>0.31872105993984901</v>
      </c>
      <c r="AC185">
        <v>7.4999999999999997E-2</v>
      </c>
    </row>
    <row r="186" spans="1:29" x14ac:dyDescent="0.2">
      <c r="A186" s="1" t="s">
        <v>96</v>
      </c>
      <c r="B186" t="s">
        <v>103</v>
      </c>
      <c r="C186" s="1" t="s">
        <v>47</v>
      </c>
      <c r="D186" s="1" t="s">
        <v>48</v>
      </c>
      <c r="E186" s="1" t="s">
        <v>49</v>
      </c>
      <c r="F186" s="1">
        <v>100</v>
      </c>
      <c r="G186">
        <v>172.50457403129101</v>
      </c>
      <c r="AB186">
        <v>0.386858892115576</v>
      </c>
      <c r="AC186">
        <v>7.4999999999999997E-2</v>
      </c>
    </row>
    <row r="187" spans="1:29" x14ac:dyDescent="0.2">
      <c r="A187" s="1" t="s">
        <v>96</v>
      </c>
      <c r="B187" t="s">
        <v>103</v>
      </c>
      <c r="C187" s="1" t="s">
        <v>47</v>
      </c>
      <c r="D187" s="1" t="s">
        <v>48</v>
      </c>
      <c r="E187" s="1" t="s">
        <v>49</v>
      </c>
      <c r="F187" s="1">
        <v>100</v>
      </c>
      <c r="G187">
        <v>184.85988714996299</v>
      </c>
      <c r="AB187">
        <v>0.43229823755130298</v>
      </c>
      <c r="AC187">
        <v>7.4999999999999997E-2</v>
      </c>
    </row>
    <row r="188" spans="1:29" x14ac:dyDescent="0.2">
      <c r="A188" s="1" t="s">
        <v>96</v>
      </c>
      <c r="B188" t="s">
        <v>103</v>
      </c>
      <c r="C188" s="1" t="s">
        <v>47</v>
      </c>
      <c r="D188" s="1" t="s">
        <v>48</v>
      </c>
      <c r="E188" s="1" t="s">
        <v>49</v>
      </c>
      <c r="F188" s="1">
        <v>100</v>
      </c>
      <c r="G188">
        <v>201.675471096216</v>
      </c>
      <c r="AB188">
        <v>0.53257520612919695</v>
      </c>
      <c r="AC188">
        <v>7.4999999999999997E-2</v>
      </c>
    </row>
    <row r="189" spans="1:29" x14ac:dyDescent="0.2">
      <c r="A189" s="1" t="s">
        <v>96</v>
      </c>
      <c r="B189" t="s">
        <v>103</v>
      </c>
      <c r="C189" s="1" t="s">
        <v>47</v>
      </c>
      <c r="D189" s="1" t="s">
        <v>48</v>
      </c>
      <c r="E189" s="1" t="s">
        <v>49</v>
      </c>
      <c r="F189" s="1">
        <v>100</v>
      </c>
      <c r="G189">
        <v>218.224909109507</v>
      </c>
      <c r="AB189">
        <v>0.59852160450504299</v>
      </c>
      <c r="AC189">
        <v>7.4999999999999997E-2</v>
      </c>
    </row>
    <row r="190" spans="1:29" x14ac:dyDescent="0.2">
      <c r="A190" s="1" t="s">
        <v>96</v>
      </c>
      <c r="B190" t="s">
        <v>103</v>
      </c>
      <c r="C190" s="1" t="s">
        <v>47</v>
      </c>
      <c r="D190" s="1" t="s">
        <v>48</v>
      </c>
      <c r="E190" s="1" t="s">
        <v>49</v>
      </c>
      <c r="F190" s="1">
        <v>100</v>
      </c>
      <c r="G190">
        <v>234.62917661390901</v>
      </c>
      <c r="AB190">
        <v>0.68079158952426899</v>
      </c>
      <c r="AC190">
        <v>7.4999999999999997E-2</v>
      </c>
    </row>
    <row r="191" spans="1:29" x14ac:dyDescent="0.2">
      <c r="A191" s="1" t="s">
        <v>96</v>
      </c>
      <c r="B191" t="s">
        <v>103</v>
      </c>
      <c r="C191" s="1" t="s">
        <v>47</v>
      </c>
      <c r="D191" s="1" t="s">
        <v>48</v>
      </c>
      <c r="E191" s="1" t="s">
        <v>49</v>
      </c>
      <c r="F191" s="1">
        <v>100</v>
      </c>
      <c r="G191">
        <v>249.104351394427</v>
      </c>
      <c r="AB191">
        <v>0.75362120109415698</v>
      </c>
      <c r="AC191">
        <v>7.4999999999999997E-2</v>
      </c>
    </row>
    <row r="192" spans="1:29" x14ac:dyDescent="0.2">
      <c r="A192" s="1" t="s">
        <v>96</v>
      </c>
      <c r="B192" t="s">
        <v>103</v>
      </c>
      <c r="C192" s="1" t="s">
        <v>47</v>
      </c>
      <c r="D192" s="1" t="s">
        <v>48</v>
      </c>
      <c r="E192" s="1" t="s">
        <v>49</v>
      </c>
      <c r="F192" s="1">
        <v>100</v>
      </c>
      <c r="G192">
        <v>268.15146662474899</v>
      </c>
      <c r="AB192">
        <v>0.80013677706814701</v>
      </c>
      <c r="AC192">
        <v>7.4999999999999997E-2</v>
      </c>
    </row>
    <row r="193" spans="1:29" x14ac:dyDescent="0.2">
      <c r="A193" s="1" t="s">
        <v>96</v>
      </c>
      <c r="B193" t="s">
        <v>103</v>
      </c>
      <c r="C193" s="1" t="s">
        <v>47</v>
      </c>
      <c r="D193" s="1" t="s">
        <v>48</v>
      </c>
      <c r="E193" s="1" t="s">
        <v>49</v>
      </c>
      <c r="F193" s="1">
        <v>100</v>
      </c>
      <c r="G193">
        <v>287.68899761266101</v>
      </c>
      <c r="AB193">
        <v>0.84014716897029396</v>
      </c>
      <c r="AC193">
        <v>7.4999999999999997E-2</v>
      </c>
    </row>
    <row r="194" spans="1:29" x14ac:dyDescent="0.2">
      <c r="A194" s="1" t="s">
        <v>96</v>
      </c>
      <c r="B194" t="s">
        <v>103</v>
      </c>
      <c r="C194" s="1" t="s">
        <v>47</v>
      </c>
      <c r="D194" s="1" t="s">
        <v>48</v>
      </c>
      <c r="E194" s="1" t="s">
        <v>49</v>
      </c>
      <c r="F194" s="1">
        <v>100</v>
      </c>
      <c r="G194">
        <v>308.049161484276</v>
      </c>
      <c r="AB194">
        <v>0.87408848428348396</v>
      </c>
      <c r="AC194">
        <v>7.4999999999999997E-2</v>
      </c>
    </row>
    <row r="195" spans="1:29" x14ac:dyDescent="0.2">
      <c r="A195" s="1" t="s">
        <v>96</v>
      </c>
      <c r="B195" t="s">
        <v>103</v>
      </c>
      <c r="C195" s="1" t="s">
        <v>47</v>
      </c>
      <c r="D195" s="1" t="s">
        <v>48</v>
      </c>
      <c r="E195" s="1" t="s">
        <v>49</v>
      </c>
      <c r="F195" s="1">
        <v>100</v>
      </c>
      <c r="G195">
        <v>329.12121919755498</v>
      </c>
      <c r="AB195">
        <v>0.90364928562533497</v>
      </c>
      <c r="AC195">
        <v>7.4999999999999997E-2</v>
      </c>
    </row>
    <row r="196" spans="1:29" x14ac:dyDescent="0.2">
      <c r="A196" s="1" t="s">
        <v>96</v>
      </c>
      <c r="B196" t="s">
        <v>103</v>
      </c>
      <c r="C196" s="1" t="s">
        <v>47</v>
      </c>
      <c r="D196" s="1" t="s">
        <v>48</v>
      </c>
      <c r="E196" s="1" t="s">
        <v>49</v>
      </c>
      <c r="F196" s="1">
        <v>100</v>
      </c>
      <c r="G196">
        <v>348.19107548115102</v>
      </c>
      <c r="AB196">
        <v>0.93122954881574305</v>
      </c>
      <c r="AC196">
        <v>7.4999999999999997E-2</v>
      </c>
    </row>
    <row r="197" spans="1:29" x14ac:dyDescent="0.2">
      <c r="A197" s="1" t="s">
        <v>96</v>
      </c>
      <c r="B197" t="s">
        <v>103</v>
      </c>
      <c r="C197" s="1" t="s">
        <v>47</v>
      </c>
      <c r="D197" s="1" t="s">
        <v>48</v>
      </c>
      <c r="E197" s="1" t="s">
        <v>49</v>
      </c>
      <c r="F197" s="1">
        <v>100</v>
      </c>
      <c r="G197">
        <v>368.68895691142097</v>
      </c>
      <c r="AB197">
        <v>0.92643783835819105</v>
      </c>
      <c r="AC197">
        <v>7.4999999999999997E-2</v>
      </c>
    </row>
    <row r="198" spans="1:29" x14ac:dyDescent="0.2">
      <c r="A198" s="1" t="s">
        <v>96</v>
      </c>
      <c r="B198" t="s">
        <v>103</v>
      </c>
      <c r="C198" s="1" t="s">
        <v>47</v>
      </c>
      <c r="D198" s="1" t="s">
        <v>48</v>
      </c>
      <c r="E198" s="1" t="s">
        <v>49</v>
      </c>
      <c r="F198" s="1">
        <v>100</v>
      </c>
      <c r="G198">
        <v>386.15815379174097</v>
      </c>
      <c r="AB198">
        <v>0.92157350546989103</v>
      </c>
      <c r="AC198">
        <v>7.4999999999999997E-2</v>
      </c>
    </row>
    <row r="199" spans="1:29" x14ac:dyDescent="0.2">
      <c r="A199" s="1" t="s">
        <v>96</v>
      </c>
      <c r="B199" t="s">
        <v>103</v>
      </c>
      <c r="C199" s="1" t="s">
        <v>47</v>
      </c>
      <c r="D199" s="1" t="s">
        <v>48</v>
      </c>
      <c r="E199" s="1" t="s">
        <v>49</v>
      </c>
      <c r="F199" s="1">
        <v>100</v>
      </c>
      <c r="G199">
        <v>399.97838623792802</v>
      </c>
      <c r="AB199">
        <v>0.96283634205561697</v>
      </c>
      <c r="AC199">
        <v>7.4999999999999997E-2</v>
      </c>
    </row>
    <row r="200" spans="1:29" x14ac:dyDescent="0.2">
      <c r="A200" s="1" t="s">
        <v>96</v>
      </c>
      <c r="B200" t="s">
        <v>103</v>
      </c>
      <c r="C200" s="1" t="s">
        <v>47</v>
      </c>
      <c r="D200" s="1" t="s">
        <v>48</v>
      </c>
      <c r="E200" s="1" t="s">
        <v>49</v>
      </c>
      <c r="F200" s="1">
        <v>100</v>
      </c>
      <c r="G200">
        <v>419.87581911246002</v>
      </c>
      <c r="AB200">
        <v>0.99022689809564302</v>
      </c>
      <c r="AC200">
        <v>7.4999999999999997E-2</v>
      </c>
    </row>
    <row r="201" spans="1:29" x14ac:dyDescent="0.2">
      <c r="A201" s="1" t="s">
        <v>96</v>
      </c>
      <c r="B201" t="s">
        <v>103</v>
      </c>
      <c r="C201" s="1" t="s">
        <v>47</v>
      </c>
      <c r="D201" s="1" t="s">
        <v>48</v>
      </c>
      <c r="E201" s="1" t="s">
        <v>49</v>
      </c>
      <c r="F201" s="1">
        <v>100</v>
      </c>
      <c r="G201">
        <v>439.25910643467898</v>
      </c>
      <c r="AB201">
        <v>0.98034328239458302</v>
      </c>
      <c r="AC201">
        <v>7.4999999999999997E-2</v>
      </c>
    </row>
    <row r="202" spans="1:29" x14ac:dyDescent="0.2">
      <c r="A202" s="1" t="s">
        <v>96</v>
      </c>
      <c r="B202" t="s">
        <v>103</v>
      </c>
      <c r="C202" s="1" t="s">
        <v>47</v>
      </c>
      <c r="D202" s="1" t="s">
        <v>48</v>
      </c>
      <c r="E202" s="1" t="s">
        <v>49</v>
      </c>
      <c r="F202" s="1">
        <v>100</v>
      </c>
      <c r="G202">
        <v>461.21312151846502</v>
      </c>
      <c r="AB202">
        <v>1</v>
      </c>
      <c r="AC202">
        <v>7.4999999999999997E-2</v>
      </c>
    </row>
    <row r="203" spans="1:29" x14ac:dyDescent="0.2">
      <c r="A203" s="1" t="s">
        <v>96</v>
      </c>
      <c r="B203" t="s">
        <v>103</v>
      </c>
      <c r="C203" s="1" t="s">
        <v>47</v>
      </c>
      <c r="D203" s="1" t="s">
        <v>48</v>
      </c>
      <c r="E203" s="1" t="s">
        <v>49</v>
      </c>
      <c r="F203" s="1">
        <v>100</v>
      </c>
      <c r="G203">
        <v>480.97834553668798</v>
      </c>
      <c r="AB203">
        <v>1</v>
      </c>
      <c r="AC203">
        <v>7.4999999999999997E-2</v>
      </c>
    </row>
    <row r="204" spans="1:29" x14ac:dyDescent="0.2">
      <c r="A204" s="1" t="s">
        <v>96</v>
      </c>
      <c r="B204" t="s">
        <v>103</v>
      </c>
      <c r="C204" s="1" t="s">
        <v>47</v>
      </c>
      <c r="D204" s="1" t="s">
        <v>48</v>
      </c>
      <c r="E204" s="1" t="s">
        <v>49</v>
      </c>
      <c r="F204" s="1">
        <v>100</v>
      </c>
      <c r="G204">
        <v>499.783111098782</v>
      </c>
      <c r="AB204">
        <v>1</v>
      </c>
      <c r="AC204">
        <v>7.4999999999999997E-2</v>
      </c>
    </row>
    <row r="205" spans="1:29" x14ac:dyDescent="0.2">
      <c r="A205" s="1" t="s">
        <v>96</v>
      </c>
      <c r="B205" t="s">
        <v>103</v>
      </c>
      <c r="C205" s="1" t="s">
        <v>47</v>
      </c>
      <c r="D205" s="1" t="s">
        <v>48</v>
      </c>
      <c r="E205" s="1" t="s">
        <v>49</v>
      </c>
      <c r="F205" s="1">
        <v>100</v>
      </c>
      <c r="G205">
        <v>516.83338736773806</v>
      </c>
      <c r="AB205">
        <v>0.984646133220207</v>
      </c>
      <c r="AC205">
        <v>7.4999999999999997E-2</v>
      </c>
    </row>
    <row r="206" spans="1:29" x14ac:dyDescent="0.2">
      <c r="A206" s="1" t="s">
        <v>96</v>
      </c>
      <c r="B206" t="s">
        <v>103</v>
      </c>
      <c r="C206" s="1" t="s">
        <v>47</v>
      </c>
      <c r="D206" s="1" t="s">
        <v>48</v>
      </c>
      <c r="E206" s="1" t="s">
        <v>49</v>
      </c>
      <c r="F206" s="1">
        <v>100</v>
      </c>
      <c r="G206">
        <v>536.17554304577197</v>
      </c>
      <c r="AB206">
        <v>0.96927130006685702</v>
      </c>
      <c r="AC206">
        <v>7.4999999999999997E-2</v>
      </c>
    </row>
    <row r="207" spans="1:29" x14ac:dyDescent="0.2">
      <c r="A207" s="1" t="s">
        <v>96</v>
      </c>
      <c r="B207" t="s">
        <v>103</v>
      </c>
      <c r="C207" s="1" t="s">
        <v>47</v>
      </c>
      <c r="D207" s="1" t="s">
        <v>48</v>
      </c>
      <c r="E207" s="1" t="s">
        <v>49</v>
      </c>
      <c r="F207" s="1">
        <v>100</v>
      </c>
      <c r="G207">
        <v>551.67703144802294</v>
      </c>
      <c r="AB207">
        <v>0.96402350657261804</v>
      </c>
      <c r="AC207">
        <v>7.4999999999999997E-2</v>
      </c>
    </row>
    <row r="208" spans="1:29" x14ac:dyDescent="0.2">
      <c r="A208" s="1" t="s">
        <v>97</v>
      </c>
      <c r="B208" t="s">
        <v>103</v>
      </c>
      <c r="C208" s="1" t="s">
        <v>47</v>
      </c>
      <c r="D208" s="1" t="s">
        <v>48</v>
      </c>
      <c r="E208" s="1" t="s">
        <v>98</v>
      </c>
      <c r="F208" s="1">
        <v>100</v>
      </c>
      <c r="G208">
        <v>11.115996834051501</v>
      </c>
      <c r="AB208">
        <v>0</v>
      </c>
      <c r="AC208">
        <v>7.4999999999999997E-2</v>
      </c>
    </row>
    <row r="209" spans="1:29" x14ac:dyDescent="0.2">
      <c r="A209" s="1" t="s">
        <v>97</v>
      </c>
      <c r="B209" t="s">
        <v>103</v>
      </c>
      <c r="C209" s="1" t="s">
        <v>47</v>
      </c>
      <c r="D209" s="1" t="s">
        <v>48</v>
      </c>
      <c r="E209" s="1" t="s">
        <v>98</v>
      </c>
      <c r="F209" s="1">
        <v>100</v>
      </c>
      <c r="G209">
        <v>24.6592208249054</v>
      </c>
      <c r="AB209">
        <v>5.5579571419738334E-3</v>
      </c>
      <c r="AC209">
        <v>7.4999999999999997E-2</v>
      </c>
    </row>
    <row r="210" spans="1:29" x14ac:dyDescent="0.2">
      <c r="A210" s="1" t="s">
        <v>97</v>
      </c>
      <c r="B210" t="s">
        <v>103</v>
      </c>
      <c r="C210" s="1" t="s">
        <v>47</v>
      </c>
      <c r="D210" s="1" t="s">
        <v>48</v>
      </c>
      <c r="E210" s="1" t="s">
        <v>98</v>
      </c>
      <c r="F210" s="1">
        <v>100</v>
      </c>
      <c r="G210">
        <v>38.202444815759399</v>
      </c>
      <c r="AB210">
        <v>4.0140801580910894E-3</v>
      </c>
      <c r="AC210">
        <v>7.4999999999999997E-2</v>
      </c>
    </row>
    <row r="211" spans="1:29" x14ac:dyDescent="0.2">
      <c r="A211" s="1" t="s">
        <v>97</v>
      </c>
      <c r="B211" t="s">
        <v>103</v>
      </c>
      <c r="C211" s="1" t="s">
        <v>47</v>
      </c>
      <c r="D211" s="1" t="s">
        <v>48</v>
      </c>
      <c r="E211" s="1" t="s">
        <v>98</v>
      </c>
      <c r="F211" s="1">
        <v>100</v>
      </c>
      <c r="G211">
        <v>51.745668806613303</v>
      </c>
      <c r="AB211">
        <v>9.8808126968433618E-3</v>
      </c>
      <c r="AC211">
        <v>7.4999999999999997E-2</v>
      </c>
    </row>
    <row r="212" spans="1:29" x14ac:dyDescent="0.2">
      <c r="A212" s="1" t="s">
        <v>97</v>
      </c>
      <c r="B212" t="s">
        <v>103</v>
      </c>
      <c r="C212" s="1" t="s">
        <v>47</v>
      </c>
      <c r="D212" s="1" t="s">
        <v>48</v>
      </c>
      <c r="E212" s="1" t="s">
        <v>98</v>
      </c>
      <c r="F212" s="1">
        <v>100</v>
      </c>
      <c r="G212">
        <v>65.288892797467199</v>
      </c>
      <c r="AB212">
        <v>3.8596924597047319E-2</v>
      </c>
      <c r="AC212">
        <v>7.4999999999999997E-2</v>
      </c>
    </row>
    <row r="213" spans="1:29" x14ac:dyDescent="0.2">
      <c r="A213" s="1" t="s">
        <v>97</v>
      </c>
      <c r="B213" t="s">
        <v>103</v>
      </c>
      <c r="C213" s="1" t="s">
        <v>47</v>
      </c>
      <c r="D213" s="1" t="s">
        <v>48</v>
      </c>
      <c r="E213" s="1" t="s">
        <v>98</v>
      </c>
      <c r="F213" s="1">
        <v>100</v>
      </c>
      <c r="G213">
        <v>78.832116788321102</v>
      </c>
      <c r="AB213">
        <v>6.4842833323033477E-2</v>
      </c>
      <c r="AC213">
        <v>7.4999999999999997E-2</v>
      </c>
    </row>
    <row r="214" spans="1:29" x14ac:dyDescent="0.2">
      <c r="A214" s="1" t="s">
        <v>97</v>
      </c>
      <c r="B214" t="s">
        <v>103</v>
      </c>
      <c r="C214" s="1" t="s">
        <v>47</v>
      </c>
      <c r="D214" s="1" t="s">
        <v>48</v>
      </c>
      <c r="E214" s="1" t="s">
        <v>98</v>
      </c>
      <c r="F214" s="1">
        <v>100</v>
      </c>
      <c r="G214">
        <v>93.332942475498101</v>
      </c>
      <c r="AB214">
        <v>8.2220026486065217E-2</v>
      </c>
      <c r="AC214">
        <v>7.4999999999999997E-2</v>
      </c>
    </row>
    <row r="215" spans="1:29" x14ac:dyDescent="0.2">
      <c r="A215" s="1" t="s">
        <v>97</v>
      </c>
      <c r="B215" t="s">
        <v>103</v>
      </c>
      <c r="C215" s="1" t="s">
        <v>47</v>
      </c>
      <c r="D215" s="1" t="s">
        <v>48</v>
      </c>
      <c r="E215" s="1" t="s">
        <v>98</v>
      </c>
      <c r="F215" s="1">
        <v>100</v>
      </c>
      <c r="G215">
        <v>105.91856477002899</v>
      </c>
      <c r="AB215">
        <v>0.15102547740107219</v>
      </c>
      <c r="AC215">
        <v>7.4999999999999997E-2</v>
      </c>
    </row>
    <row r="216" spans="1:29" x14ac:dyDescent="0.2">
      <c r="A216" s="1" t="s">
        <v>97</v>
      </c>
      <c r="B216" t="s">
        <v>103</v>
      </c>
      <c r="C216" s="1" t="s">
        <v>47</v>
      </c>
      <c r="D216" s="1" t="s">
        <v>48</v>
      </c>
      <c r="E216" s="1" t="s">
        <v>98</v>
      </c>
      <c r="F216" s="1">
        <v>100</v>
      </c>
      <c r="G216">
        <v>119.461788760883</v>
      </c>
      <c r="AB216">
        <v>0.18650033965293636</v>
      </c>
      <c r="AC216">
        <v>7.4999999999999997E-2</v>
      </c>
    </row>
    <row r="217" spans="1:29" x14ac:dyDescent="0.2">
      <c r="A217" s="1" t="s">
        <v>97</v>
      </c>
      <c r="B217" t="s">
        <v>103</v>
      </c>
      <c r="C217" s="1" t="s">
        <v>47</v>
      </c>
      <c r="D217" s="1" t="s">
        <v>48</v>
      </c>
      <c r="E217" s="1" t="s">
        <v>98</v>
      </c>
      <c r="F217" s="1">
        <v>100</v>
      </c>
      <c r="G217">
        <v>133.00501275173599</v>
      </c>
      <c r="AB217">
        <v>0.19054872818844537</v>
      </c>
      <c r="AC217">
        <v>7.4999999999999997E-2</v>
      </c>
    </row>
    <row r="218" spans="1:29" x14ac:dyDescent="0.2">
      <c r="A218" s="1" t="s">
        <v>97</v>
      </c>
      <c r="B218" t="s">
        <v>103</v>
      </c>
      <c r="C218" s="1" t="s">
        <v>47</v>
      </c>
      <c r="D218" s="1" t="s">
        <v>48</v>
      </c>
      <c r="E218" s="1" t="s">
        <v>98</v>
      </c>
      <c r="F218" s="1">
        <v>100</v>
      </c>
      <c r="G218">
        <v>145.79057386198301</v>
      </c>
      <c r="AB218">
        <v>0.26262799004107096</v>
      </c>
      <c r="AC218">
        <v>7.4999999999999997E-2</v>
      </c>
    </row>
    <row r="219" spans="1:29" x14ac:dyDescent="0.2">
      <c r="A219" s="1" t="s">
        <v>97</v>
      </c>
      <c r="B219" t="s">
        <v>103</v>
      </c>
      <c r="C219" s="1" t="s">
        <v>47</v>
      </c>
      <c r="D219" s="1" t="s">
        <v>48</v>
      </c>
      <c r="E219" s="1" t="s">
        <v>98</v>
      </c>
      <c r="F219" s="1">
        <v>100</v>
      </c>
      <c r="G219">
        <v>160.09146073344399</v>
      </c>
      <c r="AB219">
        <v>0.30198233804729963</v>
      </c>
      <c r="AC219">
        <v>7.4999999999999997E-2</v>
      </c>
    </row>
    <row r="220" spans="1:29" x14ac:dyDescent="0.2">
      <c r="A220" s="1" t="s">
        <v>97</v>
      </c>
      <c r="B220" t="s">
        <v>103</v>
      </c>
      <c r="C220" s="1" t="s">
        <v>47</v>
      </c>
      <c r="D220" s="1" t="s">
        <v>48</v>
      </c>
      <c r="E220" s="1" t="s">
        <v>98</v>
      </c>
      <c r="F220" s="1">
        <v>100</v>
      </c>
      <c r="G220">
        <v>173.63468472429801</v>
      </c>
      <c r="AB220">
        <v>0.35107762613474691</v>
      </c>
      <c r="AC220">
        <v>7.4999999999999997E-2</v>
      </c>
    </row>
    <row r="221" spans="1:29" x14ac:dyDescent="0.2">
      <c r="A221" s="1" t="s">
        <v>97</v>
      </c>
      <c r="B221" t="s">
        <v>103</v>
      </c>
      <c r="C221" s="1" t="s">
        <v>47</v>
      </c>
      <c r="D221" s="1" t="s">
        <v>48</v>
      </c>
      <c r="E221" s="1" t="s">
        <v>98</v>
      </c>
      <c r="F221" s="1">
        <v>100</v>
      </c>
      <c r="G221">
        <v>185.946706534165</v>
      </c>
      <c r="AB221">
        <v>0.40696597295127207</v>
      </c>
      <c r="AC221">
        <v>7.4999999999999997E-2</v>
      </c>
    </row>
    <row r="222" spans="1:29" x14ac:dyDescent="0.2">
      <c r="A222" s="1" t="s">
        <v>97</v>
      </c>
      <c r="B222" t="s">
        <v>103</v>
      </c>
      <c r="C222" s="1" t="s">
        <v>47</v>
      </c>
      <c r="D222" s="1" t="s">
        <v>48</v>
      </c>
      <c r="E222" s="1" t="s">
        <v>98</v>
      </c>
      <c r="F222" s="1">
        <v>100</v>
      </c>
      <c r="G222">
        <v>199.48993052501899</v>
      </c>
      <c r="AB222">
        <v>0.46040470162003772</v>
      </c>
      <c r="AC222">
        <v>7.4999999999999997E-2</v>
      </c>
    </row>
    <row r="223" spans="1:29" x14ac:dyDescent="0.2">
      <c r="A223" s="1" t="s">
        <v>97</v>
      </c>
      <c r="B223" t="s">
        <v>103</v>
      </c>
      <c r="C223" s="1" t="s">
        <v>47</v>
      </c>
      <c r="D223" s="1" t="s">
        <v>48</v>
      </c>
      <c r="E223" s="1" t="s">
        <v>98</v>
      </c>
      <c r="F223" s="1">
        <v>100</v>
      </c>
      <c r="G223">
        <v>209.33954797291301</v>
      </c>
      <c r="AB223">
        <v>0.52306552213919222</v>
      </c>
      <c r="AC223">
        <v>7.4999999999999997E-2</v>
      </c>
    </row>
    <row r="224" spans="1:29" x14ac:dyDescent="0.2">
      <c r="A224" s="1" t="s">
        <v>97</v>
      </c>
      <c r="B224" t="s">
        <v>103</v>
      </c>
      <c r="C224" s="1" t="s">
        <v>47</v>
      </c>
      <c r="D224" s="1" t="s">
        <v>48</v>
      </c>
      <c r="E224" s="1" t="s">
        <v>98</v>
      </c>
      <c r="F224" s="1">
        <v>100</v>
      </c>
      <c r="G224">
        <v>222.882771963767</v>
      </c>
      <c r="AB224">
        <v>0.5715432594330826</v>
      </c>
      <c r="AC224">
        <v>7.4999999999999997E-2</v>
      </c>
    </row>
    <row r="225" spans="1:32" x14ac:dyDescent="0.2">
      <c r="A225" s="1" t="s">
        <v>97</v>
      </c>
      <c r="B225" t="s">
        <v>103</v>
      </c>
      <c r="C225" s="1" t="s">
        <v>47</v>
      </c>
      <c r="D225" s="1" t="s">
        <v>48</v>
      </c>
      <c r="E225" s="1" t="s">
        <v>98</v>
      </c>
      <c r="F225" s="1">
        <v>100</v>
      </c>
      <c r="G225">
        <v>236.42599595462099</v>
      </c>
      <c r="AB225">
        <v>0.6116840610140124</v>
      </c>
      <c r="AC225">
        <v>7.4999999999999997E-2</v>
      </c>
    </row>
    <row r="226" spans="1:32" x14ac:dyDescent="0.2">
      <c r="A226" s="1" t="s">
        <v>97</v>
      </c>
      <c r="B226" t="s">
        <v>103</v>
      </c>
      <c r="C226" s="1" t="s">
        <v>47</v>
      </c>
      <c r="D226" s="1" t="s">
        <v>48</v>
      </c>
      <c r="E226" s="1" t="s">
        <v>98</v>
      </c>
      <c r="F226" s="1">
        <v>100</v>
      </c>
      <c r="G226">
        <v>249.68509636524701</v>
      </c>
      <c r="AB226">
        <v>0.65543515954187248</v>
      </c>
      <c r="AC226">
        <v>7.4999999999999997E-2</v>
      </c>
    </row>
    <row r="227" spans="1:32" x14ac:dyDescent="0.2">
      <c r="A227" s="1" t="s">
        <v>97</v>
      </c>
      <c r="B227" t="s">
        <v>103</v>
      </c>
      <c r="C227" s="1" t="s">
        <v>47</v>
      </c>
      <c r="D227" s="1" t="s">
        <v>48</v>
      </c>
      <c r="E227" s="1" t="s">
        <v>98</v>
      </c>
      <c r="F227" s="1">
        <v>100</v>
      </c>
      <c r="G227">
        <v>263.51244393632902</v>
      </c>
      <c r="AB227">
        <v>0.70308157845982888</v>
      </c>
      <c r="AC227">
        <v>7.4999999999999997E-2</v>
      </c>
    </row>
    <row r="228" spans="1:32" x14ac:dyDescent="0.2">
      <c r="A228" s="1" t="s">
        <v>97</v>
      </c>
      <c r="B228" t="s">
        <v>103</v>
      </c>
      <c r="C228" s="1" t="s">
        <v>47</v>
      </c>
      <c r="D228" s="1" t="s">
        <v>48</v>
      </c>
      <c r="E228" s="1" t="s">
        <v>98</v>
      </c>
      <c r="F228" s="1">
        <v>100</v>
      </c>
      <c r="G228">
        <v>277.05566792718298</v>
      </c>
      <c r="AB228">
        <v>0.73766442289877565</v>
      </c>
      <c r="AC228">
        <v>7.4999999999999997E-2</v>
      </c>
    </row>
    <row r="229" spans="1:32" x14ac:dyDescent="0.2">
      <c r="A229" s="1" t="s">
        <v>97</v>
      </c>
      <c r="B229" t="s">
        <v>103</v>
      </c>
      <c r="C229" s="1" t="s">
        <v>47</v>
      </c>
      <c r="D229" s="1" t="s">
        <v>48</v>
      </c>
      <c r="E229" s="1" t="s">
        <v>98</v>
      </c>
      <c r="F229" s="1">
        <v>100</v>
      </c>
      <c r="G229">
        <v>290.598891918037</v>
      </c>
      <c r="AB229">
        <v>0.76483665781510635</v>
      </c>
      <c r="AC229">
        <v>7.4999999999999997E-2</v>
      </c>
    </row>
    <row r="230" spans="1:32" x14ac:dyDescent="0.2">
      <c r="A230" s="1" t="s">
        <v>97</v>
      </c>
      <c r="B230" t="s">
        <v>103</v>
      </c>
      <c r="C230" s="1" t="s">
        <v>47</v>
      </c>
      <c r="D230" s="1" t="s">
        <v>48</v>
      </c>
      <c r="E230" s="1" t="s">
        <v>98</v>
      </c>
      <c r="F230" s="1">
        <v>100</v>
      </c>
      <c r="G230">
        <v>304.14211590889101</v>
      </c>
      <c r="AB230">
        <v>0.79355276971530109</v>
      </c>
      <c r="AC230">
        <v>7.4999999999999997E-2</v>
      </c>
    </row>
    <row r="231" spans="1:32" x14ac:dyDescent="0.2">
      <c r="A231" s="1" t="s">
        <v>97</v>
      </c>
      <c r="B231" t="s">
        <v>103</v>
      </c>
      <c r="C231" s="1" t="s">
        <v>47</v>
      </c>
      <c r="D231" s="1" t="s">
        <v>48</v>
      </c>
      <c r="E231" s="1" t="s">
        <v>98</v>
      </c>
      <c r="F231" s="1">
        <v>100</v>
      </c>
      <c r="G231">
        <v>317.68533989974497</v>
      </c>
      <c r="AB231">
        <v>0.81578459828320538</v>
      </c>
      <c r="AC231">
        <v>7.4999999999999997E-2</v>
      </c>
    </row>
    <row r="232" spans="1:32" x14ac:dyDescent="0.2">
      <c r="A232" s="1" t="s">
        <v>97</v>
      </c>
      <c r="B232" t="s">
        <v>103</v>
      </c>
      <c r="C232" s="1" t="s">
        <v>47</v>
      </c>
      <c r="D232" s="1" t="s">
        <v>48</v>
      </c>
      <c r="E232" s="1" t="s">
        <v>98</v>
      </c>
      <c r="F232" s="1">
        <v>100</v>
      </c>
      <c r="G232">
        <v>331.22856389059802</v>
      </c>
      <c r="AB232">
        <v>0.84511826097696618</v>
      </c>
      <c r="AC232">
        <v>7.4999999999999997E-2</v>
      </c>
    </row>
    <row r="233" spans="1:32" x14ac:dyDescent="0.2">
      <c r="A233" s="1" t="s">
        <v>97</v>
      </c>
      <c r="B233" t="s">
        <v>103</v>
      </c>
      <c r="C233" s="1" t="s">
        <v>47</v>
      </c>
      <c r="D233" s="1" t="s">
        <v>48</v>
      </c>
      <c r="E233" s="1" t="s">
        <v>98</v>
      </c>
      <c r="F233" s="1">
        <v>100</v>
      </c>
      <c r="G233">
        <v>344.77178788145198</v>
      </c>
      <c r="AB233">
        <v>0.87321682208361295</v>
      </c>
      <c r="AC233">
        <v>7.4999999999999997E-2</v>
      </c>
    </row>
    <row r="234" spans="1:32" x14ac:dyDescent="0.2">
      <c r="A234" s="1" t="s">
        <v>97</v>
      </c>
      <c r="B234" t="s">
        <v>103</v>
      </c>
      <c r="C234" s="1" t="s">
        <v>47</v>
      </c>
      <c r="D234" s="1" t="s">
        <v>48</v>
      </c>
      <c r="E234" s="1" t="s">
        <v>98</v>
      </c>
      <c r="F234" s="1">
        <v>100</v>
      </c>
      <c r="G234">
        <v>358.315011872306</v>
      </c>
      <c r="AB234">
        <v>0.90563823874512961</v>
      </c>
      <c r="AC234">
        <v>7.4999999999999997E-2</v>
      </c>
    </row>
    <row r="235" spans="1:32" x14ac:dyDescent="0.2">
      <c r="A235" s="1" t="s">
        <v>97</v>
      </c>
      <c r="B235" t="s">
        <v>103</v>
      </c>
      <c r="C235" s="1" t="s">
        <v>47</v>
      </c>
      <c r="D235" s="1" t="s">
        <v>48</v>
      </c>
      <c r="E235" s="1" t="s">
        <v>98</v>
      </c>
      <c r="F235" s="1">
        <v>100</v>
      </c>
      <c r="G235">
        <v>371.85823586316002</v>
      </c>
      <c r="AB235">
        <v>0.9287963935033603</v>
      </c>
      <c r="AC235">
        <v>7.4999999999999997E-2</v>
      </c>
    </row>
    <row r="236" spans="1:32" x14ac:dyDescent="0.2">
      <c r="A236" s="1" t="s">
        <v>97</v>
      </c>
      <c r="B236" t="s">
        <v>103</v>
      </c>
      <c r="C236" s="1" t="s">
        <v>47</v>
      </c>
      <c r="D236" s="1" t="s">
        <v>48</v>
      </c>
      <c r="E236" s="1" t="s">
        <v>98</v>
      </c>
      <c r="F236" s="1">
        <v>100</v>
      </c>
      <c r="G236">
        <v>385.40145985401398</v>
      </c>
      <c r="AB236">
        <v>0.93178122233886274</v>
      </c>
      <c r="AC236">
        <v>7.4999999999999997E-2</v>
      </c>
    </row>
    <row r="237" spans="1:32" x14ac:dyDescent="0.2">
      <c r="A237" s="1" t="s">
        <v>97</v>
      </c>
      <c r="B237" t="s">
        <v>103</v>
      </c>
      <c r="C237" s="1" t="s">
        <v>47</v>
      </c>
      <c r="D237" s="1" t="s">
        <v>48</v>
      </c>
      <c r="E237" s="1" t="s">
        <v>98</v>
      </c>
      <c r="F237" s="1">
        <v>100</v>
      </c>
      <c r="G237">
        <v>399.14988420836602</v>
      </c>
      <c r="AB237">
        <v>0.9597511270301935</v>
      </c>
      <c r="AC237">
        <v>7.4999999999999997E-2</v>
      </c>
    </row>
    <row r="238" spans="1:32" x14ac:dyDescent="0.2">
      <c r="A238" s="1" t="s">
        <v>97</v>
      </c>
      <c r="B238" t="s">
        <v>103</v>
      </c>
      <c r="C238" s="1" t="s">
        <v>47</v>
      </c>
      <c r="D238" s="1" t="s">
        <v>48</v>
      </c>
      <c r="E238" s="1" t="s">
        <v>98</v>
      </c>
      <c r="F238" s="1">
        <v>100</v>
      </c>
      <c r="G238">
        <v>412.48790783572201</v>
      </c>
      <c r="AB238">
        <v>0.98715494349410293</v>
      </c>
      <c r="AC238">
        <v>7.4999999999999997E-2</v>
      </c>
    </row>
    <row r="239" spans="1:32" x14ac:dyDescent="0.2">
      <c r="A239" s="1" t="s">
        <v>97</v>
      </c>
      <c r="B239" t="s">
        <v>103</v>
      </c>
      <c r="C239" s="1" t="s">
        <v>47</v>
      </c>
      <c r="D239" s="1" t="s">
        <v>48</v>
      </c>
      <c r="E239" s="1" t="s">
        <v>98</v>
      </c>
      <c r="F239" s="1">
        <v>100</v>
      </c>
      <c r="G239">
        <v>422.337525283616</v>
      </c>
      <c r="AB239">
        <v>1</v>
      </c>
      <c r="AC239">
        <v>7.4999999999999997E-2</v>
      </c>
    </row>
    <row r="240" spans="1:32" x14ac:dyDescent="0.2">
      <c r="A240" s="1" t="s">
        <v>99</v>
      </c>
      <c r="B240" t="s">
        <v>103</v>
      </c>
      <c r="C240" s="1" t="s">
        <v>47</v>
      </c>
      <c r="D240" s="1" t="s">
        <v>48</v>
      </c>
      <c r="E240" s="1" t="s">
        <v>20</v>
      </c>
      <c r="F240" s="1">
        <v>50</v>
      </c>
      <c r="G240">
        <v>3</v>
      </c>
      <c r="Z240">
        <v>0</v>
      </c>
      <c r="AA240">
        <v>2.4494897427831779E-2</v>
      </c>
      <c r="AF240" t="s">
        <v>100</v>
      </c>
    </row>
    <row r="241" spans="1:27" x14ac:dyDescent="0.2">
      <c r="A241" s="1" t="s">
        <v>99</v>
      </c>
      <c r="B241" t="s">
        <v>103</v>
      </c>
      <c r="C241" s="1" t="s">
        <v>47</v>
      </c>
      <c r="D241" s="1" t="s">
        <v>48</v>
      </c>
      <c r="E241" s="1" t="s">
        <v>20</v>
      </c>
      <c r="F241" s="1">
        <v>50</v>
      </c>
      <c r="G241">
        <v>6</v>
      </c>
      <c r="Z241">
        <v>0</v>
      </c>
      <c r="AA241">
        <v>2.4494897427831779E-2</v>
      </c>
    </row>
    <row r="242" spans="1:27" x14ac:dyDescent="0.2">
      <c r="A242" s="1" t="s">
        <v>99</v>
      </c>
      <c r="B242" t="s">
        <v>103</v>
      </c>
      <c r="C242" s="1" t="s">
        <v>47</v>
      </c>
      <c r="D242" s="1" t="s">
        <v>48</v>
      </c>
      <c r="E242" s="1" t="s">
        <v>20</v>
      </c>
      <c r="F242" s="1">
        <v>50</v>
      </c>
      <c r="G242">
        <v>9</v>
      </c>
      <c r="Z242">
        <v>0</v>
      </c>
      <c r="AA242">
        <v>2.4494897427831779E-2</v>
      </c>
    </row>
    <row r="243" spans="1:27" x14ac:dyDescent="0.2">
      <c r="A243" s="1" t="s">
        <v>99</v>
      </c>
      <c r="B243" t="s">
        <v>103</v>
      </c>
      <c r="C243" s="1" t="s">
        <v>47</v>
      </c>
      <c r="D243" s="1" t="s">
        <v>48</v>
      </c>
      <c r="E243" s="1" t="s">
        <v>20</v>
      </c>
      <c r="F243" s="1">
        <v>50</v>
      </c>
      <c r="G243">
        <v>12</v>
      </c>
      <c r="Z243">
        <v>0</v>
      </c>
      <c r="AA243">
        <v>2.4494897427831779E-2</v>
      </c>
    </row>
    <row r="244" spans="1:27" x14ac:dyDescent="0.2">
      <c r="A244" s="1" t="s">
        <v>99</v>
      </c>
      <c r="B244" t="s">
        <v>103</v>
      </c>
      <c r="C244" s="1" t="s">
        <v>47</v>
      </c>
      <c r="D244" s="1" t="s">
        <v>48</v>
      </c>
      <c r="E244" s="1" t="s">
        <v>20</v>
      </c>
      <c r="F244" s="1">
        <v>50</v>
      </c>
      <c r="G244">
        <v>15</v>
      </c>
      <c r="Z244">
        <v>0</v>
      </c>
      <c r="AA244">
        <v>2.4494897427831779E-2</v>
      </c>
    </row>
    <row r="245" spans="1:27" x14ac:dyDescent="0.2">
      <c r="A245" s="1" t="s">
        <v>99</v>
      </c>
      <c r="B245" t="s">
        <v>103</v>
      </c>
      <c r="C245" s="1" t="s">
        <v>47</v>
      </c>
      <c r="D245" s="1" t="s">
        <v>48</v>
      </c>
      <c r="E245" s="1" t="s">
        <v>20</v>
      </c>
      <c r="F245" s="1">
        <v>50</v>
      </c>
      <c r="G245">
        <v>18</v>
      </c>
      <c r="Z245">
        <v>0</v>
      </c>
      <c r="AA245">
        <v>2.4494897427831779E-2</v>
      </c>
    </row>
    <row r="246" spans="1:27" x14ac:dyDescent="0.2">
      <c r="A246" s="1" t="s">
        <v>99</v>
      </c>
      <c r="B246" t="s">
        <v>103</v>
      </c>
      <c r="C246" s="1" t="s">
        <v>47</v>
      </c>
      <c r="D246" s="1" t="s">
        <v>48</v>
      </c>
      <c r="E246" s="1" t="s">
        <v>20</v>
      </c>
      <c r="F246" s="1">
        <v>50</v>
      </c>
      <c r="G246">
        <v>21</v>
      </c>
      <c r="Z246">
        <v>0</v>
      </c>
      <c r="AA246">
        <v>2.4494897427831779E-2</v>
      </c>
    </row>
    <row r="247" spans="1:27" x14ac:dyDescent="0.2">
      <c r="A247" s="1" t="s">
        <v>99</v>
      </c>
      <c r="B247" t="s">
        <v>103</v>
      </c>
      <c r="C247" s="1" t="s">
        <v>47</v>
      </c>
      <c r="D247" s="1" t="s">
        <v>48</v>
      </c>
      <c r="E247" s="1" t="s">
        <v>20</v>
      </c>
      <c r="F247" s="1">
        <v>50</v>
      </c>
      <c r="G247">
        <v>24</v>
      </c>
      <c r="Z247">
        <v>0</v>
      </c>
      <c r="AA247">
        <v>2.4494897427831779E-2</v>
      </c>
    </row>
    <row r="248" spans="1:27" x14ac:dyDescent="0.2">
      <c r="A248" s="1" t="s">
        <v>99</v>
      </c>
      <c r="B248" t="s">
        <v>103</v>
      </c>
      <c r="C248" s="1" t="s">
        <v>47</v>
      </c>
      <c r="D248" s="1" t="s">
        <v>48</v>
      </c>
      <c r="E248" s="1" t="s">
        <v>20</v>
      </c>
      <c r="F248" s="1">
        <v>50</v>
      </c>
      <c r="G248">
        <v>27</v>
      </c>
      <c r="Z248">
        <v>0</v>
      </c>
      <c r="AA248">
        <v>2.4494897427831779E-2</v>
      </c>
    </row>
    <row r="249" spans="1:27" x14ac:dyDescent="0.2">
      <c r="A249" s="1" t="s">
        <v>99</v>
      </c>
      <c r="B249" t="s">
        <v>103</v>
      </c>
      <c r="C249" s="1" t="s">
        <v>47</v>
      </c>
      <c r="D249" s="1" t="s">
        <v>48</v>
      </c>
      <c r="E249" s="1" t="s">
        <v>20</v>
      </c>
      <c r="F249" s="1">
        <v>50</v>
      </c>
      <c r="G249">
        <v>30</v>
      </c>
      <c r="Z249">
        <v>0</v>
      </c>
      <c r="AA249">
        <v>2.4494897427831779E-2</v>
      </c>
    </row>
    <row r="250" spans="1:27" x14ac:dyDescent="0.2">
      <c r="A250" s="1" t="s">
        <v>99</v>
      </c>
      <c r="B250" t="s">
        <v>103</v>
      </c>
      <c r="C250" s="1" t="s">
        <v>47</v>
      </c>
      <c r="D250" s="1" t="s">
        <v>48</v>
      </c>
      <c r="E250" s="1" t="s">
        <v>20</v>
      </c>
      <c r="F250" s="1">
        <v>50</v>
      </c>
      <c r="G250">
        <v>33</v>
      </c>
      <c r="Z250">
        <v>0</v>
      </c>
      <c r="AA250">
        <v>2.4494897427831779E-2</v>
      </c>
    </row>
    <row r="251" spans="1:27" x14ac:dyDescent="0.2">
      <c r="A251" s="1" t="s">
        <v>99</v>
      </c>
      <c r="B251" t="s">
        <v>103</v>
      </c>
      <c r="C251" s="1" t="s">
        <v>47</v>
      </c>
      <c r="D251" s="1" t="s">
        <v>48</v>
      </c>
      <c r="E251" s="1" t="s">
        <v>20</v>
      </c>
      <c r="F251" s="1">
        <v>50</v>
      </c>
      <c r="G251">
        <v>36</v>
      </c>
      <c r="Z251">
        <v>0</v>
      </c>
      <c r="AA251">
        <v>2.4494897427831779E-2</v>
      </c>
    </row>
    <row r="252" spans="1:27" x14ac:dyDescent="0.2">
      <c r="A252" s="1" t="s">
        <v>99</v>
      </c>
      <c r="B252" t="s">
        <v>103</v>
      </c>
      <c r="C252" s="1" t="s">
        <v>47</v>
      </c>
      <c r="D252" s="1" t="s">
        <v>48</v>
      </c>
      <c r="E252" s="1" t="s">
        <v>20</v>
      </c>
      <c r="F252" s="1">
        <v>50</v>
      </c>
      <c r="G252">
        <v>39</v>
      </c>
      <c r="Z252">
        <v>0</v>
      </c>
      <c r="AA252">
        <v>2.4494897427831779E-2</v>
      </c>
    </row>
    <row r="253" spans="1:27" x14ac:dyDescent="0.2">
      <c r="A253" s="1" t="s">
        <v>99</v>
      </c>
      <c r="B253" t="s">
        <v>103</v>
      </c>
      <c r="C253" s="1" t="s">
        <v>47</v>
      </c>
      <c r="D253" s="1" t="s">
        <v>48</v>
      </c>
      <c r="E253" s="1" t="s">
        <v>20</v>
      </c>
      <c r="F253" s="1">
        <v>50</v>
      </c>
      <c r="G253">
        <v>42</v>
      </c>
      <c r="Z253">
        <v>0</v>
      </c>
      <c r="AA253">
        <v>2.4494897427831779E-2</v>
      </c>
    </row>
    <row r="254" spans="1:27" x14ac:dyDescent="0.2">
      <c r="A254" s="1" t="s">
        <v>99</v>
      </c>
      <c r="B254" t="s">
        <v>103</v>
      </c>
      <c r="C254" s="1" t="s">
        <v>47</v>
      </c>
      <c r="D254" s="1" t="s">
        <v>48</v>
      </c>
      <c r="E254" s="1" t="s">
        <v>20</v>
      </c>
      <c r="F254" s="1">
        <v>50</v>
      </c>
      <c r="G254">
        <v>45</v>
      </c>
      <c r="Z254">
        <v>0</v>
      </c>
      <c r="AA254">
        <v>2.4494897427831779E-2</v>
      </c>
    </row>
    <row r="255" spans="1:27" x14ac:dyDescent="0.2">
      <c r="A255" s="1" t="s">
        <v>99</v>
      </c>
      <c r="B255" t="s">
        <v>103</v>
      </c>
      <c r="C255" s="1" t="s">
        <v>47</v>
      </c>
      <c r="D255" s="1" t="s">
        <v>48</v>
      </c>
      <c r="E255" s="1" t="s">
        <v>20</v>
      </c>
      <c r="F255" s="1">
        <v>50</v>
      </c>
      <c r="G255">
        <v>48</v>
      </c>
      <c r="Z255">
        <v>0</v>
      </c>
      <c r="AA255">
        <v>2.4494897427831779E-2</v>
      </c>
    </row>
    <row r="256" spans="1:27" x14ac:dyDescent="0.2">
      <c r="A256" s="1" t="s">
        <v>99</v>
      </c>
      <c r="B256" t="s">
        <v>103</v>
      </c>
      <c r="C256" s="1" t="s">
        <v>47</v>
      </c>
      <c r="D256" s="1" t="s">
        <v>48</v>
      </c>
      <c r="E256" s="1" t="s">
        <v>20</v>
      </c>
      <c r="F256" s="1">
        <v>50</v>
      </c>
      <c r="G256">
        <v>51</v>
      </c>
      <c r="Z256">
        <v>0</v>
      </c>
      <c r="AA256">
        <v>2.4494897427831779E-2</v>
      </c>
    </row>
    <row r="257" spans="1:27" x14ac:dyDescent="0.2">
      <c r="A257" s="1" t="s">
        <v>99</v>
      </c>
      <c r="B257" t="s">
        <v>103</v>
      </c>
      <c r="C257" s="1" t="s">
        <v>47</v>
      </c>
      <c r="D257" s="1" t="s">
        <v>48</v>
      </c>
      <c r="E257" s="1" t="s">
        <v>20</v>
      </c>
      <c r="F257" s="1">
        <v>50</v>
      </c>
      <c r="G257">
        <v>54</v>
      </c>
      <c r="Z257">
        <v>0</v>
      </c>
      <c r="AA257">
        <v>2.4494897427831779E-2</v>
      </c>
    </row>
    <row r="258" spans="1:27" x14ac:dyDescent="0.2">
      <c r="A258" s="1" t="s">
        <v>99</v>
      </c>
      <c r="B258" t="s">
        <v>103</v>
      </c>
      <c r="C258" s="1" t="s">
        <v>47</v>
      </c>
      <c r="D258" s="1" t="s">
        <v>48</v>
      </c>
      <c r="E258" s="1" t="s">
        <v>20</v>
      </c>
      <c r="F258" s="1">
        <v>50</v>
      </c>
      <c r="G258">
        <v>57</v>
      </c>
      <c r="Z258">
        <v>0</v>
      </c>
      <c r="AA258">
        <v>2.4494897427831779E-2</v>
      </c>
    </row>
    <row r="259" spans="1:27" x14ac:dyDescent="0.2">
      <c r="A259" s="1" t="s">
        <v>99</v>
      </c>
      <c r="B259" t="s">
        <v>103</v>
      </c>
      <c r="C259" s="1" t="s">
        <v>47</v>
      </c>
      <c r="D259" s="1" t="s">
        <v>48</v>
      </c>
      <c r="E259" s="1" t="s">
        <v>20</v>
      </c>
      <c r="F259" s="1">
        <v>50</v>
      </c>
      <c r="G259">
        <v>60</v>
      </c>
      <c r="Z259">
        <v>0</v>
      </c>
      <c r="AA259">
        <v>2.4494897427831779E-2</v>
      </c>
    </row>
    <row r="260" spans="1:27" x14ac:dyDescent="0.2">
      <c r="A260" s="1" t="s">
        <v>99</v>
      </c>
      <c r="B260" t="s">
        <v>103</v>
      </c>
      <c r="C260" s="1" t="s">
        <v>47</v>
      </c>
      <c r="D260" s="1" t="s">
        <v>48</v>
      </c>
      <c r="E260" s="1" t="s">
        <v>20</v>
      </c>
      <c r="F260" s="1">
        <v>50</v>
      </c>
      <c r="G260">
        <v>63</v>
      </c>
      <c r="Z260">
        <v>0</v>
      </c>
      <c r="AA260">
        <v>2.4494897427831779E-2</v>
      </c>
    </row>
    <row r="261" spans="1:27" x14ac:dyDescent="0.2">
      <c r="A261" s="1" t="s">
        <v>99</v>
      </c>
      <c r="B261" t="s">
        <v>103</v>
      </c>
      <c r="C261" s="1" t="s">
        <v>47</v>
      </c>
      <c r="D261" s="1" t="s">
        <v>48</v>
      </c>
      <c r="E261" s="1" t="s">
        <v>20</v>
      </c>
      <c r="F261" s="1">
        <v>50</v>
      </c>
      <c r="G261">
        <v>66</v>
      </c>
      <c r="Z261">
        <v>0</v>
      </c>
      <c r="AA261">
        <v>2.4494897427831779E-2</v>
      </c>
    </row>
    <row r="262" spans="1:27" x14ac:dyDescent="0.2">
      <c r="A262" s="1" t="s">
        <v>99</v>
      </c>
      <c r="B262" t="s">
        <v>103</v>
      </c>
      <c r="C262" s="1" t="s">
        <v>47</v>
      </c>
      <c r="D262" s="1" t="s">
        <v>48</v>
      </c>
      <c r="E262" s="1" t="s">
        <v>20</v>
      </c>
      <c r="F262" s="1">
        <v>50</v>
      </c>
      <c r="G262">
        <v>69</v>
      </c>
      <c r="Z262">
        <v>0</v>
      </c>
      <c r="AA262">
        <v>2.4494897427831779E-2</v>
      </c>
    </row>
    <row r="263" spans="1:27" x14ac:dyDescent="0.2">
      <c r="A263" s="1" t="s">
        <v>99</v>
      </c>
      <c r="B263" t="s">
        <v>103</v>
      </c>
      <c r="C263" s="1" t="s">
        <v>47</v>
      </c>
      <c r="D263" s="1" t="s">
        <v>48</v>
      </c>
      <c r="E263" s="1" t="s">
        <v>20</v>
      </c>
      <c r="F263" s="1">
        <v>50</v>
      </c>
      <c r="G263">
        <v>72</v>
      </c>
      <c r="Z263">
        <v>3.5000000000000001E-3</v>
      </c>
      <c r="AA263">
        <v>6.4807406984078594E-2</v>
      </c>
    </row>
    <row r="264" spans="1:27" x14ac:dyDescent="0.2">
      <c r="A264" s="1" t="s">
        <v>99</v>
      </c>
      <c r="B264" t="s">
        <v>103</v>
      </c>
      <c r="C264" s="1" t="s">
        <v>47</v>
      </c>
      <c r="D264" s="1" t="s">
        <v>48</v>
      </c>
      <c r="E264" s="1" t="s">
        <v>20</v>
      </c>
      <c r="F264" s="1">
        <v>50</v>
      </c>
      <c r="G264">
        <v>75</v>
      </c>
      <c r="Z264">
        <v>1.7000000000000001E-2</v>
      </c>
      <c r="AA264">
        <v>6.8556546004010441E-2</v>
      </c>
    </row>
    <row r="265" spans="1:27" x14ac:dyDescent="0.2">
      <c r="A265" s="1" t="s">
        <v>99</v>
      </c>
      <c r="B265" t="s">
        <v>103</v>
      </c>
      <c r="C265" s="1" t="s">
        <v>47</v>
      </c>
      <c r="D265" s="1" t="s">
        <v>48</v>
      </c>
      <c r="E265" s="1" t="s">
        <v>20</v>
      </c>
      <c r="F265" s="1">
        <v>50</v>
      </c>
      <c r="G265">
        <v>78</v>
      </c>
      <c r="Z265">
        <v>1.8599999999999998E-2</v>
      </c>
      <c r="AA265">
        <v>6.7823299831252681E-2</v>
      </c>
    </row>
    <row r="266" spans="1:27" x14ac:dyDescent="0.2">
      <c r="A266" s="1" t="s">
        <v>99</v>
      </c>
      <c r="B266" t="s">
        <v>103</v>
      </c>
      <c r="C266" s="1" t="s">
        <v>47</v>
      </c>
      <c r="D266" s="1" t="s">
        <v>48</v>
      </c>
      <c r="E266" s="1" t="s">
        <v>20</v>
      </c>
      <c r="F266" s="1">
        <v>50</v>
      </c>
      <c r="G266">
        <v>81</v>
      </c>
      <c r="Z266">
        <v>2.07E-2</v>
      </c>
      <c r="AA266">
        <v>7.2801098892805186E-2</v>
      </c>
    </row>
    <row r="267" spans="1:27" x14ac:dyDescent="0.2">
      <c r="A267" s="1" t="s">
        <v>99</v>
      </c>
      <c r="B267" t="s">
        <v>103</v>
      </c>
      <c r="C267" s="1" t="s">
        <v>47</v>
      </c>
      <c r="D267" s="1" t="s">
        <v>48</v>
      </c>
      <c r="E267" s="1" t="s">
        <v>20</v>
      </c>
      <c r="F267" s="1">
        <v>50</v>
      </c>
      <c r="G267">
        <v>84</v>
      </c>
      <c r="Z267">
        <v>3.1E-2</v>
      </c>
      <c r="AA267">
        <v>7.1414284285428509E-2</v>
      </c>
    </row>
    <row r="268" spans="1:27" x14ac:dyDescent="0.2">
      <c r="A268" s="1" t="s">
        <v>99</v>
      </c>
      <c r="B268" t="s">
        <v>103</v>
      </c>
      <c r="C268" s="1" t="s">
        <v>47</v>
      </c>
      <c r="D268" s="1" t="s">
        <v>48</v>
      </c>
      <c r="E268" s="1" t="s">
        <v>20</v>
      </c>
      <c r="F268" s="1">
        <v>50</v>
      </c>
      <c r="G268">
        <v>87</v>
      </c>
      <c r="Z268">
        <v>3.5200000000000002E-2</v>
      </c>
      <c r="AA268">
        <v>7.9372539331937719E-2</v>
      </c>
    </row>
    <row r="269" spans="1:27" x14ac:dyDescent="0.2">
      <c r="A269" s="1" t="s">
        <v>99</v>
      </c>
      <c r="B269" t="s">
        <v>103</v>
      </c>
      <c r="C269" s="1" t="s">
        <v>47</v>
      </c>
      <c r="D269" s="1" t="s">
        <v>48</v>
      </c>
      <c r="E269" s="1" t="s">
        <v>20</v>
      </c>
      <c r="F269" s="1">
        <v>50</v>
      </c>
      <c r="G269">
        <v>90</v>
      </c>
      <c r="Z269">
        <v>4.8399999999999999E-2</v>
      </c>
      <c r="AA269">
        <v>8.8317608663278466E-2</v>
      </c>
    </row>
    <row r="270" spans="1:27" x14ac:dyDescent="0.2">
      <c r="A270" s="1" t="s">
        <v>99</v>
      </c>
      <c r="B270" t="s">
        <v>103</v>
      </c>
      <c r="C270" s="1" t="s">
        <v>47</v>
      </c>
      <c r="D270" s="1" t="s">
        <v>48</v>
      </c>
      <c r="E270" s="1" t="s">
        <v>20</v>
      </c>
      <c r="F270" s="1">
        <v>50</v>
      </c>
      <c r="G270">
        <v>93</v>
      </c>
      <c r="Z270">
        <v>5.5E-2</v>
      </c>
      <c r="AA270">
        <v>9.0553851381374173E-2</v>
      </c>
    </row>
    <row r="271" spans="1:27" x14ac:dyDescent="0.2">
      <c r="A271" s="1" t="s">
        <v>99</v>
      </c>
      <c r="B271" t="s">
        <v>103</v>
      </c>
      <c r="C271" s="1" t="s">
        <v>47</v>
      </c>
      <c r="D271" s="1" t="s">
        <v>48</v>
      </c>
      <c r="E271" s="1" t="s">
        <v>20</v>
      </c>
      <c r="F271" s="1">
        <v>50</v>
      </c>
      <c r="G271">
        <v>96</v>
      </c>
      <c r="Z271">
        <v>6.8000000000000005E-2</v>
      </c>
      <c r="AA271">
        <v>8.6602540378443865E-2</v>
      </c>
    </row>
    <row r="272" spans="1:27" x14ac:dyDescent="0.2">
      <c r="A272" s="1" t="s">
        <v>99</v>
      </c>
      <c r="B272" t="s">
        <v>103</v>
      </c>
      <c r="C272" s="1" t="s">
        <v>47</v>
      </c>
      <c r="D272" s="1" t="s">
        <v>48</v>
      </c>
      <c r="E272" s="1" t="s">
        <v>20</v>
      </c>
      <c r="F272" s="1">
        <v>50</v>
      </c>
      <c r="G272">
        <v>99</v>
      </c>
      <c r="Z272">
        <v>7.2999999999999995E-2</v>
      </c>
      <c r="AA272">
        <v>8.1853527718724506E-2</v>
      </c>
    </row>
    <row r="273" spans="1:27" x14ac:dyDescent="0.2">
      <c r="A273" s="1" t="s">
        <v>99</v>
      </c>
      <c r="B273" t="s">
        <v>103</v>
      </c>
      <c r="C273" s="1" t="s">
        <v>47</v>
      </c>
      <c r="D273" s="1" t="s">
        <v>48</v>
      </c>
      <c r="E273" s="1" t="s">
        <v>20</v>
      </c>
      <c r="F273" s="1">
        <v>50</v>
      </c>
      <c r="G273">
        <v>102</v>
      </c>
      <c r="Z273">
        <v>7.4200000000000002E-2</v>
      </c>
      <c r="AA273">
        <v>0.11916375287812986</v>
      </c>
    </row>
    <row r="274" spans="1:27" x14ac:dyDescent="0.2">
      <c r="A274" s="1" t="s">
        <v>99</v>
      </c>
      <c r="B274" t="s">
        <v>103</v>
      </c>
      <c r="C274" s="1" t="s">
        <v>47</v>
      </c>
      <c r="D274" s="1" t="s">
        <v>48</v>
      </c>
      <c r="E274" s="1" t="s">
        <v>20</v>
      </c>
      <c r="F274" s="1">
        <v>50</v>
      </c>
      <c r="G274">
        <v>105</v>
      </c>
      <c r="Z274">
        <v>0.1067</v>
      </c>
      <c r="AA274">
        <v>0.10198039027185569</v>
      </c>
    </row>
    <row r="275" spans="1:27" x14ac:dyDescent="0.2">
      <c r="A275" s="1" t="s">
        <v>99</v>
      </c>
      <c r="B275" t="s">
        <v>103</v>
      </c>
      <c r="C275" s="1" t="s">
        <v>47</v>
      </c>
      <c r="D275" s="1" t="s">
        <v>48</v>
      </c>
      <c r="E275" s="1" t="s">
        <v>20</v>
      </c>
      <c r="F275" s="1">
        <v>50</v>
      </c>
      <c r="G275">
        <v>108</v>
      </c>
      <c r="Z275">
        <v>0.1036</v>
      </c>
      <c r="AA275">
        <v>9.6953597148326576E-2</v>
      </c>
    </row>
    <row r="276" spans="1:27" x14ac:dyDescent="0.2">
      <c r="A276" s="1" t="s">
        <v>99</v>
      </c>
      <c r="B276" t="s">
        <v>103</v>
      </c>
      <c r="C276" s="1" t="s">
        <v>47</v>
      </c>
      <c r="D276" s="1" t="s">
        <v>48</v>
      </c>
      <c r="E276" s="1" t="s">
        <v>20</v>
      </c>
      <c r="F276" s="1">
        <v>50</v>
      </c>
      <c r="G276">
        <v>111</v>
      </c>
      <c r="Z276">
        <v>0.11890000000000001</v>
      </c>
      <c r="AA276">
        <v>0.11</v>
      </c>
    </row>
    <row r="277" spans="1:27" x14ac:dyDescent="0.2">
      <c r="A277" s="1" t="s">
        <v>99</v>
      </c>
      <c r="B277" t="s">
        <v>103</v>
      </c>
      <c r="C277" s="1" t="s">
        <v>47</v>
      </c>
      <c r="D277" s="1" t="s">
        <v>48</v>
      </c>
      <c r="E277" s="1" t="s">
        <v>20</v>
      </c>
      <c r="F277" s="1">
        <v>50</v>
      </c>
      <c r="G277">
        <v>114</v>
      </c>
      <c r="Z277">
        <v>0.14499999999999999</v>
      </c>
      <c r="AA277">
        <v>9.1104335791442989E-2</v>
      </c>
    </row>
    <row r="278" spans="1:27" x14ac:dyDescent="0.2">
      <c r="A278" s="1" t="s">
        <v>99</v>
      </c>
      <c r="B278" t="s">
        <v>103</v>
      </c>
      <c r="C278" s="1" t="s">
        <v>47</v>
      </c>
      <c r="D278" s="1" t="s">
        <v>48</v>
      </c>
      <c r="E278" s="1" t="s">
        <v>20</v>
      </c>
      <c r="F278" s="1">
        <v>50</v>
      </c>
      <c r="G278">
        <v>117</v>
      </c>
      <c r="Z278">
        <v>0.16320000000000001</v>
      </c>
      <c r="AA278">
        <v>0.08</v>
      </c>
    </row>
    <row r="279" spans="1:27" x14ac:dyDescent="0.2">
      <c r="A279" s="1" t="s">
        <v>99</v>
      </c>
      <c r="B279" t="s">
        <v>103</v>
      </c>
      <c r="C279" s="1" t="s">
        <v>47</v>
      </c>
      <c r="D279" s="1" t="s">
        <v>48</v>
      </c>
      <c r="E279" s="1" t="s">
        <v>20</v>
      </c>
      <c r="F279" s="1">
        <v>50</v>
      </c>
      <c r="G279">
        <v>120</v>
      </c>
      <c r="Z279">
        <v>0.15759999999999999</v>
      </c>
      <c r="AA279">
        <v>7.4833147735478833E-2</v>
      </c>
    </row>
    <row r="280" spans="1:27" x14ac:dyDescent="0.2">
      <c r="A280" s="1" t="s">
        <v>99</v>
      </c>
      <c r="B280" t="s">
        <v>103</v>
      </c>
      <c r="C280" s="1" t="s">
        <v>47</v>
      </c>
      <c r="D280" s="1" t="s">
        <v>48</v>
      </c>
      <c r="E280" s="1" t="s">
        <v>20</v>
      </c>
      <c r="F280" s="1">
        <v>50</v>
      </c>
      <c r="G280">
        <v>123</v>
      </c>
      <c r="Z280">
        <v>0.1779</v>
      </c>
      <c r="AA280">
        <v>7.3484692283495343E-2</v>
      </c>
    </row>
    <row r="281" spans="1:27" x14ac:dyDescent="0.2">
      <c r="A281" s="1" t="s">
        <v>99</v>
      </c>
      <c r="B281" t="s">
        <v>103</v>
      </c>
      <c r="C281" s="1" t="s">
        <v>47</v>
      </c>
      <c r="D281" s="1" t="s">
        <v>48</v>
      </c>
      <c r="E281" s="1" t="s">
        <v>20</v>
      </c>
      <c r="F281" s="1">
        <v>50</v>
      </c>
      <c r="G281">
        <v>126</v>
      </c>
      <c r="Z281">
        <v>0.18970000000000001</v>
      </c>
      <c r="AA281">
        <v>7.211102550927978E-2</v>
      </c>
    </row>
    <row r="282" spans="1:27" x14ac:dyDescent="0.2">
      <c r="A282" s="1" t="s">
        <v>99</v>
      </c>
      <c r="B282" t="s">
        <v>103</v>
      </c>
      <c r="C282" s="1" t="s">
        <v>47</v>
      </c>
      <c r="D282" s="1" t="s">
        <v>48</v>
      </c>
      <c r="E282" s="1" t="s">
        <v>20</v>
      </c>
      <c r="F282" s="1">
        <v>50</v>
      </c>
      <c r="G282">
        <v>129</v>
      </c>
      <c r="Z282">
        <v>0.22339999999999999</v>
      </c>
      <c r="AA282">
        <v>7.9372539331937719E-2</v>
      </c>
    </row>
    <row r="283" spans="1:27" x14ac:dyDescent="0.2">
      <c r="A283" s="1" t="s">
        <v>99</v>
      </c>
      <c r="B283" t="s">
        <v>103</v>
      </c>
      <c r="C283" s="1" t="s">
        <v>47</v>
      </c>
      <c r="D283" s="1" t="s">
        <v>48</v>
      </c>
      <c r="E283" s="1" t="s">
        <v>20</v>
      </c>
      <c r="F283" s="1">
        <v>50</v>
      </c>
      <c r="G283">
        <v>132</v>
      </c>
      <c r="Z283">
        <v>0.22770000000000001</v>
      </c>
      <c r="AA283">
        <v>4.4721359549995794E-2</v>
      </c>
    </row>
    <row r="284" spans="1:27" x14ac:dyDescent="0.2">
      <c r="A284" s="1" t="s">
        <v>99</v>
      </c>
      <c r="B284" t="s">
        <v>103</v>
      </c>
      <c r="C284" s="1" t="s">
        <v>47</v>
      </c>
      <c r="D284" s="1" t="s">
        <v>48</v>
      </c>
      <c r="E284" s="1" t="s">
        <v>20</v>
      </c>
      <c r="F284" s="1">
        <v>50</v>
      </c>
      <c r="G284">
        <v>135</v>
      </c>
      <c r="Z284">
        <v>0.24360000000000001</v>
      </c>
      <c r="AA284">
        <v>5.2915026221291808E-2</v>
      </c>
    </row>
    <row r="285" spans="1:27" x14ac:dyDescent="0.2">
      <c r="A285" s="1" t="s">
        <v>99</v>
      </c>
      <c r="B285" t="s">
        <v>103</v>
      </c>
      <c r="C285" s="1" t="s">
        <v>47</v>
      </c>
      <c r="D285" s="1" t="s">
        <v>48</v>
      </c>
      <c r="E285" s="1" t="s">
        <v>20</v>
      </c>
      <c r="F285" s="1">
        <v>50</v>
      </c>
      <c r="G285">
        <v>138</v>
      </c>
      <c r="Z285">
        <v>0.2833</v>
      </c>
      <c r="AA285">
        <v>6.0827625302982198E-2</v>
      </c>
    </row>
    <row r="286" spans="1:27" x14ac:dyDescent="0.2">
      <c r="A286" s="1" t="s">
        <v>99</v>
      </c>
      <c r="B286" t="s">
        <v>103</v>
      </c>
      <c r="C286" s="1" t="s">
        <v>47</v>
      </c>
      <c r="D286" s="1" t="s">
        <v>48</v>
      </c>
      <c r="E286" s="1" t="s">
        <v>20</v>
      </c>
      <c r="F286" s="1">
        <v>50</v>
      </c>
      <c r="G286">
        <v>141</v>
      </c>
      <c r="Z286">
        <v>0.29199999999999998</v>
      </c>
      <c r="AA286">
        <v>6.0827625302982198E-2</v>
      </c>
    </row>
    <row r="287" spans="1:27" x14ac:dyDescent="0.2">
      <c r="A287" s="1" t="s">
        <v>99</v>
      </c>
      <c r="B287" t="s">
        <v>103</v>
      </c>
      <c r="C287" s="1" t="s">
        <v>47</v>
      </c>
      <c r="D287" s="1" t="s">
        <v>48</v>
      </c>
      <c r="E287" s="1" t="s">
        <v>20</v>
      </c>
      <c r="F287" s="1">
        <v>50</v>
      </c>
      <c r="G287">
        <v>144</v>
      </c>
      <c r="Z287">
        <v>0.30590000000000001</v>
      </c>
      <c r="AA287">
        <v>9.7467943448089636E-2</v>
      </c>
    </row>
    <row r="288" spans="1:27" x14ac:dyDescent="0.2">
      <c r="A288" s="1" t="s">
        <v>99</v>
      </c>
      <c r="B288" t="s">
        <v>103</v>
      </c>
      <c r="C288" s="1" t="s">
        <v>47</v>
      </c>
      <c r="D288" s="1" t="s">
        <v>48</v>
      </c>
      <c r="E288" s="1" t="s">
        <v>20</v>
      </c>
      <c r="F288" s="1">
        <v>50</v>
      </c>
      <c r="G288">
        <v>147</v>
      </c>
      <c r="Z288">
        <v>0.32819999999999999</v>
      </c>
      <c r="AA288">
        <v>0.10246950765959599</v>
      </c>
    </row>
    <row r="289" spans="1:27" x14ac:dyDescent="0.2">
      <c r="A289" s="1" t="s">
        <v>99</v>
      </c>
      <c r="B289" t="s">
        <v>103</v>
      </c>
      <c r="C289" s="1" t="s">
        <v>47</v>
      </c>
      <c r="D289" s="1" t="s">
        <v>48</v>
      </c>
      <c r="E289" s="1" t="s">
        <v>20</v>
      </c>
      <c r="F289" s="1">
        <v>50</v>
      </c>
      <c r="G289">
        <v>150</v>
      </c>
      <c r="Z289">
        <v>0.34</v>
      </c>
      <c r="AA289">
        <v>6.6332495807107997E-2</v>
      </c>
    </row>
    <row r="290" spans="1:27" x14ac:dyDescent="0.2">
      <c r="A290" s="1" t="s">
        <v>99</v>
      </c>
      <c r="B290" t="s">
        <v>103</v>
      </c>
      <c r="C290" s="1" t="s">
        <v>47</v>
      </c>
      <c r="D290" s="1" t="s">
        <v>48</v>
      </c>
      <c r="E290" s="1" t="s">
        <v>20</v>
      </c>
      <c r="F290" s="1">
        <v>50</v>
      </c>
      <c r="G290">
        <v>153</v>
      </c>
      <c r="Z290">
        <v>0.37890000000000001</v>
      </c>
      <c r="AA290">
        <v>9.7467943448089636E-2</v>
      </c>
    </row>
    <row r="291" spans="1:27" x14ac:dyDescent="0.2">
      <c r="A291" s="1" t="s">
        <v>99</v>
      </c>
      <c r="B291" t="s">
        <v>103</v>
      </c>
      <c r="C291" s="1" t="s">
        <v>47</v>
      </c>
      <c r="D291" s="1" t="s">
        <v>48</v>
      </c>
      <c r="E291" s="1" t="s">
        <v>20</v>
      </c>
      <c r="F291" s="1">
        <v>50</v>
      </c>
      <c r="G291">
        <v>156</v>
      </c>
      <c r="Z291">
        <v>0.3926</v>
      </c>
      <c r="AA291">
        <v>7.8102496759066553E-2</v>
      </c>
    </row>
    <row r="292" spans="1:27" x14ac:dyDescent="0.2">
      <c r="A292" s="1" t="s">
        <v>99</v>
      </c>
      <c r="B292" t="s">
        <v>103</v>
      </c>
      <c r="C292" s="1" t="s">
        <v>47</v>
      </c>
      <c r="D292" s="1" t="s">
        <v>48</v>
      </c>
      <c r="E292" s="1" t="s">
        <v>20</v>
      </c>
      <c r="F292" s="1">
        <v>50</v>
      </c>
      <c r="G292">
        <v>159</v>
      </c>
      <c r="Z292">
        <v>0.40699999999999997</v>
      </c>
      <c r="AA292">
        <v>8.9442719099991588E-2</v>
      </c>
    </row>
    <row r="293" spans="1:27" x14ac:dyDescent="0.2">
      <c r="A293" s="1" t="s">
        <v>99</v>
      </c>
      <c r="B293" t="s">
        <v>103</v>
      </c>
      <c r="C293" s="1" t="s">
        <v>47</v>
      </c>
      <c r="D293" s="1" t="s">
        <v>48</v>
      </c>
      <c r="E293" s="1" t="s">
        <v>20</v>
      </c>
      <c r="F293" s="1">
        <v>50</v>
      </c>
      <c r="G293">
        <v>162</v>
      </c>
      <c r="Z293">
        <v>0.42609999999999998</v>
      </c>
      <c r="AA293">
        <v>7.4161984870956627E-2</v>
      </c>
    </row>
    <row r="294" spans="1:27" x14ac:dyDescent="0.2">
      <c r="A294" s="1" t="s">
        <v>99</v>
      </c>
      <c r="B294" t="s">
        <v>103</v>
      </c>
      <c r="C294" s="1" t="s">
        <v>47</v>
      </c>
      <c r="D294" s="1" t="s">
        <v>48</v>
      </c>
      <c r="E294" s="1" t="s">
        <v>20</v>
      </c>
      <c r="F294" s="1">
        <v>50</v>
      </c>
      <c r="G294">
        <v>165</v>
      </c>
      <c r="Z294">
        <v>0.46989999999999998</v>
      </c>
      <c r="AA294">
        <v>7.8740078740118111E-2</v>
      </c>
    </row>
    <row r="295" spans="1:27" x14ac:dyDescent="0.2">
      <c r="A295" s="1" t="s">
        <v>99</v>
      </c>
      <c r="B295" t="s">
        <v>103</v>
      </c>
      <c r="C295" s="1" t="s">
        <v>47</v>
      </c>
      <c r="D295" s="1" t="s">
        <v>48</v>
      </c>
      <c r="E295" s="1" t="s">
        <v>20</v>
      </c>
      <c r="F295" s="1">
        <v>50</v>
      </c>
      <c r="G295">
        <v>168</v>
      </c>
      <c r="Z295">
        <v>0.52659999999999996</v>
      </c>
      <c r="AA295">
        <v>8.5440037453175313E-2</v>
      </c>
    </row>
    <row r="296" spans="1:27" x14ac:dyDescent="0.2">
      <c r="A296" s="1" t="s">
        <v>99</v>
      </c>
      <c r="B296" t="s">
        <v>103</v>
      </c>
      <c r="C296" s="1" t="s">
        <v>47</v>
      </c>
      <c r="D296" s="1" t="s">
        <v>48</v>
      </c>
      <c r="E296" s="1" t="s">
        <v>20</v>
      </c>
      <c r="F296" s="1">
        <v>50</v>
      </c>
      <c r="G296">
        <v>171</v>
      </c>
      <c r="Z296">
        <v>0.62380000000000002</v>
      </c>
      <c r="AA296">
        <v>9.2195444572928872E-2</v>
      </c>
    </row>
    <row r="297" spans="1:27" x14ac:dyDescent="0.2">
      <c r="A297" s="1" t="s">
        <v>99</v>
      </c>
      <c r="B297" t="s">
        <v>103</v>
      </c>
      <c r="C297" s="1" t="s">
        <v>47</v>
      </c>
      <c r="D297" s="1" t="s">
        <v>48</v>
      </c>
      <c r="E297" s="1" t="s">
        <v>20</v>
      </c>
      <c r="F297" s="1">
        <v>50</v>
      </c>
      <c r="G297">
        <v>174</v>
      </c>
      <c r="Z297">
        <v>0.6925</v>
      </c>
      <c r="AA297">
        <v>8.7749643873921215E-2</v>
      </c>
    </row>
    <row r="298" spans="1:27" x14ac:dyDescent="0.2">
      <c r="A298" s="1" t="s">
        <v>99</v>
      </c>
      <c r="B298" t="s">
        <v>103</v>
      </c>
      <c r="C298" s="1" t="s">
        <v>47</v>
      </c>
      <c r="D298" s="1" t="s">
        <v>48</v>
      </c>
      <c r="E298" s="1" t="s">
        <v>20</v>
      </c>
      <c r="F298" s="1">
        <v>50</v>
      </c>
      <c r="G298">
        <v>177</v>
      </c>
      <c r="Z298">
        <v>0.76129999999999998</v>
      </c>
      <c r="AA298">
        <v>8.6023252670426265E-2</v>
      </c>
    </row>
    <row r="299" spans="1:27" x14ac:dyDescent="0.2">
      <c r="A299" s="1" t="s">
        <v>99</v>
      </c>
      <c r="B299" t="s">
        <v>103</v>
      </c>
      <c r="C299" s="1" t="s">
        <v>47</v>
      </c>
      <c r="D299" s="1" t="s">
        <v>48</v>
      </c>
      <c r="E299" s="1" t="s">
        <v>20</v>
      </c>
      <c r="F299" s="1">
        <v>50</v>
      </c>
      <c r="G299">
        <v>180</v>
      </c>
      <c r="Z299">
        <v>0.80910000000000004</v>
      </c>
      <c r="AA299">
        <v>9.2195444572928872E-2</v>
      </c>
    </row>
    <row r="300" spans="1:27" x14ac:dyDescent="0.2">
      <c r="A300" s="1" t="s">
        <v>99</v>
      </c>
      <c r="B300" t="s">
        <v>103</v>
      </c>
      <c r="C300" s="1" t="s">
        <v>47</v>
      </c>
      <c r="D300" s="1" t="s">
        <v>48</v>
      </c>
      <c r="E300" s="1" t="s">
        <v>20</v>
      </c>
      <c r="F300" s="1">
        <v>50</v>
      </c>
      <c r="G300">
        <v>183</v>
      </c>
      <c r="Z300">
        <v>0.87339999999999995</v>
      </c>
      <c r="AA300">
        <v>9.4868329805051374E-2</v>
      </c>
    </row>
    <row r="301" spans="1:27" x14ac:dyDescent="0.2">
      <c r="A301" s="1" t="s">
        <v>99</v>
      </c>
      <c r="B301" t="s">
        <v>103</v>
      </c>
      <c r="C301" s="1" t="s">
        <v>47</v>
      </c>
      <c r="D301" s="1" t="s">
        <v>48</v>
      </c>
      <c r="E301" s="1" t="s">
        <v>20</v>
      </c>
      <c r="F301" s="1">
        <v>50</v>
      </c>
      <c r="G301">
        <v>186</v>
      </c>
      <c r="Z301">
        <v>0.9264</v>
      </c>
      <c r="AA301">
        <v>8.4261497731763585E-2</v>
      </c>
    </row>
    <row r="302" spans="1:27" x14ac:dyDescent="0.2">
      <c r="A302" s="1" t="s">
        <v>99</v>
      </c>
      <c r="B302" t="s">
        <v>103</v>
      </c>
      <c r="C302" s="1" t="s">
        <v>47</v>
      </c>
      <c r="D302" s="1" t="s">
        <v>48</v>
      </c>
      <c r="E302" s="1" t="s">
        <v>20</v>
      </c>
      <c r="F302" s="1">
        <v>50</v>
      </c>
      <c r="G302">
        <v>189</v>
      </c>
      <c r="Z302">
        <v>0.96809999999999996</v>
      </c>
      <c r="AA302">
        <v>8.1853527718724506E-2</v>
      </c>
    </row>
    <row r="303" spans="1:27" x14ac:dyDescent="0.2">
      <c r="A303" s="1" t="s">
        <v>99</v>
      </c>
      <c r="B303" t="s">
        <v>103</v>
      </c>
      <c r="C303" s="1" t="s">
        <v>47</v>
      </c>
      <c r="D303" s="1" t="s">
        <v>48</v>
      </c>
      <c r="E303" s="1" t="s">
        <v>20</v>
      </c>
      <c r="F303" s="1">
        <v>50</v>
      </c>
      <c r="G303">
        <v>192</v>
      </c>
      <c r="Z303">
        <v>1</v>
      </c>
      <c r="AA303">
        <v>7.9372539331937719E-2</v>
      </c>
    </row>
    <row r="304" spans="1:27" x14ac:dyDescent="0.2">
      <c r="A304" s="1" t="s">
        <v>99</v>
      </c>
      <c r="B304" t="s">
        <v>103</v>
      </c>
      <c r="C304" s="1" t="s">
        <v>47</v>
      </c>
      <c r="D304" s="1" t="s">
        <v>48</v>
      </c>
      <c r="E304" s="1" t="s">
        <v>20</v>
      </c>
      <c r="F304" s="1">
        <v>50</v>
      </c>
      <c r="G304">
        <v>195</v>
      </c>
      <c r="Z304">
        <v>1</v>
      </c>
      <c r="AA304">
        <v>7.9372539331937719E-2</v>
      </c>
    </row>
    <row r="305" spans="1:27" x14ac:dyDescent="0.2">
      <c r="A305" s="1" t="s">
        <v>99</v>
      </c>
      <c r="B305" t="s">
        <v>103</v>
      </c>
      <c r="C305" s="1" t="s">
        <v>47</v>
      </c>
      <c r="D305" s="1" t="s">
        <v>48</v>
      </c>
      <c r="E305" s="1" t="s">
        <v>20</v>
      </c>
      <c r="F305" s="1">
        <v>50</v>
      </c>
      <c r="G305">
        <v>198</v>
      </c>
      <c r="Z305">
        <v>1</v>
      </c>
      <c r="AA305">
        <v>7.9372539331937719E-2</v>
      </c>
    </row>
    <row r="306" spans="1:27" x14ac:dyDescent="0.2">
      <c r="A306" s="1" t="s">
        <v>99</v>
      </c>
      <c r="B306" t="s">
        <v>103</v>
      </c>
      <c r="C306" s="1" t="s">
        <v>47</v>
      </c>
      <c r="D306" s="1" t="s">
        <v>48</v>
      </c>
      <c r="E306" s="1" t="s">
        <v>20</v>
      </c>
      <c r="F306" s="1">
        <v>50</v>
      </c>
      <c r="G306">
        <v>201</v>
      </c>
      <c r="Z306">
        <v>1</v>
      </c>
      <c r="AA306">
        <v>7.9372539331937719E-2</v>
      </c>
    </row>
    <row r="307" spans="1:27" x14ac:dyDescent="0.2">
      <c r="A307" s="1" t="s">
        <v>99</v>
      </c>
      <c r="B307" t="s">
        <v>103</v>
      </c>
      <c r="C307" s="1" t="s">
        <v>47</v>
      </c>
      <c r="D307" s="1" t="s">
        <v>48</v>
      </c>
      <c r="E307" s="1" t="s">
        <v>20</v>
      </c>
      <c r="F307" s="1">
        <v>50</v>
      </c>
      <c r="G307">
        <v>204</v>
      </c>
      <c r="Z307">
        <v>1</v>
      </c>
      <c r="AA307">
        <v>7.9372539331937719E-2</v>
      </c>
    </row>
    <row r="308" spans="1:27" x14ac:dyDescent="0.2">
      <c r="A308" s="1" t="s">
        <v>99</v>
      </c>
      <c r="B308" t="s">
        <v>103</v>
      </c>
      <c r="C308" s="1" t="s">
        <v>47</v>
      </c>
      <c r="D308" s="1" t="s">
        <v>48</v>
      </c>
      <c r="E308" s="1" t="s">
        <v>20</v>
      </c>
      <c r="F308" s="1">
        <v>50</v>
      </c>
      <c r="G308">
        <v>207</v>
      </c>
      <c r="Z308">
        <v>1</v>
      </c>
      <c r="AA308">
        <v>7.9372539331937719E-2</v>
      </c>
    </row>
    <row r="309" spans="1:27" x14ac:dyDescent="0.2">
      <c r="A309" s="1" t="s">
        <v>99</v>
      </c>
      <c r="B309" t="s">
        <v>103</v>
      </c>
      <c r="C309" s="1" t="s">
        <v>47</v>
      </c>
      <c r="D309" s="1" t="s">
        <v>48</v>
      </c>
      <c r="E309" s="1" t="s">
        <v>20</v>
      </c>
      <c r="F309" s="1">
        <v>50</v>
      </c>
      <c r="G309">
        <v>210</v>
      </c>
      <c r="Z309">
        <v>1</v>
      </c>
      <c r="AA309">
        <v>7.9372539331937719E-2</v>
      </c>
    </row>
    <row r="310" spans="1:27" x14ac:dyDescent="0.2">
      <c r="A310" s="1" t="s">
        <v>99</v>
      </c>
      <c r="B310" t="s">
        <v>103</v>
      </c>
      <c r="C310" s="1" t="s">
        <v>47</v>
      </c>
      <c r="D310" s="1" t="s">
        <v>48</v>
      </c>
      <c r="E310" s="1" t="s">
        <v>20</v>
      </c>
      <c r="F310" s="1">
        <v>50</v>
      </c>
      <c r="G310">
        <v>213</v>
      </c>
      <c r="Z310">
        <v>1</v>
      </c>
      <c r="AA310">
        <v>7.9372539331937719E-2</v>
      </c>
    </row>
    <row r="311" spans="1:27" x14ac:dyDescent="0.2">
      <c r="A311" s="1" t="s">
        <v>99</v>
      </c>
      <c r="B311" t="s">
        <v>103</v>
      </c>
      <c r="C311" s="1" t="s">
        <v>47</v>
      </c>
      <c r="D311" s="1" t="s">
        <v>48</v>
      </c>
      <c r="E311" s="1" t="s">
        <v>20</v>
      </c>
      <c r="F311" s="1">
        <v>50</v>
      </c>
      <c r="G311">
        <v>216</v>
      </c>
      <c r="Z311">
        <v>1</v>
      </c>
      <c r="AA311">
        <v>7.9372539331937719E-2</v>
      </c>
    </row>
    <row r="312" spans="1:27" x14ac:dyDescent="0.2">
      <c r="A312" s="1" t="s">
        <v>99</v>
      </c>
      <c r="B312" t="s">
        <v>103</v>
      </c>
      <c r="C312" s="1" t="s">
        <v>47</v>
      </c>
      <c r="D312" s="1" t="s">
        <v>48</v>
      </c>
      <c r="E312" s="1" t="s">
        <v>20</v>
      </c>
      <c r="F312" s="1">
        <v>50</v>
      </c>
      <c r="G312">
        <v>219</v>
      </c>
      <c r="Z312">
        <v>1</v>
      </c>
      <c r="AA312">
        <v>7.9372539331937719E-2</v>
      </c>
    </row>
    <row r="313" spans="1:27" x14ac:dyDescent="0.2">
      <c r="A313" s="1" t="s">
        <v>99</v>
      </c>
      <c r="B313" t="s">
        <v>103</v>
      </c>
      <c r="C313" s="1" t="s">
        <v>47</v>
      </c>
      <c r="D313" s="1" t="s">
        <v>48</v>
      </c>
      <c r="E313" s="1" t="s">
        <v>20</v>
      </c>
      <c r="F313" s="1">
        <v>50</v>
      </c>
      <c r="G313">
        <v>222</v>
      </c>
      <c r="Z313">
        <v>1</v>
      </c>
      <c r="AA313">
        <v>7.9372539331937719E-2</v>
      </c>
    </row>
    <row r="314" spans="1:27" x14ac:dyDescent="0.2">
      <c r="A314" s="1" t="s">
        <v>99</v>
      </c>
      <c r="B314" t="s">
        <v>103</v>
      </c>
      <c r="C314" s="1" t="s">
        <v>47</v>
      </c>
      <c r="D314" s="1" t="s">
        <v>48</v>
      </c>
      <c r="E314" s="1" t="s">
        <v>20</v>
      </c>
      <c r="F314" s="1">
        <v>50</v>
      </c>
      <c r="G314">
        <v>225</v>
      </c>
      <c r="Z314">
        <v>1</v>
      </c>
      <c r="AA314">
        <v>7.9372539331937719E-2</v>
      </c>
    </row>
    <row r="315" spans="1:27" x14ac:dyDescent="0.2">
      <c r="A315" s="1" t="s">
        <v>99</v>
      </c>
      <c r="B315" t="s">
        <v>103</v>
      </c>
      <c r="C315" s="1" t="s">
        <v>47</v>
      </c>
      <c r="D315" s="1" t="s">
        <v>48</v>
      </c>
      <c r="E315" s="1" t="s">
        <v>20</v>
      </c>
      <c r="F315" s="1">
        <v>50</v>
      </c>
      <c r="G315">
        <v>228</v>
      </c>
      <c r="Z315">
        <v>1</v>
      </c>
      <c r="AA315">
        <v>7.9372539331937719E-2</v>
      </c>
    </row>
    <row r="316" spans="1:27" x14ac:dyDescent="0.2">
      <c r="A316" s="1" t="s">
        <v>99</v>
      </c>
      <c r="B316" t="s">
        <v>103</v>
      </c>
      <c r="C316" s="1" t="s">
        <v>47</v>
      </c>
      <c r="D316" s="1" t="s">
        <v>48</v>
      </c>
      <c r="E316" s="1" t="s">
        <v>20</v>
      </c>
      <c r="F316" s="1">
        <v>50</v>
      </c>
      <c r="G316">
        <v>231</v>
      </c>
      <c r="Z316">
        <v>1</v>
      </c>
      <c r="AA316">
        <v>7.9372539331937719E-2</v>
      </c>
    </row>
    <row r="317" spans="1:27" x14ac:dyDescent="0.2">
      <c r="A317" s="1" t="s">
        <v>99</v>
      </c>
      <c r="B317" t="s">
        <v>103</v>
      </c>
      <c r="C317" s="1" t="s">
        <v>47</v>
      </c>
      <c r="D317" s="1" t="s">
        <v>48</v>
      </c>
      <c r="E317" s="1" t="s">
        <v>20</v>
      </c>
      <c r="F317" s="1">
        <v>50</v>
      </c>
      <c r="G317">
        <v>234</v>
      </c>
      <c r="Z317">
        <v>1</v>
      </c>
      <c r="AA317">
        <v>7.9372539331937719E-2</v>
      </c>
    </row>
    <row r="318" spans="1:27" x14ac:dyDescent="0.2">
      <c r="A318" s="1" t="s">
        <v>99</v>
      </c>
      <c r="B318" t="s">
        <v>103</v>
      </c>
      <c r="C318" s="1" t="s">
        <v>47</v>
      </c>
      <c r="D318" s="1" t="s">
        <v>48</v>
      </c>
      <c r="E318" s="1" t="s">
        <v>20</v>
      </c>
      <c r="F318" s="1">
        <v>50</v>
      </c>
      <c r="G318">
        <v>237</v>
      </c>
      <c r="Z318">
        <v>1</v>
      </c>
      <c r="AA318">
        <v>7.9372539331937719E-2</v>
      </c>
    </row>
    <row r="319" spans="1:27" x14ac:dyDescent="0.2">
      <c r="A319" s="1" t="s">
        <v>99</v>
      </c>
      <c r="B319" t="s">
        <v>103</v>
      </c>
      <c r="C319" s="1" t="s">
        <v>47</v>
      </c>
      <c r="D319" s="1" t="s">
        <v>48</v>
      </c>
      <c r="E319" s="1" t="s">
        <v>20</v>
      </c>
      <c r="F319" s="1">
        <v>50</v>
      </c>
      <c r="G319">
        <v>240</v>
      </c>
      <c r="Z319">
        <v>1</v>
      </c>
      <c r="AA319">
        <v>7.9372539331937719E-2</v>
      </c>
    </row>
    <row r="320" spans="1:27" x14ac:dyDescent="0.2">
      <c r="A320" s="1" t="s">
        <v>99</v>
      </c>
      <c r="B320" t="s">
        <v>103</v>
      </c>
      <c r="C320" s="1" t="s">
        <v>47</v>
      </c>
      <c r="D320" s="1" t="s">
        <v>48</v>
      </c>
      <c r="E320" s="1" t="s">
        <v>20</v>
      </c>
      <c r="F320" s="1">
        <v>50</v>
      </c>
      <c r="G320">
        <v>243</v>
      </c>
      <c r="Z320">
        <v>1</v>
      </c>
      <c r="AA320">
        <v>7.9372539331937719E-2</v>
      </c>
    </row>
    <row r="321" spans="1:27" x14ac:dyDescent="0.2">
      <c r="A321" s="1" t="s">
        <v>99</v>
      </c>
      <c r="B321" t="s">
        <v>103</v>
      </c>
      <c r="C321" s="1" t="s">
        <v>47</v>
      </c>
      <c r="D321" s="1" t="s">
        <v>48</v>
      </c>
      <c r="E321" s="1" t="s">
        <v>20</v>
      </c>
      <c r="F321" s="1">
        <v>50</v>
      </c>
      <c r="G321">
        <v>246</v>
      </c>
      <c r="Z321">
        <v>1</v>
      </c>
      <c r="AA321">
        <v>7.9372539331937719E-2</v>
      </c>
    </row>
    <row r="322" spans="1:27" x14ac:dyDescent="0.2">
      <c r="A322" s="1" t="s">
        <v>99</v>
      </c>
      <c r="B322" t="s">
        <v>103</v>
      </c>
      <c r="C322" s="1" t="s">
        <v>47</v>
      </c>
      <c r="D322" s="1" t="s">
        <v>48</v>
      </c>
      <c r="E322" s="1" t="s">
        <v>20</v>
      </c>
      <c r="F322" s="1">
        <v>50</v>
      </c>
      <c r="G322">
        <v>249</v>
      </c>
      <c r="Z322">
        <v>1</v>
      </c>
      <c r="AA322">
        <v>7.9372539331937719E-2</v>
      </c>
    </row>
    <row r="323" spans="1:27" x14ac:dyDescent="0.2">
      <c r="A323" s="1" t="s">
        <v>99</v>
      </c>
      <c r="B323" t="s">
        <v>103</v>
      </c>
      <c r="C323" s="1" t="s">
        <v>47</v>
      </c>
      <c r="D323" s="1" t="s">
        <v>48</v>
      </c>
      <c r="E323" s="1" t="s">
        <v>20</v>
      </c>
      <c r="F323" s="1">
        <v>50</v>
      </c>
      <c r="G323">
        <v>252</v>
      </c>
      <c r="Z323">
        <v>1</v>
      </c>
      <c r="AA323">
        <v>7.9372539331937719E-2</v>
      </c>
    </row>
    <row r="324" spans="1:27" x14ac:dyDescent="0.2">
      <c r="A324" s="1" t="s">
        <v>99</v>
      </c>
      <c r="B324" t="s">
        <v>103</v>
      </c>
      <c r="C324" s="1" t="s">
        <v>47</v>
      </c>
      <c r="D324" s="1" t="s">
        <v>48</v>
      </c>
      <c r="E324" s="1" t="s">
        <v>20</v>
      </c>
      <c r="F324" s="1">
        <v>50</v>
      </c>
      <c r="G324">
        <v>255</v>
      </c>
      <c r="Z324">
        <v>1</v>
      </c>
      <c r="AA324">
        <v>7.9372539331937719E-2</v>
      </c>
    </row>
    <row r="325" spans="1:27" x14ac:dyDescent="0.2">
      <c r="A325" s="1" t="s">
        <v>99</v>
      </c>
      <c r="B325" t="s">
        <v>103</v>
      </c>
      <c r="C325" s="1" t="s">
        <v>47</v>
      </c>
      <c r="D325" s="1" t="s">
        <v>48</v>
      </c>
      <c r="E325" s="1" t="s">
        <v>20</v>
      </c>
      <c r="F325" s="1">
        <v>50</v>
      </c>
      <c r="G325">
        <v>258</v>
      </c>
      <c r="Z325">
        <v>1</v>
      </c>
      <c r="AA325">
        <v>7.9372539331937719E-2</v>
      </c>
    </row>
    <row r="326" spans="1:27" x14ac:dyDescent="0.2">
      <c r="A326" s="1" t="s">
        <v>99</v>
      </c>
      <c r="B326" t="s">
        <v>103</v>
      </c>
      <c r="C326" s="1" t="s">
        <v>47</v>
      </c>
      <c r="D326" s="1" t="s">
        <v>48</v>
      </c>
      <c r="E326" s="1" t="s">
        <v>20</v>
      </c>
      <c r="F326" s="1">
        <v>50</v>
      </c>
      <c r="G326">
        <v>261</v>
      </c>
      <c r="Z326">
        <v>1</v>
      </c>
      <c r="AA326">
        <v>7.9372539331937719E-2</v>
      </c>
    </row>
    <row r="327" spans="1:27" x14ac:dyDescent="0.2">
      <c r="A327" s="1" t="s">
        <v>99</v>
      </c>
      <c r="B327" t="s">
        <v>103</v>
      </c>
      <c r="C327" s="1" t="s">
        <v>47</v>
      </c>
      <c r="D327" s="1" t="s">
        <v>48</v>
      </c>
      <c r="E327" s="1" t="s">
        <v>20</v>
      </c>
      <c r="F327" s="1">
        <v>50</v>
      </c>
      <c r="G327">
        <v>264</v>
      </c>
      <c r="Z327">
        <v>1</v>
      </c>
      <c r="AA327">
        <v>7.9372539331937719E-2</v>
      </c>
    </row>
    <row r="328" spans="1:27" x14ac:dyDescent="0.2">
      <c r="A328" s="1" t="s">
        <v>99</v>
      </c>
      <c r="B328" t="s">
        <v>103</v>
      </c>
      <c r="C328" s="1" t="s">
        <v>47</v>
      </c>
      <c r="D328" s="1" t="s">
        <v>48</v>
      </c>
      <c r="E328" s="1" t="s">
        <v>20</v>
      </c>
      <c r="F328" s="1">
        <v>50</v>
      </c>
      <c r="G328">
        <v>267</v>
      </c>
      <c r="Z328">
        <v>1</v>
      </c>
      <c r="AA328">
        <v>7.9372539331937719E-2</v>
      </c>
    </row>
    <row r="329" spans="1:27" x14ac:dyDescent="0.2">
      <c r="A329" s="1" t="s">
        <v>99</v>
      </c>
      <c r="B329" t="s">
        <v>103</v>
      </c>
      <c r="C329" s="1" t="s">
        <v>47</v>
      </c>
      <c r="D329" s="1" t="s">
        <v>48</v>
      </c>
      <c r="E329" s="1" t="s">
        <v>20</v>
      </c>
      <c r="F329" s="1">
        <v>50</v>
      </c>
      <c r="G329">
        <v>270</v>
      </c>
      <c r="Z329">
        <v>1</v>
      </c>
      <c r="AA329">
        <v>7.9372539331937719E-2</v>
      </c>
    </row>
    <row r="330" spans="1:27" x14ac:dyDescent="0.2">
      <c r="A330" s="1" t="s">
        <v>99</v>
      </c>
      <c r="B330" t="s">
        <v>103</v>
      </c>
      <c r="C330" s="1" t="s">
        <v>47</v>
      </c>
      <c r="D330" s="1" t="s">
        <v>48</v>
      </c>
      <c r="E330" s="1" t="s">
        <v>20</v>
      </c>
      <c r="F330" s="1">
        <v>50</v>
      </c>
      <c r="G330">
        <v>273</v>
      </c>
      <c r="Z330">
        <v>1</v>
      </c>
      <c r="AA330">
        <v>7.9372539331937719E-2</v>
      </c>
    </row>
    <row r="331" spans="1:27" x14ac:dyDescent="0.2">
      <c r="A331" s="1" t="s">
        <v>99</v>
      </c>
      <c r="B331" t="s">
        <v>103</v>
      </c>
      <c r="C331" s="1" t="s">
        <v>47</v>
      </c>
      <c r="D331" s="1" t="s">
        <v>48</v>
      </c>
      <c r="E331" s="1" t="s">
        <v>20</v>
      </c>
      <c r="F331" s="1">
        <v>50</v>
      </c>
      <c r="G331">
        <v>276</v>
      </c>
      <c r="Z331">
        <v>1</v>
      </c>
      <c r="AA331">
        <v>7.9372539331937719E-2</v>
      </c>
    </row>
    <row r="332" spans="1:27" x14ac:dyDescent="0.2">
      <c r="A332" s="1" t="s">
        <v>99</v>
      </c>
      <c r="B332" t="s">
        <v>103</v>
      </c>
      <c r="C332" s="1" t="s">
        <v>47</v>
      </c>
      <c r="D332" s="1" t="s">
        <v>48</v>
      </c>
      <c r="E332" s="1" t="s">
        <v>20</v>
      </c>
      <c r="F332" s="1">
        <v>50</v>
      </c>
      <c r="G332">
        <v>279</v>
      </c>
      <c r="Z332">
        <v>1</v>
      </c>
      <c r="AA332">
        <v>7.9372539331937719E-2</v>
      </c>
    </row>
    <row r="333" spans="1:27" x14ac:dyDescent="0.2">
      <c r="A333" s="1" t="s">
        <v>99</v>
      </c>
      <c r="B333" t="s">
        <v>103</v>
      </c>
      <c r="C333" s="1" t="s">
        <v>47</v>
      </c>
      <c r="D333" s="1" t="s">
        <v>48</v>
      </c>
      <c r="E333" s="1" t="s">
        <v>20</v>
      </c>
      <c r="F333" s="1">
        <v>50</v>
      </c>
      <c r="G333">
        <v>282</v>
      </c>
      <c r="Z333">
        <v>1</v>
      </c>
      <c r="AA333">
        <v>7.9372539331937719E-2</v>
      </c>
    </row>
    <row r="334" spans="1:27" x14ac:dyDescent="0.2">
      <c r="A334" s="1" t="s">
        <v>99</v>
      </c>
      <c r="B334" t="s">
        <v>103</v>
      </c>
      <c r="C334" s="1" t="s">
        <v>47</v>
      </c>
      <c r="D334" s="1" t="s">
        <v>48</v>
      </c>
      <c r="E334" s="1" t="s">
        <v>20</v>
      </c>
      <c r="F334" s="1">
        <v>50</v>
      </c>
      <c r="G334">
        <v>285</v>
      </c>
      <c r="Z334">
        <v>1</v>
      </c>
      <c r="AA334">
        <v>7.9372539331937719E-2</v>
      </c>
    </row>
    <row r="335" spans="1:27" x14ac:dyDescent="0.2">
      <c r="A335" s="1" t="s">
        <v>99</v>
      </c>
      <c r="B335" t="s">
        <v>103</v>
      </c>
      <c r="C335" s="1" t="s">
        <v>47</v>
      </c>
      <c r="D335" s="1" t="s">
        <v>48</v>
      </c>
      <c r="E335" s="1" t="s">
        <v>20</v>
      </c>
      <c r="F335" s="1">
        <v>50</v>
      </c>
      <c r="G335">
        <v>288</v>
      </c>
      <c r="Z335">
        <v>1</v>
      </c>
      <c r="AA335">
        <v>7.9372539331937719E-2</v>
      </c>
    </row>
    <row r="336" spans="1:27" x14ac:dyDescent="0.2">
      <c r="A336" s="1" t="s">
        <v>99</v>
      </c>
      <c r="B336" t="s">
        <v>103</v>
      </c>
      <c r="C336" s="1" t="s">
        <v>47</v>
      </c>
      <c r="D336" s="1" t="s">
        <v>48</v>
      </c>
      <c r="E336" s="1" t="s">
        <v>20</v>
      </c>
      <c r="F336" s="1">
        <v>50</v>
      </c>
      <c r="G336">
        <v>291</v>
      </c>
      <c r="Z336">
        <v>1</v>
      </c>
      <c r="AA336">
        <v>7.9372539331937719E-2</v>
      </c>
    </row>
    <row r="337" spans="1:31" x14ac:dyDescent="0.2">
      <c r="A337" s="1" t="s">
        <v>99</v>
      </c>
      <c r="B337" t="s">
        <v>103</v>
      </c>
      <c r="C337" s="1" t="s">
        <v>47</v>
      </c>
      <c r="D337" s="1" t="s">
        <v>48</v>
      </c>
      <c r="E337" s="1" t="s">
        <v>20</v>
      </c>
      <c r="F337" s="1">
        <v>50</v>
      </c>
      <c r="G337">
        <v>294</v>
      </c>
      <c r="Z337">
        <v>1</v>
      </c>
      <c r="AA337">
        <v>7.9372539331937719E-2</v>
      </c>
    </row>
    <row r="338" spans="1:31" x14ac:dyDescent="0.2">
      <c r="A338" s="1" t="s">
        <v>99</v>
      </c>
      <c r="B338" t="s">
        <v>103</v>
      </c>
      <c r="C338" s="1" t="s">
        <v>47</v>
      </c>
      <c r="D338" s="1" t="s">
        <v>48</v>
      </c>
      <c r="E338" s="1" t="s">
        <v>20</v>
      </c>
      <c r="F338" s="1">
        <v>50</v>
      </c>
      <c r="G338">
        <v>297</v>
      </c>
      <c r="Z338">
        <v>1</v>
      </c>
      <c r="AA338">
        <v>7.9372539331937719E-2</v>
      </c>
    </row>
    <row r="339" spans="1:31" x14ac:dyDescent="0.2">
      <c r="A339" s="1" t="s">
        <v>99</v>
      </c>
      <c r="B339" t="s">
        <v>103</v>
      </c>
      <c r="C339" s="1" t="s">
        <v>47</v>
      </c>
      <c r="D339" s="1" t="s">
        <v>48</v>
      </c>
      <c r="E339" s="1" t="s">
        <v>20</v>
      </c>
      <c r="F339" s="1">
        <v>50</v>
      </c>
      <c r="G339">
        <v>300</v>
      </c>
      <c r="Z339">
        <v>1</v>
      </c>
      <c r="AA339">
        <v>7.9372539331937719E-2</v>
      </c>
    </row>
    <row r="340" spans="1:31" x14ac:dyDescent="0.2">
      <c r="A340" s="1" t="s">
        <v>99</v>
      </c>
      <c r="B340" t="s">
        <v>103</v>
      </c>
      <c r="C340" s="1" t="s">
        <v>47</v>
      </c>
      <c r="D340" s="1" t="s">
        <v>48</v>
      </c>
      <c r="E340" s="1" t="s">
        <v>20</v>
      </c>
      <c r="F340" s="1">
        <v>50</v>
      </c>
      <c r="G340">
        <v>303</v>
      </c>
      <c r="Z340">
        <v>1</v>
      </c>
      <c r="AA340">
        <v>7.9372539331937719E-2</v>
      </c>
    </row>
    <row r="341" spans="1:31" x14ac:dyDescent="0.2">
      <c r="A341" s="1" t="s">
        <v>99</v>
      </c>
      <c r="B341" t="s">
        <v>103</v>
      </c>
      <c r="C341" s="1" t="s">
        <v>47</v>
      </c>
      <c r="D341" s="1" t="s">
        <v>48</v>
      </c>
      <c r="E341" s="1" t="s">
        <v>20</v>
      </c>
      <c r="F341" s="1">
        <v>50</v>
      </c>
      <c r="G341">
        <v>306</v>
      </c>
      <c r="Z341">
        <v>1</v>
      </c>
      <c r="AA341">
        <v>7.9372539331937719E-2</v>
      </c>
    </row>
    <row r="342" spans="1:31" x14ac:dyDescent="0.2">
      <c r="A342" s="1" t="s">
        <v>99</v>
      </c>
      <c r="B342" t="s">
        <v>103</v>
      </c>
      <c r="C342" s="1" t="s">
        <v>47</v>
      </c>
      <c r="D342" s="1" t="s">
        <v>48</v>
      </c>
      <c r="E342" s="1" t="s">
        <v>20</v>
      </c>
      <c r="F342" s="1">
        <v>50</v>
      </c>
      <c r="G342">
        <v>309</v>
      </c>
      <c r="Z342">
        <v>1</v>
      </c>
      <c r="AA342">
        <v>7.9372539331937719E-2</v>
      </c>
    </row>
    <row r="343" spans="1:31" x14ac:dyDescent="0.2">
      <c r="A343" s="1" t="s">
        <v>99</v>
      </c>
      <c r="B343" t="s">
        <v>103</v>
      </c>
      <c r="C343" s="1" t="s">
        <v>47</v>
      </c>
      <c r="D343" s="1" t="s">
        <v>48</v>
      </c>
      <c r="E343" s="1" t="s">
        <v>20</v>
      </c>
      <c r="F343" s="1">
        <v>50</v>
      </c>
      <c r="G343">
        <v>312</v>
      </c>
      <c r="Z343">
        <v>1</v>
      </c>
      <c r="AA343">
        <v>7.9372539331937719E-2</v>
      </c>
    </row>
    <row r="344" spans="1:31" x14ac:dyDescent="0.2">
      <c r="A344" s="1" t="s">
        <v>99</v>
      </c>
      <c r="B344" t="s">
        <v>103</v>
      </c>
      <c r="C344" s="1" t="s">
        <v>47</v>
      </c>
      <c r="D344" s="1" t="s">
        <v>48</v>
      </c>
      <c r="E344" s="1" t="s">
        <v>20</v>
      </c>
      <c r="F344" s="1">
        <v>50</v>
      </c>
      <c r="G344">
        <v>315</v>
      </c>
      <c r="Z344">
        <v>1</v>
      </c>
      <c r="AA344">
        <v>7.9372539331937719E-2</v>
      </c>
    </row>
    <row r="345" spans="1:31" x14ac:dyDescent="0.2">
      <c r="A345" s="1" t="s">
        <v>99</v>
      </c>
      <c r="B345" t="s">
        <v>103</v>
      </c>
      <c r="C345" s="1" t="s">
        <v>47</v>
      </c>
      <c r="D345" s="1" t="s">
        <v>48</v>
      </c>
      <c r="E345" s="1" t="s">
        <v>20</v>
      </c>
      <c r="F345" s="1">
        <v>50</v>
      </c>
      <c r="G345">
        <v>318</v>
      </c>
      <c r="Z345">
        <v>1</v>
      </c>
      <c r="AA345">
        <v>7.9372539331937719E-2</v>
      </c>
    </row>
    <row r="346" spans="1:31" x14ac:dyDescent="0.2">
      <c r="A346" s="1" t="s">
        <v>99</v>
      </c>
      <c r="B346" t="s">
        <v>103</v>
      </c>
      <c r="C346" s="1" t="s">
        <v>47</v>
      </c>
      <c r="D346" s="1" t="s">
        <v>48</v>
      </c>
      <c r="E346" s="1" t="s">
        <v>20</v>
      </c>
      <c r="F346" s="1">
        <v>50</v>
      </c>
      <c r="G346">
        <v>321</v>
      </c>
      <c r="Z346">
        <v>1</v>
      </c>
      <c r="AA346">
        <v>7.9372539331937719E-2</v>
      </c>
    </row>
    <row r="347" spans="1:31" x14ac:dyDescent="0.2">
      <c r="A347" s="1" t="s">
        <v>99</v>
      </c>
      <c r="B347" t="s">
        <v>103</v>
      </c>
      <c r="C347" s="1" t="s">
        <v>47</v>
      </c>
      <c r="D347" s="1" t="s">
        <v>48</v>
      </c>
      <c r="E347" s="1" t="s">
        <v>20</v>
      </c>
      <c r="F347" s="1">
        <v>50</v>
      </c>
      <c r="G347">
        <v>324</v>
      </c>
      <c r="Z347">
        <v>1</v>
      </c>
      <c r="AA347">
        <v>7.9372539331937719E-2</v>
      </c>
    </row>
    <row r="348" spans="1:31" x14ac:dyDescent="0.2">
      <c r="A348" s="1" t="s">
        <v>99</v>
      </c>
      <c r="B348" t="s">
        <v>103</v>
      </c>
      <c r="C348" s="1" t="s">
        <v>47</v>
      </c>
      <c r="D348" s="1" t="s">
        <v>48</v>
      </c>
      <c r="E348" s="1" t="s">
        <v>20</v>
      </c>
      <c r="F348" s="1">
        <v>50</v>
      </c>
      <c r="G348">
        <v>327</v>
      </c>
      <c r="Z348">
        <v>1</v>
      </c>
      <c r="AA348">
        <v>7.9372539331937719E-2</v>
      </c>
    </row>
    <row r="349" spans="1:31" x14ac:dyDescent="0.2">
      <c r="A349" s="1" t="s">
        <v>99</v>
      </c>
      <c r="B349" t="s">
        <v>103</v>
      </c>
      <c r="C349" s="1" t="s">
        <v>47</v>
      </c>
      <c r="D349" s="1" t="s">
        <v>48</v>
      </c>
      <c r="E349" s="1" t="s">
        <v>20</v>
      </c>
      <c r="F349" s="1">
        <v>50</v>
      </c>
      <c r="G349">
        <v>330</v>
      </c>
      <c r="Z349">
        <v>1</v>
      </c>
      <c r="AA349">
        <v>7.9372539331937719E-2</v>
      </c>
    </row>
    <row r="350" spans="1:31" x14ac:dyDescent="0.2">
      <c r="A350" s="1" t="s">
        <v>99</v>
      </c>
      <c r="B350" t="s">
        <v>103</v>
      </c>
      <c r="C350" s="1" t="s">
        <v>47</v>
      </c>
      <c r="D350" s="1" t="s">
        <v>48</v>
      </c>
      <c r="E350" s="1" t="s">
        <v>20</v>
      </c>
      <c r="F350" s="1">
        <v>50</v>
      </c>
      <c r="G350">
        <v>333</v>
      </c>
      <c r="Z350">
        <v>1</v>
      </c>
      <c r="AA350">
        <v>7.9372539331937719E-2</v>
      </c>
    </row>
    <row r="351" spans="1:31" x14ac:dyDescent="0.2">
      <c r="A351" s="1" t="s">
        <v>99</v>
      </c>
      <c r="B351" t="s">
        <v>103</v>
      </c>
      <c r="C351" s="1" t="s">
        <v>47</v>
      </c>
      <c r="D351" s="1" t="s">
        <v>48</v>
      </c>
      <c r="E351" s="1" t="s">
        <v>20</v>
      </c>
      <c r="F351" s="1">
        <v>50</v>
      </c>
      <c r="G351">
        <v>336</v>
      </c>
      <c r="Z351">
        <v>1</v>
      </c>
      <c r="AA351">
        <v>7.9372539331937719E-2</v>
      </c>
    </row>
    <row r="352" spans="1:31" x14ac:dyDescent="0.2">
      <c r="A352" s="1" t="s">
        <v>101</v>
      </c>
      <c r="B352" t="s">
        <v>102</v>
      </c>
      <c r="C352" s="1" t="s">
        <v>47</v>
      </c>
      <c r="D352" s="1" t="s">
        <v>48</v>
      </c>
      <c r="E352" s="1" t="s">
        <v>20</v>
      </c>
      <c r="F352" s="1">
        <v>50</v>
      </c>
      <c r="G352">
        <v>3</v>
      </c>
      <c r="AD352">
        <v>2E-3</v>
      </c>
      <c r="AE352">
        <v>1.7320508075688773E-2</v>
      </c>
    </row>
    <row r="353" spans="1:31" x14ac:dyDescent="0.2">
      <c r="A353" s="1" t="s">
        <v>101</v>
      </c>
      <c r="B353" t="s">
        <v>102</v>
      </c>
      <c r="C353" s="1" t="s">
        <v>47</v>
      </c>
      <c r="D353" s="1" t="s">
        <v>48</v>
      </c>
      <c r="E353" s="1" t="s">
        <v>20</v>
      </c>
      <c r="F353" s="1">
        <v>50</v>
      </c>
      <c r="G353">
        <v>6</v>
      </c>
      <c r="AD353">
        <v>1.8E-3</v>
      </c>
      <c r="AE353">
        <v>1.7320508075688773E-2</v>
      </c>
    </row>
    <row r="354" spans="1:31" x14ac:dyDescent="0.2">
      <c r="A354" s="1" t="s">
        <v>101</v>
      </c>
      <c r="B354" t="s">
        <v>102</v>
      </c>
      <c r="C354" s="1" t="s">
        <v>47</v>
      </c>
      <c r="D354" s="1" t="s">
        <v>48</v>
      </c>
      <c r="E354" s="1" t="s">
        <v>20</v>
      </c>
      <c r="F354" s="1">
        <v>50</v>
      </c>
      <c r="G354">
        <v>9</v>
      </c>
      <c r="AD354">
        <v>1.5E-3</v>
      </c>
      <c r="AE354">
        <v>1.7320508075688773E-2</v>
      </c>
    </row>
    <row r="355" spans="1:31" x14ac:dyDescent="0.2">
      <c r="A355" s="1" t="s">
        <v>101</v>
      </c>
      <c r="B355" t="s">
        <v>102</v>
      </c>
      <c r="C355" s="1" t="s">
        <v>47</v>
      </c>
      <c r="D355" s="1" t="s">
        <v>48</v>
      </c>
      <c r="E355" s="1" t="s">
        <v>20</v>
      </c>
      <c r="F355" s="1">
        <v>50</v>
      </c>
      <c r="G355">
        <v>12</v>
      </c>
      <c r="AD355">
        <v>5.1000000000000004E-3</v>
      </c>
      <c r="AE355">
        <v>1.7320508075688773E-2</v>
      </c>
    </row>
    <row r="356" spans="1:31" x14ac:dyDescent="0.2">
      <c r="A356" s="1" t="s">
        <v>101</v>
      </c>
      <c r="B356" t="s">
        <v>102</v>
      </c>
      <c r="C356" s="1" t="s">
        <v>47</v>
      </c>
      <c r="D356" s="1" t="s">
        <v>48</v>
      </c>
      <c r="E356" s="1" t="s">
        <v>20</v>
      </c>
      <c r="F356" s="1">
        <v>50</v>
      </c>
      <c r="G356">
        <v>15</v>
      </c>
      <c r="AD356">
        <v>3.8E-3</v>
      </c>
      <c r="AE356">
        <v>1.4142135623730951E-2</v>
      </c>
    </row>
    <row r="357" spans="1:31" x14ac:dyDescent="0.2">
      <c r="A357" s="1" t="s">
        <v>101</v>
      </c>
      <c r="B357" t="s">
        <v>102</v>
      </c>
      <c r="C357" s="1" t="s">
        <v>47</v>
      </c>
      <c r="D357" s="1" t="s">
        <v>48</v>
      </c>
      <c r="E357" s="1" t="s">
        <v>20</v>
      </c>
      <c r="F357" s="1">
        <v>50</v>
      </c>
      <c r="G357">
        <v>18</v>
      </c>
      <c r="AD357">
        <v>4.1999999999999997E-3</v>
      </c>
      <c r="AE357">
        <v>1.4142135623730951E-2</v>
      </c>
    </row>
    <row r="358" spans="1:31" x14ac:dyDescent="0.2">
      <c r="A358" s="1" t="s">
        <v>101</v>
      </c>
      <c r="B358" t="s">
        <v>102</v>
      </c>
      <c r="C358" s="1" t="s">
        <v>47</v>
      </c>
      <c r="D358" s="1" t="s">
        <v>48</v>
      </c>
      <c r="E358" s="1" t="s">
        <v>20</v>
      </c>
      <c r="F358" s="1">
        <v>50</v>
      </c>
      <c r="G358">
        <v>21</v>
      </c>
      <c r="AD358">
        <v>5.7000000000000002E-3</v>
      </c>
      <c r="AE358">
        <v>1.7320508075688773E-2</v>
      </c>
    </row>
    <row r="359" spans="1:31" x14ac:dyDescent="0.2">
      <c r="A359" s="1" t="s">
        <v>101</v>
      </c>
      <c r="B359" t="s">
        <v>102</v>
      </c>
      <c r="C359" s="1" t="s">
        <v>47</v>
      </c>
      <c r="D359" s="1" t="s">
        <v>48</v>
      </c>
      <c r="E359" s="1" t="s">
        <v>20</v>
      </c>
      <c r="F359" s="1">
        <v>50</v>
      </c>
      <c r="G359">
        <v>24</v>
      </c>
      <c r="AD359">
        <v>2.2000000000000001E-3</v>
      </c>
      <c r="AE359">
        <v>0.02</v>
      </c>
    </row>
    <row r="360" spans="1:31" x14ac:dyDescent="0.2">
      <c r="A360" s="1" t="s">
        <v>101</v>
      </c>
      <c r="B360" t="s">
        <v>102</v>
      </c>
      <c r="C360" s="1" t="s">
        <v>47</v>
      </c>
      <c r="D360" s="1" t="s">
        <v>48</v>
      </c>
      <c r="E360" s="1" t="s">
        <v>20</v>
      </c>
      <c r="F360" s="1">
        <v>50</v>
      </c>
      <c r="G360">
        <v>27</v>
      </c>
      <c r="AD360">
        <v>2.7000000000000001E-3</v>
      </c>
      <c r="AE360">
        <v>0.02</v>
      </c>
    </row>
    <row r="361" spans="1:31" x14ac:dyDescent="0.2">
      <c r="A361" s="1" t="s">
        <v>101</v>
      </c>
      <c r="B361" t="s">
        <v>102</v>
      </c>
      <c r="C361" s="1" t="s">
        <v>47</v>
      </c>
      <c r="D361" s="1" t="s">
        <v>48</v>
      </c>
      <c r="E361" s="1" t="s">
        <v>20</v>
      </c>
      <c r="F361" s="1">
        <v>50</v>
      </c>
      <c r="G361">
        <v>30</v>
      </c>
      <c r="AD361">
        <v>7.1000000000000004E-3</v>
      </c>
      <c r="AE361">
        <v>0.02</v>
      </c>
    </row>
    <row r="362" spans="1:31" x14ac:dyDescent="0.2">
      <c r="A362" s="1" t="s">
        <v>101</v>
      </c>
      <c r="B362" t="s">
        <v>102</v>
      </c>
      <c r="C362" s="1" t="s">
        <v>47</v>
      </c>
      <c r="D362" s="1" t="s">
        <v>48</v>
      </c>
      <c r="E362" s="1" t="s">
        <v>20</v>
      </c>
      <c r="F362" s="1">
        <v>50</v>
      </c>
      <c r="G362">
        <v>33</v>
      </c>
      <c r="AD362">
        <v>2.7000000000000001E-3</v>
      </c>
      <c r="AE362">
        <v>2.2360679774997897E-2</v>
      </c>
    </row>
    <row r="363" spans="1:31" x14ac:dyDescent="0.2">
      <c r="A363" s="1" t="s">
        <v>101</v>
      </c>
      <c r="B363" t="s">
        <v>102</v>
      </c>
      <c r="C363" s="1" t="s">
        <v>47</v>
      </c>
      <c r="D363" s="1" t="s">
        <v>48</v>
      </c>
      <c r="E363" s="1" t="s">
        <v>20</v>
      </c>
      <c r="F363" s="1">
        <v>50</v>
      </c>
      <c r="G363">
        <v>36</v>
      </c>
      <c r="AD363">
        <v>6.0000000000000001E-3</v>
      </c>
      <c r="AE363">
        <v>2.2360679774997897E-2</v>
      </c>
    </row>
    <row r="364" spans="1:31" x14ac:dyDescent="0.2">
      <c r="A364" s="1" t="s">
        <v>101</v>
      </c>
      <c r="B364" t="s">
        <v>102</v>
      </c>
      <c r="C364" s="1" t="s">
        <v>47</v>
      </c>
      <c r="D364" s="1" t="s">
        <v>48</v>
      </c>
      <c r="E364" s="1" t="s">
        <v>20</v>
      </c>
      <c r="F364" s="1">
        <v>50</v>
      </c>
      <c r="G364">
        <v>39</v>
      </c>
      <c r="AD364">
        <v>6.0000000000000001E-3</v>
      </c>
      <c r="AE364">
        <v>2.2360679774997897E-2</v>
      </c>
    </row>
    <row r="365" spans="1:31" x14ac:dyDescent="0.2">
      <c r="A365" s="1" t="s">
        <v>101</v>
      </c>
      <c r="B365" t="s">
        <v>102</v>
      </c>
      <c r="C365" s="1" t="s">
        <v>47</v>
      </c>
      <c r="D365" s="1" t="s">
        <v>48</v>
      </c>
      <c r="E365" s="1" t="s">
        <v>20</v>
      </c>
      <c r="F365" s="1">
        <v>50</v>
      </c>
      <c r="G365">
        <v>42</v>
      </c>
      <c r="AD365">
        <v>6.4000000000000003E-3</v>
      </c>
      <c r="AE365">
        <v>2.4494897427831779E-2</v>
      </c>
    </row>
    <row r="366" spans="1:31" x14ac:dyDescent="0.2">
      <c r="A366" s="1" t="s">
        <v>101</v>
      </c>
      <c r="B366" t="s">
        <v>102</v>
      </c>
      <c r="C366" s="1" t="s">
        <v>47</v>
      </c>
      <c r="D366" s="1" t="s">
        <v>48</v>
      </c>
      <c r="E366" s="1" t="s">
        <v>20</v>
      </c>
      <c r="F366" s="1">
        <v>50</v>
      </c>
      <c r="G366">
        <v>45</v>
      </c>
      <c r="AD366">
        <v>6.7999999999999996E-3</v>
      </c>
      <c r="AE366">
        <v>2.6457513110645904E-2</v>
      </c>
    </row>
    <row r="367" spans="1:31" x14ac:dyDescent="0.2">
      <c r="A367" s="1" t="s">
        <v>101</v>
      </c>
      <c r="B367" t="s">
        <v>102</v>
      </c>
      <c r="C367" s="1" t="s">
        <v>47</v>
      </c>
      <c r="D367" s="1" t="s">
        <v>48</v>
      </c>
      <c r="E367" s="1" t="s">
        <v>20</v>
      </c>
      <c r="F367" s="1">
        <v>50</v>
      </c>
      <c r="G367">
        <v>48</v>
      </c>
      <c r="AD367">
        <v>4.5999999999999999E-3</v>
      </c>
      <c r="AE367">
        <v>2.6457513110645904E-2</v>
      </c>
    </row>
    <row r="368" spans="1:31" x14ac:dyDescent="0.2">
      <c r="A368" s="1" t="s">
        <v>101</v>
      </c>
      <c r="B368" t="s">
        <v>102</v>
      </c>
      <c r="C368" s="1" t="s">
        <v>47</v>
      </c>
      <c r="D368" s="1" t="s">
        <v>48</v>
      </c>
      <c r="E368" s="1" t="s">
        <v>20</v>
      </c>
      <c r="F368" s="1">
        <v>50</v>
      </c>
      <c r="G368">
        <v>51</v>
      </c>
      <c r="AD368">
        <v>7.4999999999999997E-3</v>
      </c>
      <c r="AE368">
        <v>2.8284271247461901E-2</v>
      </c>
    </row>
    <row r="369" spans="1:31" x14ac:dyDescent="0.2">
      <c r="A369" s="1" t="s">
        <v>101</v>
      </c>
      <c r="B369" t="s">
        <v>102</v>
      </c>
      <c r="C369" s="1" t="s">
        <v>47</v>
      </c>
      <c r="D369" s="1" t="s">
        <v>48</v>
      </c>
      <c r="E369" s="1" t="s">
        <v>20</v>
      </c>
      <c r="F369" s="1">
        <v>50</v>
      </c>
      <c r="G369">
        <v>54</v>
      </c>
      <c r="AD369">
        <v>9.1000000000000004E-3</v>
      </c>
      <c r="AE369">
        <v>3.4641016151377546E-2</v>
      </c>
    </row>
    <row r="370" spans="1:31" x14ac:dyDescent="0.2">
      <c r="A370" s="1" t="s">
        <v>101</v>
      </c>
      <c r="B370" t="s">
        <v>102</v>
      </c>
      <c r="C370" s="1" t="s">
        <v>47</v>
      </c>
      <c r="D370" s="1" t="s">
        <v>48</v>
      </c>
      <c r="E370" s="1" t="s">
        <v>20</v>
      </c>
      <c r="F370" s="1">
        <v>50</v>
      </c>
      <c r="G370">
        <v>57</v>
      </c>
      <c r="AD370">
        <v>1.15E-2</v>
      </c>
      <c r="AE370">
        <v>0.03</v>
      </c>
    </row>
    <row r="371" spans="1:31" x14ac:dyDescent="0.2">
      <c r="A371" s="1" t="s">
        <v>101</v>
      </c>
      <c r="B371" t="s">
        <v>102</v>
      </c>
      <c r="C371" s="1" t="s">
        <v>47</v>
      </c>
      <c r="D371" s="1" t="s">
        <v>48</v>
      </c>
      <c r="E371" s="1" t="s">
        <v>20</v>
      </c>
      <c r="F371" s="1">
        <v>50</v>
      </c>
      <c r="G371">
        <v>60</v>
      </c>
      <c r="AD371">
        <v>1.44E-2</v>
      </c>
      <c r="AE371">
        <v>3.1622776601683791E-2</v>
      </c>
    </row>
    <row r="372" spans="1:31" x14ac:dyDescent="0.2">
      <c r="A372" s="1" t="s">
        <v>101</v>
      </c>
      <c r="B372" t="s">
        <v>102</v>
      </c>
      <c r="C372" s="1" t="s">
        <v>47</v>
      </c>
      <c r="D372" s="1" t="s">
        <v>48</v>
      </c>
      <c r="E372" s="1" t="s">
        <v>20</v>
      </c>
      <c r="F372" s="1">
        <v>50</v>
      </c>
      <c r="G372">
        <v>63</v>
      </c>
      <c r="AD372">
        <v>1.06E-2</v>
      </c>
      <c r="AE372">
        <v>0.03</v>
      </c>
    </row>
    <row r="373" spans="1:31" x14ac:dyDescent="0.2">
      <c r="A373" s="1" t="s">
        <v>101</v>
      </c>
      <c r="B373" t="s">
        <v>102</v>
      </c>
      <c r="C373" s="1" t="s">
        <v>47</v>
      </c>
      <c r="D373" s="1" t="s">
        <v>48</v>
      </c>
      <c r="E373" s="1" t="s">
        <v>20</v>
      </c>
      <c r="F373" s="1">
        <v>50</v>
      </c>
      <c r="G373">
        <v>66</v>
      </c>
      <c r="AD373">
        <v>7.7000000000000002E-3</v>
      </c>
      <c r="AE373">
        <v>3.4641016151377546E-2</v>
      </c>
    </row>
    <row r="374" spans="1:31" x14ac:dyDescent="0.2">
      <c r="A374" s="1" t="s">
        <v>101</v>
      </c>
      <c r="B374" t="s">
        <v>102</v>
      </c>
      <c r="C374" s="1" t="s">
        <v>47</v>
      </c>
      <c r="D374" s="1" t="s">
        <v>48</v>
      </c>
      <c r="E374" s="1" t="s">
        <v>20</v>
      </c>
      <c r="F374" s="1">
        <v>50</v>
      </c>
      <c r="G374">
        <v>69</v>
      </c>
      <c r="AD374">
        <v>1.0999999999999999E-2</v>
      </c>
      <c r="AE374">
        <v>3.3166247903553998E-2</v>
      </c>
    </row>
    <row r="375" spans="1:31" x14ac:dyDescent="0.2">
      <c r="A375" s="1" t="s">
        <v>101</v>
      </c>
      <c r="B375" t="s">
        <v>102</v>
      </c>
      <c r="C375" s="1" t="s">
        <v>47</v>
      </c>
      <c r="D375" s="1" t="s">
        <v>48</v>
      </c>
      <c r="E375" s="1" t="s">
        <v>20</v>
      </c>
      <c r="F375" s="1">
        <v>50</v>
      </c>
      <c r="G375">
        <v>72</v>
      </c>
      <c r="AD375">
        <v>8.6E-3</v>
      </c>
      <c r="AE375">
        <v>3.4641016151377546E-2</v>
      </c>
    </row>
    <row r="376" spans="1:31" x14ac:dyDescent="0.2">
      <c r="A376" s="1" t="s">
        <v>101</v>
      </c>
      <c r="B376" t="s">
        <v>102</v>
      </c>
      <c r="C376" s="1" t="s">
        <v>47</v>
      </c>
      <c r="D376" s="1" t="s">
        <v>48</v>
      </c>
      <c r="E376" s="1" t="s">
        <v>20</v>
      </c>
      <c r="F376" s="1">
        <v>50</v>
      </c>
      <c r="G376">
        <v>75</v>
      </c>
      <c r="AD376">
        <v>1.2800000000000001E-2</v>
      </c>
      <c r="AE376">
        <v>3.1622776601683791E-2</v>
      </c>
    </row>
    <row r="377" spans="1:31" x14ac:dyDescent="0.2">
      <c r="A377" s="1" t="s">
        <v>101</v>
      </c>
      <c r="B377" t="s">
        <v>102</v>
      </c>
      <c r="C377" s="1" t="s">
        <v>47</v>
      </c>
      <c r="D377" s="1" t="s">
        <v>48</v>
      </c>
      <c r="E377" s="1" t="s">
        <v>20</v>
      </c>
      <c r="F377" s="1">
        <v>50</v>
      </c>
      <c r="G377">
        <v>78</v>
      </c>
      <c r="AD377">
        <v>1.77E-2</v>
      </c>
      <c r="AE377">
        <v>3.3166247903553998E-2</v>
      </c>
    </row>
    <row r="378" spans="1:31" x14ac:dyDescent="0.2">
      <c r="A378" s="1" t="s">
        <v>101</v>
      </c>
      <c r="B378" t="s">
        <v>102</v>
      </c>
      <c r="C378" s="1" t="s">
        <v>47</v>
      </c>
      <c r="D378" s="1" t="s">
        <v>48</v>
      </c>
      <c r="E378" s="1" t="s">
        <v>20</v>
      </c>
      <c r="F378" s="1">
        <v>50</v>
      </c>
      <c r="G378">
        <v>81</v>
      </c>
      <c r="AD378">
        <v>1.9400000000000001E-2</v>
      </c>
      <c r="AE378">
        <v>3.7416573867739417E-2</v>
      </c>
    </row>
    <row r="379" spans="1:31" x14ac:dyDescent="0.2">
      <c r="A379" s="1" t="s">
        <v>101</v>
      </c>
      <c r="B379" t="s">
        <v>102</v>
      </c>
      <c r="C379" s="1" t="s">
        <v>47</v>
      </c>
      <c r="D379" s="1" t="s">
        <v>48</v>
      </c>
      <c r="E379" s="1" t="s">
        <v>20</v>
      </c>
      <c r="F379" s="1">
        <v>50</v>
      </c>
      <c r="G379">
        <v>84</v>
      </c>
      <c r="AD379">
        <v>1.8800000000000001E-2</v>
      </c>
      <c r="AE379">
        <v>3.8729833462074169E-2</v>
      </c>
    </row>
    <row r="380" spans="1:31" x14ac:dyDescent="0.2">
      <c r="A380" s="1" t="s">
        <v>101</v>
      </c>
      <c r="B380" t="s">
        <v>102</v>
      </c>
      <c r="C380" s="1" t="s">
        <v>47</v>
      </c>
      <c r="D380" s="1" t="s">
        <v>48</v>
      </c>
      <c r="E380" s="1" t="s">
        <v>20</v>
      </c>
      <c r="F380" s="1">
        <v>50</v>
      </c>
      <c r="G380">
        <v>87</v>
      </c>
      <c r="AD380">
        <v>1.6799999999999999E-2</v>
      </c>
      <c r="AE380">
        <v>4.5825756949558399E-2</v>
      </c>
    </row>
    <row r="381" spans="1:31" x14ac:dyDescent="0.2">
      <c r="A381" s="1" t="s">
        <v>101</v>
      </c>
      <c r="B381" t="s">
        <v>102</v>
      </c>
      <c r="C381" s="1" t="s">
        <v>47</v>
      </c>
      <c r="D381" s="1" t="s">
        <v>48</v>
      </c>
      <c r="E381" s="1" t="s">
        <v>20</v>
      </c>
      <c r="F381" s="1">
        <v>50</v>
      </c>
      <c r="G381">
        <v>90</v>
      </c>
      <c r="AD381">
        <v>1.9900000000000001E-2</v>
      </c>
      <c r="AE381">
        <v>4.3588989435406733E-2</v>
      </c>
    </row>
    <row r="382" spans="1:31" x14ac:dyDescent="0.2">
      <c r="A382" s="1" t="s">
        <v>101</v>
      </c>
      <c r="B382" t="s">
        <v>102</v>
      </c>
      <c r="C382" s="1" t="s">
        <v>47</v>
      </c>
      <c r="D382" s="1" t="s">
        <v>48</v>
      </c>
      <c r="E382" s="1" t="s">
        <v>20</v>
      </c>
      <c r="F382" s="1">
        <v>50</v>
      </c>
      <c r="G382">
        <v>93</v>
      </c>
      <c r="AD382">
        <v>2.41E-2</v>
      </c>
      <c r="AE382">
        <v>6.9999999999999993E-2</v>
      </c>
    </row>
    <row r="383" spans="1:31" x14ac:dyDescent="0.2">
      <c r="A383" s="1" t="s">
        <v>101</v>
      </c>
      <c r="B383" t="s">
        <v>102</v>
      </c>
      <c r="C383" s="1" t="s">
        <v>47</v>
      </c>
      <c r="D383" s="1" t="s">
        <v>48</v>
      </c>
      <c r="E383" s="1" t="s">
        <v>20</v>
      </c>
      <c r="F383" s="1">
        <v>50</v>
      </c>
      <c r="G383">
        <v>96</v>
      </c>
      <c r="AD383">
        <v>2.3E-2</v>
      </c>
      <c r="AE383">
        <v>8.8881944173155897E-2</v>
      </c>
    </row>
    <row r="384" spans="1:31" x14ac:dyDescent="0.2">
      <c r="A384" s="1" t="s">
        <v>101</v>
      </c>
      <c r="B384" t="s">
        <v>102</v>
      </c>
      <c r="C384" s="1" t="s">
        <v>47</v>
      </c>
      <c r="D384" s="1" t="s">
        <v>48</v>
      </c>
      <c r="E384" s="1" t="s">
        <v>20</v>
      </c>
      <c r="F384" s="1">
        <v>50</v>
      </c>
      <c r="G384">
        <v>99</v>
      </c>
      <c r="AD384">
        <v>2.52E-2</v>
      </c>
      <c r="AE384">
        <v>9.8488578017961043E-2</v>
      </c>
    </row>
    <row r="385" spans="1:31" x14ac:dyDescent="0.2">
      <c r="A385" s="1" t="s">
        <v>101</v>
      </c>
      <c r="B385" t="s">
        <v>102</v>
      </c>
      <c r="C385" s="1" t="s">
        <v>47</v>
      </c>
      <c r="D385" s="1" t="s">
        <v>48</v>
      </c>
      <c r="E385" s="1" t="s">
        <v>20</v>
      </c>
      <c r="F385" s="1">
        <v>50</v>
      </c>
      <c r="G385">
        <v>102</v>
      </c>
      <c r="AD385">
        <v>2.8899999999999999E-2</v>
      </c>
      <c r="AE385">
        <v>0.10148891565092219</v>
      </c>
    </row>
    <row r="386" spans="1:31" x14ac:dyDescent="0.2">
      <c r="A386" s="1" t="s">
        <v>101</v>
      </c>
      <c r="B386" t="s">
        <v>102</v>
      </c>
      <c r="C386" s="1" t="s">
        <v>47</v>
      </c>
      <c r="D386" s="1" t="s">
        <v>48</v>
      </c>
      <c r="E386" s="1" t="s">
        <v>20</v>
      </c>
      <c r="F386" s="1">
        <v>50</v>
      </c>
      <c r="G386">
        <v>105</v>
      </c>
      <c r="AD386">
        <v>3.09E-2</v>
      </c>
      <c r="AE386">
        <v>0.10677078252031312</v>
      </c>
    </row>
    <row r="387" spans="1:31" x14ac:dyDescent="0.2">
      <c r="A387" s="1" t="s">
        <v>101</v>
      </c>
      <c r="B387" t="s">
        <v>102</v>
      </c>
      <c r="C387" s="1" t="s">
        <v>47</v>
      </c>
      <c r="D387" s="1" t="s">
        <v>48</v>
      </c>
      <c r="E387" s="1" t="s">
        <v>20</v>
      </c>
      <c r="F387" s="1">
        <v>50</v>
      </c>
      <c r="G387">
        <v>108</v>
      </c>
      <c r="AD387">
        <v>3.6200000000000003E-2</v>
      </c>
      <c r="AE387">
        <v>9.6436507609929542E-2</v>
      </c>
    </row>
    <row r="388" spans="1:31" x14ac:dyDescent="0.2">
      <c r="A388" s="1" t="s">
        <v>101</v>
      </c>
      <c r="B388" t="s">
        <v>102</v>
      </c>
      <c r="C388" s="1" t="s">
        <v>47</v>
      </c>
      <c r="D388" s="1" t="s">
        <v>48</v>
      </c>
      <c r="E388" s="1" t="s">
        <v>20</v>
      </c>
      <c r="F388" s="1">
        <v>50</v>
      </c>
      <c r="G388">
        <v>111</v>
      </c>
      <c r="AD388">
        <v>3.8600000000000002E-2</v>
      </c>
      <c r="AE388">
        <v>9.7979589711327114E-2</v>
      </c>
    </row>
    <row r="389" spans="1:31" x14ac:dyDescent="0.2">
      <c r="A389" s="1" t="s">
        <v>101</v>
      </c>
      <c r="B389" t="s">
        <v>102</v>
      </c>
      <c r="C389" s="1" t="s">
        <v>47</v>
      </c>
      <c r="D389" s="1" t="s">
        <v>48</v>
      </c>
      <c r="E389" s="1" t="s">
        <v>20</v>
      </c>
      <c r="F389" s="1">
        <v>50</v>
      </c>
      <c r="G389">
        <v>114</v>
      </c>
      <c r="AD389">
        <v>3.9100000000000003E-2</v>
      </c>
      <c r="AE389">
        <v>0.10148891565092219</v>
      </c>
    </row>
    <row r="390" spans="1:31" x14ac:dyDescent="0.2">
      <c r="A390" s="1" t="s">
        <v>101</v>
      </c>
      <c r="B390" t="s">
        <v>102</v>
      </c>
      <c r="C390" s="1" t="s">
        <v>47</v>
      </c>
      <c r="D390" s="1" t="s">
        <v>48</v>
      </c>
      <c r="E390" s="1" t="s">
        <v>20</v>
      </c>
      <c r="F390" s="1">
        <v>50</v>
      </c>
      <c r="G390">
        <v>117</v>
      </c>
      <c r="AD390">
        <v>4.4600000000000001E-2</v>
      </c>
      <c r="AE390">
        <v>9.4868329805051374E-2</v>
      </c>
    </row>
    <row r="391" spans="1:31" x14ac:dyDescent="0.2">
      <c r="A391" s="1" t="s">
        <v>101</v>
      </c>
      <c r="B391" t="s">
        <v>102</v>
      </c>
      <c r="C391" s="1" t="s">
        <v>47</v>
      </c>
      <c r="D391" s="1" t="s">
        <v>48</v>
      </c>
      <c r="E391" s="1" t="s">
        <v>20</v>
      </c>
      <c r="F391" s="1">
        <v>50</v>
      </c>
      <c r="G391">
        <v>120</v>
      </c>
      <c r="AD391">
        <v>5.1900000000000002E-2</v>
      </c>
      <c r="AE391">
        <v>9.1651513899116799E-2</v>
      </c>
    </row>
    <row r="392" spans="1:31" x14ac:dyDescent="0.2">
      <c r="A392" s="1" t="s">
        <v>101</v>
      </c>
      <c r="B392" t="s">
        <v>102</v>
      </c>
      <c r="C392" s="1" t="s">
        <v>47</v>
      </c>
      <c r="D392" s="1" t="s">
        <v>48</v>
      </c>
      <c r="E392" s="1" t="s">
        <v>20</v>
      </c>
      <c r="F392" s="1">
        <v>50</v>
      </c>
      <c r="G392">
        <v>123</v>
      </c>
      <c r="AD392">
        <v>5.4100000000000002E-2</v>
      </c>
      <c r="AE392">
        <v>8.6602540378443865E-2</v>
      </c>
    </row>
    <row r="393" spans="1:31" x14ac:dyDescent="0.2">
      <c r="A393" s="1" t="s">
        <v>101</v>
      </c>
      <c r="B393" t="s">
        <v>102</v>
      </c>
      <c r="C393" s="1" t="s">
        <v>47</v>
      </c>
      <c r="D393" s="1" t="s">
        <v>48</v>
      </c>
      <c r="E393" s="1" t="s">
        <v>20</v>
      </c>
      <c r="F393" s="1">
        <v>50</v>
      </c>
      <c r="G393">
        <v>126</v>
      </c>
      <c r="AD393">
        <v>5.8299999999999998E-2</v>
      </c>
      <c r="AE393">
        <v>8.7749643873921215E-2</v>
      </c>
    </row>
    <row r="394" spans="1:31" x14ac:dyDescent="0.2">
      <c r="A394" s="1" t="s">
        <v>101</v>
      </c>
      <c r="B394" t="s">
        <v>102</v>
      </c>
      <c r="C394" s="1" t="s">
        <v>47</v>
      </c>
      <c r="D394" s="1" t="s">
        <v>48</v>
      </c>
      <c r="E394" s="1" t="s">
        <v>20</v>
      </c>
      <c r="F394" s="1">
        <v>50</v>
      </c>
      <c r="G394">
        <v>129</v>
      </c>
      <c r="AD394">
        <v>5.4300000000000001E-2</v>
      </c>
      <c r="AE394">
        <v>9.3273790530888148E-2</v>
      </c>
    </row>
    <row r="395" spans="1:31" x14ac:dyDescent="0.2">
      <c r="A395" s="1" t="s">
        <v>101</v>
      </c>
      <c r="B395" t="s">
        <v>102</v>
      </c>
      <c r="C395" s="1" t="s">
        <v>47</v>
      </c>
      <c r="D395" s="1" t="s">
        <v>48</v>
      </c>
      <c r="E395" s="1" t="s">
        <v>20</v>
      </c>
      <c r="F395" s="1">
        <v>50</v>
      </c>
      <c r="G395">
        <v>132</v>
      </c>
      <c r="AD395">
        <v>6.0100000000000001E-2</v>
      </c>
      <c r="AE395">
        <v>8.6023252670426265E-2</v>
      </c>
    </row>
    <row r="396" spans="1:31" x14ac:dyDescent="0.2">
      <c r="A396" s="1" t="s">
        <v>101</v>
      </c>
      <c r="B396" t="s">
        <v>102</v>
      </c>
      <c r="C396" s="1" t="s">
        <v>47</v>
      </c>
      <c r="D396" s="1" t="s">
        <v>48</v>
      </c>
      <c r="E396" s="1" t="s">
        <v>20</v>
      </c>
      <c r="F396" s="1">
        <v>50</v>
      </c>
      <c r="G396">
        <v>135</v>
      </c>
      <c r="AD396">
        <v>6.3399999999999998E-2</v>
      </c>
      <c r="AE396">
        <v>8.7177978870813466E-2</v>
      </c>
    </row>
    <row r="397" spans="1:31" x14ac:dyDescent="0.2">
      <c r="A397" s="1" t="s">
        <v>101</v>
      </c>
      <c r="B397" t="s">
        <v>102</v>
      </c>
      <c r="C397" s="1" t="s">
        <v>47</v>
      </c>
      <c r="D397" s="1" t="s">
        <v>48</v>
      </c>
      <c r="E397" s="1" t="s">
        <v>20</v>
      </c>
      <c r="F397" s="1">
        <v>50</v>
      </c>
      <c r="G397">
        <v>138</v>
      </c>
      <c r="AD397">
        <v>6.7599999999999993E-2</v>
      </c>
      <c r="AE397">
        <v>8.1853527718724506E-2</v>
      </c>
    </row>
    <row r="398" spans="1:31" x14ac:dyDescent="0.2">
      <c r="A398" s="1" t="s">
        <v>101</v>
      </c>
      <c r="B398" t="s">
        <v>102</v>
      </c>
      <c r="C398" s="1" t="s">
        <v>47</v>
      </c>
      <c r="D398" s="1" t="s">
        <v>48</v>
      </c>
      <c r="E398" s="1" t="s">
        <v>20</v>
      </c>
      <c r="F398" s="1">
        <v>50</v>
      </c>
      <c r="G398">
        <v>141</v>
      </c>
      <c r="AD398">
        <v>6.7400000000000002E-2</v>
      </c>
      <c r="AE398">
        <v>8.306623862918075E-2</v>
      </c>
    </row>
    <row r="399" spans="1:31" x14ac:dyDescent="0.2">
      <c r="A399" s="1" t="s">
        <v>101</v>
      </c>
      <c r="B399" t="s">
        <v>102</v>
      </c>
      <c r="C399" s="1" t="s">
        <v>47</v>
      </c>
      <c r="D399" s="1" t="s">
        <v>48</v>
      </c>
      <c r="E399" s="1" t="s">
        <v>20</v>
      </c>
      <c r="F399" s="1">
        <v>50</v>
      </c>
      <c r="G399">
        <v>144</v>
      </c>
      <c r="AD399">
        <v>7.1800000000000003E-2</v>
      </c>
      <c r="AE399">
        <v>0.08</v>
      </c>
    </row>
    <row r="400" spans="1:31" x14ac:dyDescent="0.2">
      <c r="A400" s="1" t="s">
        <v>101</v>
      </c>
      <c r="B400" t="s">
        <v>102</v>
      </c>
      <c r="C400" s="1" t="s">
        <v>47</v>
      </c>
      <c r="D400" s="1" t="s">
        <v>48</v>
      </c>
      <c r="E400" s="1" t="s">
        <v>20</v>
      </c>
      <c r="F400" s="1">
        <v>50</v>
      </c>
      <c r="G400">
        <v>147</v>
      </c>
      <c r="AD400">
        <v>7.0900000000000005E-2</v>
      </c>
      <c r="AE400">
        <v>9.2195444572928872E-2</v>
      </c>
    </row>
    <row r="401" spans="1:31" x14ac:dyDescent="0.2">
      <c r="A401" s="1" t="s">
        <v>101</v>
      </c>
      <c r="B401" t="s">
        <v>102</v>
      </c>
      <c r="C401" s="1" t="s">
        <v>47</v>
      </c>
      <c r="D401" s="1" t="s">
        <v>48</v>
      </c>
      <c r="E401" s="1" t="s">
        <v>20</v>
      </c>
      <c r="F401" s="1">
        <v>50</v>
      </c>
      <c r="G401">
        <v>150</v>
      </c>
      <c r="AD401">
        <v>7.3800000000000004E-2</v>
      </c>
      <c r="AE401">
        <v>0.10295630140987</v>
      </c>
    </row>
    <row r="402" spans="1:31" x14ac:dyDescent="0.2">
      <c r="A402" s="1" t="s">
        <v>101</v>
      </c>
      <c r="B402" t="s">
        <v>102</v>
      </c>
      <c r="C402" s="1" t="s">
        <v>47</v>
      </c>
      <c r="D402" s="1" t="s">
        <v>48</v>
      </c>
      <c r="E402" s="1" t="s">
        <v>20</v>
      </c>
      <c r="F402" s="1">
        <v>50</v>
      </c>
      <c r="G402">
        <v>153</v>
      </c>
      <c r="AD402">
        <v>8.7499999999999994E-2</v>
      </c>
      <c r="AE402">
        <v>0.10723805294763608</v>
      </c>
    </row>
    <row r="403" spans="1:31" x14ac:dyDescent="0.2">
      <c r="A403" s="1" t="s">
        <v>101</v>
      </c>
      <c r="B403" t="s">
        <v>102</v>
      </c>
      <c r="C403" s="1" t="s">
        <v>47</v>
      </c>
      <c r="D403" s="1" t="s">
        <v>48</v>
      </c>
      <c r="E403" s="1" t="s">
        <v>20</v>
      </c>
      <c r="F403" s="1">
        <v>50</v>
      </c>
      <c r="G403">
        <v>156</v>
      </c>
      <c r="AD403">
        <v>9.6100000000000005E-2</v>
      </c>
      <c r="AE403">
        <v>0.1063014581273465</v>
      </c>
    </row>
    <row r="404" spans="1:31" x14ac:dyDescent="0.2">
      <c r="A404" s="1" t="s">
        <v>101</v>
      </c>
      <c r="B404" t="s">
        <v>102</v>
      </c>
      <c r="C404" s="1" t="s">
        <v>47</v>
      </c>
      <c r="D404" s="1" t="s">
        <v>48</v>
      </c>
      <c r="E404" s="1" t="s">
        <v>20</v>
      </c>
      <c r="F404" s="1">
        <v>50</v>
      </c>
      <c r="G404">
        <v>159</v>
      </c>
      <c r="AD404">
        <v>0.10730000000000001</v>
      </c>
      <c r="AE404">
        <v>0.11090536506409417</v>
      </c>
    </row>
    <row r="405" spans="1:31" x14ac:dyDescent="0.2">
      <c r="A405" s="1" t="s">
        <v>101</v>
      </c>
      <c r="B405" t="s">
        <v>102</v>
      </c>
      <c r="C405" s="1" t="s">
        <v>47</v>
      </c>
      <c r="D405" s="1" t="s">
        <v>48</v>
      </c>
      <c r="E405" s="1" t="s">
        <v>20</v>
      </c>
      <c r="F405" s="1">
        <v>50</v>
      </c>
      <c r="G405">
        <v>162</v>
      </c>
      <c r="AD405">
        <v>0.1182</v>
      </c>
      <c r="AE405">
        <v>0.11180339887498948</v>
      </c>
    </row>
    <row r="406" spans="1:31" x14ac:dyDescent="0.2">
      <c r="A406" s="1" t="s">
        <v>101</v>
      </c>
      <c r="B406" t="s">
        <v>102</v>
      </c>
      <c r="C406" s="1" t="s">
        <v>47</v>
      </c>
      <c r="D406" s="1" t="s">
        <v>48</v>
      </c>
      <c r="E406" s="1" t="s">
        <v>20</v>
      </c>
      <c r="F406" s="1">
        <v>50</v>
      </c>
      <c r="G406">
        <v>165</v>
      </c>
      <c r="AD406">
        <v>0.21779999999999999</v>
      </c>
      <c r="AE406">
        <v>0.11045361017187261</v>
      </c>
    </row>
    <row r="407" spans="1:31" x14ac:dyDescent="0.2">
      <c r="A407" s="1" t="s">
        <v>101</v>
      </c>
      <c r="B407" t="s">
        <v>102</v>
      </c>
      <c r="C407" s="1" t="s">
        <v>47</v>
      </c>
      <c r="D407" s="1" t="s">
        <v>48</v>
      </c>
      <c r="E407" s="1" t="s">
        <v>20</v>
      </c>
      <c r="F407" s="1">
        <v>50</v>
      </c>
      <c r="G407">
        <v>168</v>
      </c>
      <c r="AD407">
        <v>0.38940000000000002</v>
      </c>
      <c r="AE407">
        <v>0.11489125293076058</v>
      </c>
    </row>
    <row r="408" spans="1:31" x14ac:dyDescent="0.2">
      <c r="A408" s="1" t="s">
        <v>101</v>
      </c>
      <c r="B408" t="s">
        <v>102</v>
      </c>
      <c r="C408" s="1" t="s">
        <v>47</v>
      </c>
      <c r="D408" s="1" t="s">
        <v>48</v>
      </c>
      <c r="E408" s="1" t="s">
        <v>20</v>
      </c>
      <c r="F408" s="1">
        <v>50</v>
      </c>
      <c r="G408">
        <v>171</v>
      </c>
      <c r="AD408">
        <v>0.55120000000000002</v>
      </c>
      <c r="AE408">
        <v>0.1224744871391589</v>
      </c>
    </row>
    <row r="409" spans="1:31" x14ac:dyDescent="0.2">
      <c r="A409" s="1" t="s">
        <v>101</v>
      </c>
      <c r="B409" t="s">
        <v>102</v>
      </c>
      <c r="C409" s="1" t="s">
        <v>47</v>
      </c>
      <c r="D409" s="1" t="s">
        <v>48</v>
      </c>
      <c r="E409" s="1" t="s">
        <v>20</v>
      </c>
      <c r="F409" s="1">
        <v>50</v>
      </c>
      <c r="G409">
        <v>174</v>
      </c>
      <c r="AD409">
        <v>0.66169999999999995</v>
      </c>
      <c r="AE409">
        <v>0.11832159566199232</v>
      </c>
    </row>
    <row r="410" spans="1:31" x14ac:dyDescent="0.2">
      <c r="A410" s="1" t="s">
        <v>101</v>
      </c>
      <c r="B410" t="s">
        <v>102</v>
      </c>
      <c r="C410" s="1" t="s">
        <v>47</v>
      </c>
      <c r="D410" s="1" t="s">
        <v>48</v>
      </c>
      <c r="E410" s="1" t="s">
        <v>20</v>
      </c>
      <c r="F410" s="1">
        <v>50</v>
      </c>
      <c r="G410">
        <v>177</v>
      </c>
      <c r="AD410">
        <v>0.77049999999999996</v>
      </c>
      <c r="AE410">
        <v>0.11832159566199232</v>
      </c>
    </row>
    <row r="411" spans="1:31" x14ac:dyDescent="0.2">
      <c r="A411" s="1" t="s">
        <v>101</v>
      </c>
      <c r="B411" t="s">
        <v>102</v>
      </c>
      <c r="C411" s="1" t="s">
        <v>47</v>
      </c>
      <c r="D411" s="1" t="s">
        <v>48</v>
      </c>
      <c r="E411" s="1" t="s">
        <v>20</v>
      </c>
      <c r="F411" s="1">
        <v>50</v>
      </c>
      <c r="G411">
        <v>180</v>
      </c>
      <c r="AD411">
        <v>0.83899999999999997</v>
      </c>
      <c r="AE411">
        <v>0.12083045973594572</v>
      </c>
    </row>
    <row r="412" spans="1:31" x14ac:dyDescent="0.2">
      <c r="A412" s="1" t="s">
        <v>101</v>
      </c>
      <c r="B412" t="s">
        <v>102</v>
      </c>
      <c r="C412" s="1" t="s">
        <v>47</v>
      </c>
      <c r="D412" s="1" t="s">
        <v>48</v>
      </c>
      <c r="E412" s="1" t="s">
        <v>20</v>
      </c>
      <c r="F412" s="1">
        <v>50</v>
      </c>
      <c r="G412">
        <v>183</v>
      </c>
      <c r="AD412">
        <v>0.91449999999999998</v>
      </c>
      <c r="AE412">
        <v>0.11401754250991379</v>
      </c>
    </row>
    <row r="413" spans="1:31" x14ac:dyDescent="0.2">
      <c r="A413" s="1" t="s">
        <v>101</v>
      </c>
      <c r="B413" t="s">
        <v>102</v>
      </c>
      <c r="C413" s="1" t="s">
        <v>47</v>
      </c>
      <c r="D413" s="1" t="s">
        <v>48</v>
      </c>
      <c r="E413" s="1" t="s">
        <v>20</v>
      </c>
      <c r="F413" s="1">
        <v>50</v>
      </c>
      <c r="G413">
        <v>186</v>
      </c>
      <c r="AD413">
        <v>0.98319999999999996</v>
      </c>
      <c r="AE413">
        <v>0.11445523142259598</v>
      </c>
    </row>
    <row r="414" spans="1:31" x14ac:dyDescent="0.2">
      <c r="A414" s="1" t="s">
        <v>101</v>
      </c>
      <c r="B414" t="s">
        <v>102</v>
      </c>
      <c r="C414" s="1" t="s">
        <v>47</v>
      </c>
      <c r="D414" s="1" t="s">
        <v>48</v>
      </c>
      <c r="E414" s="1" t="s">
        <v>20</v>
      </c>
      <c r="F414" s="1">
        <v>50</v>
      </c>
      <c r="G414">
        <v>189</v>
      </c>
      <c r="AD414">
        <v>1</v>
      </c>
      <c r="AE414">
        <v>9.7467943448089636E-2</v>
      </c>
    </row>
    <row r="415" spans="1:31" x14ac:dyDescent="0.2">
      <c r="A415" s="1" t="s">
        <v>101</v>
      </c>
      <c r="B415" t="s">
        <v>102</v>
      </c>
      <c r="C415" s="1" t="s">
        <v>47</v>
      </c>
      <c r="D415" s="1" t="s">
        <v>48</v>
      </c>
      <c r="E415" s="1" t="s">
        <v>20</v>
      </c>
      <c r="F415" s="1">
        <v>50</v>
      </c>
      <c r="G415">
        <v>192</v>
      </c>
      <c r="AD415">
        <v>1</v>
      </c>
      <c r="AE415">
        <v>7.211102550927978E-2</v>
      </c>
    </row>
    <row r="416" spans="1:31" x14ac:dyDescent="0.2">
      <c r="A416" s="1" t="s">
        <v>101</v>
      </c>
      <c r="B416" t="s">
        <v>102</v>
      </c>
      <c r="C416" s="1" t="s">
        <v>47</v>
      </c>
      <c r="D416" s="1" t="s">
        <v>48</v>
      </c>
      <c r="E416" s="1" t="s">
        <v>20</v>
      </c>
      <c r="F416" s="1">
        <v>50</v>
      </c>
      <c r="G416">
        <v>195</v>
      </c>
      <c r="AD416">
        <v>1</v>
      </c>
      <c r="AE416">
        <v>7.9372539331937719E-2</v>
      </c>
    </row>
    <row r="417" spans="1:31" x14ac:dyDescent="0.2">
      <c r="A417" s="1" t="s">
        <v>101</v>
      </c>
      <c r="B417" t="s">
        <v>102</v>
      </c>
      <c r="C417" s="1" t="s">
        <v>47</v>
      </c>
      <c r="D417" s="1" t="s">
        <v>48</v>
      </c>
      <c r="E417" s="1" t="s">
        <v>20</v>
      </c>
      <c r="F417" s="1">
        <v>50</v>
      </c>
      <c r="G417">
        <v>198</v>
      </c>
      <c r="AD417">
        <v>1</v>
      </c>
      <c r="AE417">
        <v>7.6811457478686077E-2</v>
      </c>
    </row>
    <row r="418" spans="1:31" x14ac:dyDescent="0.2">
      <c r="A418" s="1" t="s">
        <v>101</v>
      </c>
      <c r="B418" t="s">
        <v>102</v>
      </c>
      <c r="C418" s="1" t="s">
        <v>47</v>
      </c>
      <c r="D418" s="1" t="s">
        <v>48</v>
      </c>
      <c r="E418" s="1" t="s">
        <v>20</v>
      </c>
      <c r="F418" s="1">
        <v>50</v>
      </c>
      <c r="G418">
        <v>201</v>
      </c>
      <c r="AD418">
        <v>1</v>
      </c>
      <c r="AE418">
        <v>7.2801098892805186E-2</v>
      </c>
    </row>
    <row r="419" spans="1:31" x14ac:dyDescent="0.2">
      <c r="A419" s="1" t="s">
        <v>101</v>
      </c>
      <c r="B419" t="s">
        <v>102</v>
      </c>
      <c r="C419" s="1" t="s">
        <v>47</v>
      </c>
      <c r="D419" s="1" t="s">
        <v>48</v>
      </c>
      <c r="E419" s="1" t="s">
        <v>20</v>
      </c>
      <c r="F419" s="1">
        <v>50</v>
      </c>
      <c r="G419">
        <v>204</v>
      </c>
      <c r="AD419">
        <v>1</v>
      </c>
      <c r="AE419">
        <v>6.8556546004010441E-2</v>
      </c>
    </row>
    <row r="420" spans="1:31" x14ac:dyDescent="0.2">
      <c r="A420" s="1" t="s">
        <v>101</v>
      </c>
      <c r="B420" t="s">
        <v>102</v>
      </c>
      <c r="C420" s="1" t="s">
        <v>47</v>
      </c>
      <c r="D420" s="1" t="s">
        <v>48</v>
      </c>
      <c r="E420" s="1" t="s">
        <v>20</v>
      </c>
      <c r="F420" s="1">
        <v>50</v>
      </c>
      <c r="G420">
        <v>207</v>
      </c>
      <c r="AD420">
        <v>1</v>
      </c>
      <c r="AE420">
        <v>6.244997998398398E-2</v>
      </c>
    </row>
    <row r="421" spans="1:31" x14ac:dyDescent="0.2">
      <c r="A421" s="1" t="s">
        <v>101</v>
      </c>
      <c r="B421" t="s">
        <v>102</v>
      </c>
      <c r="C421" s="1" t="s">
        <v>47</v>
      </c>
      <c r="D421" s="1" t="s">
        <v>48</v>
      </c>
      <c r="E421" s="1" t="s">
        <v>20</v>
      </c>
      <c r="F421" s="1">
        <v>50</v>
      </c>
      <c r="G421">
        <v>210</v>
      </c>
      <c r="AD421">
        <v>1</v>
      </c>
      <c r="AE421">
        <v>5.8309518948453001E-2</v>
      </c>
    </row>
    <row r="422" spans="1:31" x14ac:dyDescent="0.2">
      <c r="A422" s="1" t="s">
        <v>101</v>
      </c>
      <c r="B422" t="s">
        <v>102</v>
      </c>
      <c r="C422" s="1" t="s">
        <v>47</v>
      </c>
      <c r="D422" s="1" t="s">
        <v>48</v>
      </c>
      <c r="E422" s="1" t="s">
        <v>20</v>
      </c>
      <c r="F422" s="1">
        <v>50</v>
      </c>
      <c r="G422">
        <v>213</v>
      </c>
      <c r="AD422">
        <v>1</v>
      </c>
      <c r="AE422">
        <v>6.7823299831252681E-2</v>
      </c>
    </row>
    <row r="423" spans="1:31" x14ac:dyDescent="0.2">
      <c r="A423" s="1" t="s">
        <v>101</v>
      </c>
      <c r="B423" t="s">
        <v>102</v>
      </c>
      <c r="C423" s="1" t="s">
        <v>47</v>
      </c>
      <c r="D423" s="1" t="s">
        <v>48</v>
      </c>
      <c r="E423" s="1" t="s">
        <v>20</v>
      </c>
      <c r="F423" s="1">
        <v>50</v>
      </c>
      <c r="G423">
        <v>216</v>
      </c>
      <c r="AD423">
        <v>1</v>
      </c>
      <c r="AE423">
        <v>6.8556546004010441E-2</v>
      </c>
    </row>
    <row r="424" spans="1:31" x14ac:dyDescent="0.2">
      <c r="A424" s="1" t="s">
        <v>101</v>
      </c>
      <c r="B424" t="s">
        <v>102</v>
      </c>
      <c r="C424" s="1" t="s">
        <v>47</v>
      </c>
      <c r="D424" s="1" t="s">
        <v>48</v>
      </c>
      <c r="E424" s="1" t="s">
        <v>20</v>
      </c>
      <c r="F424" s="1">
        <v>50</v>
      </c>
      <c r="G424">
        <v>219</v>
      </c>
      <c r="AD424">
        <v>1</v>
      </c>
      <c r="AE424">
        <v>7.5498344352707497E-2</v>
      </c>
    </row>
    <row r="425" spans="1:31" x14ac:dyDescent="0.2">
      <c r="A425" s="1" t="s">
        <v>101</v>
      </c>
      <c r="B425" t="s">
        <v>102</v>
      </c>
      <c r="C425" s="1" t="s">
        <v>47</v>
      </c>
      <c r="D425" s="1" t="s">
        <v>48</v>
      </c>
      <c r="E425" s="1" t="s">
        <v>20</v>
      </c>
      <c r="F425" s="1">
        <v>50</v>
      </c>
      <c r="G425">
        <v>222</v>
      </c>
      <c r="AD425">
        <v>1</v>
      </c>
      <c r="AE425">
        <v>7.4161984870956627E-2</v>
      </c>
    </row>
    <row r="426" spans="1:31" x14ac:dyDescent="0.2">
      <c r="A426" s="1" t="s">
        <v>101</v>
      </c>
      <c r="B426" t="s">
        <v>102</v>
      </c>
      <c r="C426" s="1" t="s">
        <v>47</v>
      </c>
      <c r="D426" s="1" t="s">
        <v>48</v>
      </c>
      <c r="E426" s="1" t="s">
        <v>20</v>
      </c>
      <c r="F426" s="1">
        <v>50</v>
      </c>
      <c r="G426">
        <v>225</v>
      </c>
      <c r="AD426">
        <v>1</v>
      </c>
      <c r="AE426">
        <v>7.211102550927978E-2</v>
      </c>
    </row>
    <row r="427" spans="1:31" x14ac:dyDescent="0.2">
      <c r="A427" s="1" t="s">
        <v>101</v>
      </c>
      <c r="B427" t="s">
        <v>102</v>
      </c>
      <c r="C427" s="1" t="s">
        <v>47</v>
      </c>
      <c r="D427" s="1" t="s">
        <v>48</v>
      </c>
      <c r="E427" s="1" t="s">
        <v>20</v>
      </c>
      <c r="F427" s="1">
        <v>50</v>
      </c>
      <c r="G427">
        <v>228</v>
      </c>
      <c r="AD427">
        <v>1</v>
      </c>
      <c r="AE427">
        <v>7.2801098892805186E-2</v>
      </c>
    </row>
    <row r="428" spans="1:31" x14ac:dyDescent="0.2">
      <c r="A428" s="1" t="s">
        <v>101</v>
      </c>
      <c r="B428" t="s">
        <v>102</v>
      </c>
      <c r="C428" s="1" t="s">
        <v>47</v>
      </c>
      <c r="D428" s="1" t="s">
        <v>48</v>
      </c>
      <c r="E428" s="1" t="s">
        <v>20</v>
      </c>
      <c r="F428" s="1">
        <v>50</v>
      </c>
      <c r="G428">
        <v>231</v>
      </c>
      <c r="AD428">
        <v>1</v>
      </c>
      <c r="AE428">
        <v>8.06225774829855E-2</v>
      </c>
    </row>
    <row r="429" spans="1:31" x14ac:dyDescent="0.2">
      <c r="A429" s="1" t="s">
        <v>101</v>
      </c>
      <c r="B429" t="s">
        <v>102</v>
      </c>
      <c r="C429" s="1" t="s">
        <v>47</v>
      </c>
      <c r="D429" s="1" t="s">
        <v>48</v>
      </c>
      <c r="E429" s="1" t="s">
        <v>20</v>
      </c>
      <c r="F429" s="1">
        <v>50</v>
      </c>
      <c r="G429">
        <v>234</v>
      </c>
      <c r="AD429">
        <v>1</v>
      </c>
      <c r="AE429">
        <v>7.3484692283495343E-2</v>
      </c>
    </row>
    <row r="430" spans="1:31" x14ac:dyDescent="0.2">
      <c r="A430" s="1" t="s">
        <v>101</v>
      </c>
      <c r="B430" t="s">
        <v>102</v>
      </c>
      <c r="C430" s="1" t="s">
        <v>47</v>
      </c>
      <c r="D430" s="1" t="s">
        <v>48</v>
      </c>
      <c r="E430" s="1" t="s">
        <v>20</v>
      </c>
      <c r="F430" s="1">
        <v>50</v>
      </c>
      <c r="G430">
        <v>237</v>
      </c>
      <c r="AD430">
        <v>1</v>
      </c>
      <c r="AE430">
        <v>7.8102496759066553E-2</v>
      </c>
    </row>
    <row r="431" spans="1:31" x14ac:dyDescent="0.2">
      <c r="A431" s="1" t="s">
        <v>101</v>
      </c>
      <c r="B431" t="s">
        <v>102</v>
      </c>
      <c r="C431" s="1" t="s">
        <v>47</v>
      </c>
      <c r="D431" s="1" t="s">
        <v>48</v>
      </c>
      <c r="E431" s="1" t="s">
        <v>20</v>
      </c>
      <c r="F431" s="1">
        <v>50</v>
      </c>
      <c r="G431">
        <v>240</v>
      </c>
      <c r="AD431">
        <v>1</v>
      </c>
      <c r="AE431">
        <v>8.6023252670426265E-2</v>
      </c>
    </row>
    <row r="432" spans="1:31" x14ac:dyDescent="0.2">
      <c r="A432" s="1" t="s">
        <v>101</v>
      </c>
      <c r="B432" t="s">
        <v>102</v>
      </c>
      <c r="C432" s="1" t="s">
        <v>47</v>
      </c>
      <c r="D432" s="1" t="s">
        <v>48</v>
      </c>
      <c r="E432" s="1" t="s">
        <v>20</v>
      </c>
      <c r="F432" s="1">
        <v>50</v>
      </c>
      <c r="G432">
        <v>243</v>
      </c>
      <c r="AD432">
        <v>1</v>
      </c>
      <c r="AE432">
        <v>8.2462112512353206E-2</v>
      </c>
    </row>
    <row r="433" spans="1:31" x14ac:dyDescent="0.2">
      <c r="A433" s="1" t="s">
        <v>101</v>
      </c>
      <c r="B433" t="s">
        <v>102</v>
      </c>
      <c r="C433" s="1" t="s">
        <v>47</v>
      </c>
      <c r="D433" s="1" t="s">
        <v>48</v>
      </c>
      <c r="E433" s="1" t="s">
        <v>20</v>
      </c>
      <c r="F433" s="1">
        <v>50</v>
      </c>
      <c r="G433">
        <v>246</v>
      </c>
      <c r="AD433">
        <v>1</v>
      </c>
      <c r="AE433">
        <v>8.8317608663278466E-2</v>
      </c>
    </row>
    <row r="434" spans="1:31" x14ac:dyDescent="0.2">
      <c r="A434" s="1" t="s">
        <v>101</v>
      </c>
      <c r="B434" t="s">
        <v>102</v>
      </c>
      <c r="C434" s="1" t="s">
        <v>47</v>
      </c>
      <c r="D434" s="1" t="s">
        <v>48</v>
      </c>
      <c r="E434" s="1" t="s">
        <v>20</v>
      </c>
      <c r="F434" s="1">
        <v>50</v>
      </c>
      <c r="G434">
        <v>249</v>
      </c>
      <c r="AD434">
        <v>1</v>
      </c>
      <c r="AE434">
        <v>7.8102496759066553E-2</v>
      </c>
    </row>
    <row r="435" spans="1:31" x14ac:dyDescent="0.2">
      <c r="A435" s="1" t="s">
        <v>101</v>
      </c>
      <c r="B435" t="s">
        <v>102</v>
      </c>
      <c r="C435" s="1" t="s">
        <v>47</v>
      </c>
      <c r="D435" s="1" t="s">
        <v>48</v>
      </c>
      <c r="E435" s="1" t="s">
        <v>20</v>
      </c>
      <c r="F435" s="1">
        <v>50</v>
      </c>
      <c r="G435">
        <v>252</v>
      </c>
      <c r="AD435">
        <v>1</v>
      </c>
      <c r="AE435">
        <v>7.0710678118654752E-2</v>
      </c>
    </row>
    <row r="436" spans="1:31" x14ac:dyDescent="0.2">
      <c r="A436" s="1" t="s">
        <v>101</v>
      </c>
      <c r="B436" t="s">
        <v>102</v>
      </c>
      <c r="C436" s="1" t="s">
        <v>47</v>
      </c>
      <c r="D436" s="1" t="s">
        <v>48</v>
      </c>
      <c r="E436" s="1" t="s">
        <v>20</v>
      </c>
      <c r="F436" s="1">
        <v>50</v>
      </c>
      <c r="G436">
        <v>255</v>
      </c>
      <c r="AD436">
        <v>1</v>
      </c>
      <c r="AE436">
        <v>7.6157731058639086E-2</v>
      </c>
    </row>
    <row r="437" spans="1:31" x14ac:dyDescent="0.2">
      <c r="A437" s="1" t="s">
        <v>101</v>
      </c>
      <c r="B437" t="s">
        <v>102</v>
      </c>
      <c r="C437" s="1" t="s">
        <v>47</v>
      </c>
      <c r="D437" s="1" t="s">
        <v>48</v>
      </c>
      <c r="E437" s="1" t="s">
        <v>20</v>
      </c>
      <c r="F437" s="1">
        <v>50</v>
      </c>
      <c r="G437">
        <v>258</v>
      </c>
      <c r="AD437">
        <v>1</v>
      </c>
      <c r="AE437">
        <v>8.2462112512353206E-2</v>
      </c>
    </row>
    <row r="438" spans="1:31" x14ac:dyDescent="0.2">
      <c r="A438" s="1" t="s">
        <v>101</v>
      </c>
      <c r="B438" t="s">
        <v>102</v>
      </c>
      <c r="C438" s="1" t="s">
        <v>47</v>
      </c>
      <c r="D438" s="1" t="s">
        <v>48</v>
      </c>
      <c r="E438" s="1" t="s">
        <v>20</v>
      </c>
      <c r="F438" s="1">
        <v>50</v>
      </c>
      <c r="G438">
        <v>261</v>
      </c>
      <c r="AD438">
        <v>1</v>
      </c>
      <c r="AE438">
        <v>7.8740078740118111E-2</v>
      </c>
    </row>
    <row r="439" spans="1:31" x14ac:dyDescent="0.2">
      <c r="A439" s="1" t="s">
        <v>101</v>
      </c>
      <c r="B439" t="s">
        <v>102</v>
      </c>
      <c r="C439" s="1" t="s">
        <v>47</v>
      </c>
      <c r="D439" s="1" t="s">
        <v>48</v>
      </c>
      <c r="E439" s="1" t="s">
        <v>20</v>
      </c>
      <c r="F439" s="1">
        <v>50</v>
      </c>
      <c r="G439">
        <v>264</v>
      </c>
      <c r="AD439">
        <v>1</v>
      </c>
      <c r="AE439">
        <v>0.08</v>
      </c>
    </row>
    <row r="440" spans="1:31" x14ac:dyDescent="0.2">
      <c r="A440" s="1" t="s">
        <v>101</v>
      </c>
      <c r="B440" t="s">
        <v>102</v>
      </c>
      <c r="C440" s="1" t="s">
        <v>47</v>
      </c>
      <c r="D440" s="1" t="s">
        <v>48</v>
      </c>
      <c r="E440" s="1" t="s">
        <v>20</v>
      </c>
      <c r="F440" s="1">
        <v>50</v>
      </c>
      <c r="G440">
        <v>267</v>
      </c>
      <c r="AD440">
        <v>1</v>
      </c>
      <c r="AE440">
        <v>8.8317608663278466E-2</v>
      </c>
    </row>
    <row r="441" spans="1:31" x14ac:dyDescent="0.2">
      <c r="A441" s="1" t="s">
        <v>101</v>
      </c>
      <c r="B441" t="s">
        <v>102</v>
      </c>
      <c r="C441" s="1" t="s">
        <v>47</v>
      </c>
      <c r="D441" s="1" t="s">
        <v>48</v>
      </c>
      <c r="E441" s="1" t="s">
        <v>20</v>
      </c>
      <c r="F441" s="1">
        <v>50</v>
      </c>
      <c r="G441">
        <v>270</v>
      </c>
      <c r="AD441">
        <v>1</v>
      </c>
      <c r="AE441">
        <v>8.06225774829855E-2</v>
      </c>
    </row>
    <row r="442" spans="1:31" x14ac:dyDescent="0.2">
      <c r="A442" s="1" t="s">
        <v>101</v>
      </c>
      <c r="B442" t="s">
        <v>102</v>
      </c>
      <c r="C442" s="1" t="s">
        <v>47</v>
      </c>
      <c r="D442" s="1" t="s">
        <v>48</v>
      </c>
      <c r="E442" s="1" t="s">
        <v>20</v>
      </c>
      <c r="F442" s="1">
        <v>50</v>
      </c>
      <c r="G442">
        <v>273</v>
      </c>
      <c r="AD442">
        <v>1</v>
      </c>
      <c r="AE442">
        <v>8.1240384046359609E-2</v>
      </c>
    </row>
    <row r="443" spans="1:31" x14ac:dyDescent="0.2">
      <c r="A443" s="1" t="s">
        <v>101</v>
      </c>
      <c r="B443" t="s">
        <v>102</v>
      </c>
      <c r="C443" s="1" t="s">
        <v>47</v>
      </c>
      <c r="D443" s="1" t="s">
        <v>48</v>
      </c>
      <c r="E443" s="1" t="s">
        <v>20</v>
      </c>
      <c r="F443" s="1">
        <v>50</v>
      </c>
      <c r="G443">
        <v>276</v>
      </c>
      <c r="AD443">
        <v>1</v>
      </c>
      <c r="AE443">
        <v>7.8740078740118111E-2</v>
      </c>
    </row>
    <row r="444" spans="1:31" x14ac:dyDescent="0.2">
      <c r="A444" s="1" t="s">
        <v>101</v>
      </c>
      <c r="B444" t="s">
        <v>102</v>
      </c>
      <c r="C444" s="1" t="s">
        <v>47</v>
      </c>
      <c r="D444" s="1" t="s">
        <v>48</v>
      </c>
      <c r="E444" s="1" t="s">
        <v>20</v>
      </c>
      <c r="F444" s="1">
        <v>50</v>
      </c>
      <c r="G444">
        <v>279</v>
      </c>
      <c r="AD444">
        <v>1</v>
      </c>
      <c r="AE444">
        <v>8.1853527718724506E-2</v>
      </c>
    </row>
    <row r="445" spans="1:31" x14ac:dyDescent="0.2">
      <c r="A445" s="1" t="s">
        <v>101</v>
      </c>
      <c r="B445" t="s">
        <v>102</v>
      </c>
      <c r="C445" s="1" t="s">
        <v>47</v>
      </c>
      <c r="D445" s="1" t="s">
        <v>48</v>
      </c>
      <c r="E445" s="1" t="s">
        <v>20</v>
      </c>
      <c r="F445" s="1">
        <v>50</v>
      </c>
      <c r="G445">
        <v>282</v>
      </c>
      <c r="AD445">
        <v>1</v>
      </c>
      <c r="AE445">
        <v>8.6023252670426265E-2</v>
      </c>
    </row>
    <row r="446" spans="1:31" x14ac:dyDescent="0.2">
      <c r="A446" s="1" t="s">
        <v>101</v>
      </c>
      <c r="B446" t="s">
        <v>102</v>
      </c>
      <c r="C446" s="1" t="s">
        <v>47</v>
      </c>
      <c r="D446" s="1" t="s">
        <v>48</v>
      </c>
      <c r="E446" s="1" t="s">
        <v>20</v>
      </c>
      <c r="F446" s="1">
        <v>50</v>
      </c>
      <c r="G446">
        <v>285</v>
      </c>
      <c r="AD446">
        <v>1</v>
      </c>
      <c r="AE446">
        <v>8.3666002653407553E-2</v>
      </c>
    </row>
    <row r="447" spans="1:31" x14ac:dyDescent="0.2">
      <c r="A447" s="1" t="s">
        <v>101</v>
      </c>
      <c r="B447" t="s">
        <v>102</v>
      </c>
      <c r="C447" s="1" t="s">
        <v>47</v>
      </c>
      <c r="D447" s="1" t="s">
        <v>48</v>
      </c>
      <c r="E447" s="1" t="s">
        <v>20</v>
      </c>
      <c r="F447" s="1">
        <v>50</v>
      </c>
      <c r="G447">
        <v>288</v>
      </c>
      <c r="AD447">
        <v>1</v>
      </c>
      <c r="AE447">
        <v>7.7459666924148338E-2</v>
      </c>
    </row>
    <row r="448" spans="1:31" x14ac:dyDescent="0.2">
      <c r="A448" s="1" t="s">
        <v>101</v>
      </c>
      <c r="B448" t="s">
        <v>102</v>
      </c>
      <c r="C448" s="1" t="s">
        <v>47</v>
      </c>
      <c r="D448" s="1" t="s">
        <v>48</v>
      </c>
      <c r="E448" s="1" t="s">
        <v>20</v>
      </c>
      <c r="F448" s="1">
        <v>50</v>
      </c>
      <c r="G448">
        <v>291</v>
      </c>
      <c r="AD448">
        <v>1</v>
      </c>
      <c r="AE448">
        <v>7.8740078740118111E-2</v>
      </c>
    </row>
    <row r="449" spans="1:32" x14ac:dyDescent="0.2">
      <c r="A449" s="1" t="s">
        <v>101</v>
      </c>
      <c r="B449" t="s">
        <v>102</v>
      </c>
      <c r="C449" s="1" t="s">
        <v>47</v>
      </c>
      <c r="D449" s="1" t="s">
        <v>48</v>
      </c>
      <c r="E449" s="1" t="s">
        <v>20</v>
      </c>
      <c r="F449" s="1">
        <v>50</v>
      </c>
      <c r="G449">
        <v>294</v>
      </c>
      <c r="AD449">
        <v>1</v>
      </c>
      <c r="AE449">
        <v>7.7459666924148338E-2</v>
      </c>
    </row>
    <row r="450" spans="1:32" x14ac:dyDescent="0.2">
      <c r="A450" s="1" t="s">
        <v>101</v>
      </c>
      <c r="B450" t="s">
        <v>102</v>
      </c>
      <c r="C450" s="1" t="s">
        <v>47</v>
      </c>
      <c r="D450" s="1" t="s">
        <v>48</v>
      </c>
      <c r="E450" s="1" t="s">
        <v>20</v>
      </c>
      <c r="F450" s="1">
        <v>50</v>
      </c>
      <c r="G450">
        <v>297</v>
      </c>
      <c r="AD450">
        <v>1</v>
      </c>
      <c r="AE450">
        <v>0.08</v>
      </c>
    </row>
    <row r="451" spans="1:32" x14ac:dyDescent="0.2">
      <c r="A451" s="1" t="s">
        <v>101</v>
      </c>
      <c r="B451" t="s">
        <v>102</v>
      </c>
      <c r="C451" s="1" t="s">
        <v>47</v>
      </c>
      <c r="D451" s="1" t="s">
        <v>48</v>
      </c>
      <c r="E451" s="1" t="s">
        <v>20</v>
      </c>
      <c r="F451" s="1">
        <v>50</v>
      </c>
      <c r="G451">
        <v>300</v>
      </c>
      <c r="AD451">
        <v>1</v>
      </c>
      <c r="AE451">
        <v>7.9372539331937719E-2</v>
      </c>
    </row>
    <row r="452" spans="1:32" x14ac:dyDescent="0.2">
      <c r="A452" s="1" t="s">
        <v>101</v>
      </c>
      <c r="B452" t="s">
        <v>102</v>
      </c>
      <c r="C452" s="1" t="s">
        <v>47</v>
      </c>
      <c r="D452" s="1" t="s">
        <v>48</v>
      </c>
      <c r="E452" s="1" t="s">
        <v>20</v>
      </c>
      <c r="F452" s="1">
        <v>50</v>
      </c>
      <c r="G452">
        <v>303</v>
      </c>
      <c r="AD452">
        <v>1</v>
      </c>
      <c r="AE452">
        <v>8.5440037453175313E-2</v>
      </c>
    </row>
    <row r="453" spans="1:32" x14ac:dyDescent="0.2">
      <c r="A453" s="1" t="s">
        <v>101</v>
      </c>
      <c r="B453" t="s">
        <v>102</v>
      </c>
      <c r="C453" s="1" t="s">
        <v>47</v>
      </c>
      <c r="D453" s="1" t="s">
        <v>48</v>
      </c>
      <c r="E453" s="1" t="s">
        <v>20</v>
      </c>
      <c r="F453" s="1">
        <v>50</v>
      </c>
      <c r="G453">
        <v>306</v>
      </c>
      <c r="AD453">
        <v>1</v>
      </c>
      <c r="AE453">
        <v>8.5440037453175313E-2</v>
      </c>
    </row>
    <row r="454" spans="1:32" x14ac:dyDescent="0.2">
      <c r="A454" s="1" t="s">
        <v>101</v>
      </c>
      <c r="B454" t="s">
        <v>102</v>
      </c>
      <c r="C454" s="1" t="s">
        <v>47</v>
      </c>
      <c r="D454" s="1" t="s">
        <v>48</v>
      </c>
      <c r="E454" s="1" t="s">
        <v>20</v>
      </c>
      <c r="F454" s="1">
        <v>50</v>
      </c>
      <c r="G454">
        <v>309</v>
      </c>
      <c r="AD454">
        <v>1</v>
      </c>
      <c r="AE454">
        <v>8.5440037453175313E-2</v>
      </c>
    </row>
    <row r="455" spans="1:32" x14ac:dyDescent="0.2">
      <c r="A455" s="1" t="s">
        <v>101</v>
      </c>
      <c r="B455" t="s">
        <v>102</v>
      </c>
      <c r="C455" s="1" t="s">
        <v>47</v>
      </c>
      <c r="D455" s="1" t="s">
        <v>48</v>
      </c>
      <c r="E455" s="1" t="s">
        <v>20</v>
      </c>
      <c r="F455" s="1">
        <v>50</v>
      </c>
      <c r="G455">
        <v>312</v>
      </c>
      <c r="AD455">
        <v>1</v>
      </c>
      <c r="AE455">
        <v>8.5440037453175313E-2</v>
      </c>
    </row>
    <row r="456" spans="1:32" x14ac:dyDescent="0.2">
      <c r="A456" s="1" t="s">
        <v>101</v>
      </c>
      <c r="B456" t="s">
        <v>102</v>
      </c>
      <c r="C456" s="1" t="s">
        <v>47</v>
      </c>
      <c r="D456" s="1" t="s">
        <v>48</v>
      </c>
      <c r="E456" s="1" t="s">
        <v>20</v>
      </c>
      <c r="F456" s="1">
        <v>50</v>
      </c>
      <c r="G456">
        <v>315</v>
      </c>
      <c r="AD456">
        <v>1</v>
      </c>
      <c r="AE456">
        <v>8.5440037453175313E-2</v>
      </c>
    </row>
    <row r="457" spans="1:32" x14ac:dyDescent="0.2">
      <c r="A457" s="1" t="s">
        <v>101</v>
      </c>
      <c r="B457" t="s">
        <v>102</v>
      </c>
      <c r="C457" s="1" t="s">
        <v>47</v>
      </c>
      <c r="D457" s="1" t="s">
        <v>48</v>
      </c>
      <c r="E457" s="1" t="s">
        <v>20</v>
      </c>
      <c r="F457" s="1">
        <v>50</v>
      </c>
      <c r="G457">
        <v>318</v>
      </c>
      <c r="AD457">
        <v>1</v>
      </c>
      <c r="AE457">
        <v>8.5440037453175313E-2</v>
      </c>
    </row>
    <row r="458" spans="1:32" x14ac:dyDescent="0.2">
      <c r="A458" s="1" t="s">
        <v>101</v>
      </c>
      <c r="B458" t="s">
        <v>102</v>
      </c>
      <c r="C458" s="1" t="s">
        <v>47</v>
      </c>
      <c r="D458" s="1" t="s">
        <v>48</v>
      </c>
      <c r="E458" s="1" t="s">
        <v>20</v>
      </c>
      <c r="F458" s="1">
        <v>50</v>
      </c>
      <c r="G458">
        <v>321</v>
      </c>
      <c r="AD458">
        <v>1</v>
      </c>
      <c r="AE458">
        <v>8.5440037453175313E-2</v>
      </c>
    </row>
    <row r="459" spans="1:32" x14ac:dyDescent="0.2">
      <c r="A459" s="1" t="s">
        <v>101</v>
      </c>
      <c r="B459" t="s">
        <v>102</v>
      </c>
      <c r="C459" s="1" t="s">
        <v>47</v>
      </c>
      <c r="D459" s="1" t="s">
        <v>48</v>
      </c>
      <c r="E459" s="1" t="s">
        <v>20</v>
      </c>
      <c r="F459" s="1">
        <v>50</v>
      </c>
      <c r="G459">
        <v>324</v>
      </c>
      <c r="AD459">
        <v>1</v>
      </c>
      <c r="AE459">
        <v>8.5440037453175313E-2</v>
      </c>
    </row>
    <row r="460" spans="1:32" x14ac:dyDescent="0.2">
      <c r="A460" s="1" t="s">
        <v>101</v>
      </c>
      <c r="B460" t="s">
        <v>102</v>
      </c>
      <c r="C460" s="1" t="s">
        <v>47</v>
      </c>
      <c r="D460" s="1" t="s">
        <v>48</v>
      </c>
      <c r="E460" s="1" t="s">
        <v>20</v>
      </c>
      <c r="F460" s="1">
        <v>50</v>
      </c>
      <c r="G460">
        <v>327</v>
      </c>
      <c r="AD460">
        <v>1</v>
      </c>
      <c r="AE460">
        <v>8.5440037453175313E-2</v>
      </c>
    </row>
    <row r="461" spans="1:32" x14ac:dyDescent="0.2">
      <c r="A461" s="1" t="s">
        <v>101</v>
      </c>
      <c r="B461" t="s">
        <v>102</v>
      </c>
      <c r="C461" s="1" t="s">
        <v>47</v>
      </c>
      <c r="D461" s="1" t="s">
        <v>48</v>
      </c>
      <c r="E461" s="1" t="s">
        <v>20</v>
      </c>
      <c r="F461" s="1">
        <v>50</v>
      </c>
      <c r="G461">
        <v>330</v>
      </c>
      <c r="AD461">
        <v>1</v>
      </c>
      <c r="AE461">
        <v>8.5440037453175313E-2</v>
      </c>
    </row>
    <row r="462" spans="1:32" x14ac:dyDescent="0.2">
      <c r="A462" s="1" t="s">
        <v>101</v>
      </c>
      <c r="B462" t="s">
        <v>102</v>
      </c>
      <c r="C462" s="1" t="s">
        <v>47</v>
      </c>
      <c r="D462" s="1" t="s">
        <v>48</v>
      </c>
      <c r="E462" s="1" t="s">
        <v>20</v>
      </c>
      <c r="F462" s="1">
        <v>50</v>
      </c>
      <c r="G462">
        <v>333</v>
      </c>
      <c r="AD462">
        <v>1</v>
      </c>
      <c r="AE462">
        <v>8.5440037453175313E-2</v>
      </c>
    </row>
    <row r="463" spans="1:32" x14ac:dyDescent="0.2">
      <c r="A463" s="1" t="s">
        <v>101</v>
      </c>
      <c r="B463" t="s">
        <v>102</v>
      </c>
      <c r="C463" s="1" t="s">
        <v>47</v>
      </c>
      <c r="D463" s="1" t="s">
        <v>48</v>
      </c>
      <c r="E463" s="1" t="s">
        <v>20</v>
      </c>
      <c r="F463" s="1">
        <v>50</v>
      </c>
      <c r="G463">
        <v>336</v>
      </c>
      <c r="AD463">
        <v>1</v>
      </c>
      <c r="AE463">
        <v>8.5440037453175313E-2</v>
      </c>
    </row>
    <row r="464" spans="1:32" x14ac:dyDescent="0.2">
      <c r="A464" s="1" t="s">
        <v>105</v>
      </c>
      <c r="B464" t="s">
        <v>103</v>
      </c>
      <c r="C464" s="1" t="s">
        <v>47</v>
      </c>
      <c r="D464" s="1" t="s">
        <v>48</v>
      </c>
      <c r="E464" s="1" t="s">
        <v>49</v>
      </c>
      <c r="F464" s="1">
        <v>50</v>
      </c>
      <c r="G464">
        <v>23.223751247537301</v>
      </c>
      <c r="Z464">
        <v>6.6568771414586225E-2</v>
      </c>
      <c r="AA464">
        <v>7.4999999999999997E-2</v>
      </c>
      <c r="AF464" t="s">
        <v>93</v>
      </c>
    </row>
    <row r="465" spans="1:27" x14ac:dyDescent="0.2">
      <c r="A465" s="1" t="s">
        <v>105</v>
      </c>
      <c r="B465" t="s">
        <v>103</v>
      </c>
      <c r="C465" s="1" t="s">
        <v>47</v>
      </c>
      <c r="D465" s="1" t="s">
        <v>48</v>
      </c>
      <c r="E465" s="1" t="s">
        <v>49</v>
      </c>
      <c r="F465" s="1">
        <v>50</v>
      </c>
      <c r="G465">
        <v>33.791168392684099</v>
      </c>
      <c r="Z465">
        <v>2.918876801822012E-2</v>
      </c>
      <c r="AA465">
        <v>7.4999999999999997E-2</v>
      </c>
    </row>
    <row r="466" spans="1:27" x14ac:dyDescent="0.2">
      <c r="A466" s="1" t="s">
        <v>105</v>
      </c>
      <c r="B466" t="s">
        <v>103</v>
      </c>
      <c r="C466" s="1" t="s">
        <v>47</v>
      </c>
      <c r="D466" s="1" t="s">
        <v>48</v>
      </c>
      <c r="E466" s="1" t="s">
        <v>49</v>
      </c>
      <c r="F466" s="1">
        <v>50</v>
      </c>
      <c r="G466">
        <v>44.869605816313999</v>
      </c>
      <c r="Z466">
        <v>1.1554436752673092E-2</v>
      </c>
      <c r="AA466">
        <v>7.4999999999999997E-2</v>
      </c>
    </row>
    <row r="467" spans="1:27" x14ac:dyDescent="0.2">
      <c r="A467" s="1" t="s">
        <v>105</v>
      </c>
      <c r="B467" t="s">
        <v>103</v>
      </c>
      <c r="C467" s="1" t="s">
        <v>47</v>
      </c>
      <c r="D467" s="1" t="s">
        <v>48</v>
      </c>
      <c r="E467" s="1" t="s">
        <v>49</v>
      </c>
      <c r="F467" s="1">
        <v>50</v>
      </c>
      <c r="G467">
        <v>55.5091650912088</v>
      </c>
      <c r="Z467">
        <v>0</v>
      </c>
      <c r="AA467">
        <v>7.4999999999999997E-2</v>
      </c>
    </row>
    <row r="468" spans="1:27" x14ac:dyDescent="0.2">
      <c r="A468" s="1" t="s">
        <v>105</v>
      </c>
      <c r="B468" t="s">
        <v>103</v>
      </c>
      <c r="C468" s="1" t="s">
        <v>47</v>
      </c>
      <c r="D468" s="1" t="s">
        <v>48</v>
      </c>
      <c r="E468" s="1" t="s">
        <v>49</v>
      </c>
      <c r="F468" s="1">
        <v>50</v>
      </c>
      <c r="G468">
        <v>66.862304843732602</v>
      </c>
      <c r="Z468">
        <v>9.8403798844324316E-3</v>
      </c>
      <c r="AA468">
        <v>7.4999999999999997E-2</v>
      </c>
    </row>
    <row r="469" spans="1:27" x14ac:dyDescent="0.2">
      <c r="A469" s="1" t="s">
        <v>105</v>
      </c>
      <c r="B469" t="s">
        <v>103</v>
      </c>
      <c r="C469" s="1" t="s">
        <v>47</v>
      </c>
      <c r="D469" s="1" t="s">
        <v>48</v>
      </c>
      <c r="E469" s="1" t="s">
        <v>49</v>
      </c>
      <c r="F469" s="1">
        <v>50</v>
      </c>
      <c r="G469">
        <v>78.706711215351802</v>
      </c>
      <c r="Z469">
        <v>3.0436523828594211E-2</v>
      </c>
      <c r="AA469">
        <v>7.4999999999999997E-2</v>
      </c>
    </row>
    <row r="470" spans="1:27" x14ac:dyDescent="0.2">
      <c r="A470" s="1" t="s">
        <v>105</v>
      </c>
      <c r="B470" t="s">
        <v>103</v>
      </c>
      <c r="C470" s="1" t="s">
        <v>47</v>
      </c>
      <c r="D470" s="1" t="s">
        <v>48</v>
      </c>
      <c r="E470" s="1" t="s">
        <v>49</v>
      </c>
      <c r="F470" s="1">
        <v>50</v>
      </c>
      <c r="G470">
        <v>90.549488049930801</v>
      </c>
      <c r="Z470">
        <v>4.8629784312603466E-2</v>
      </c>
      <c r="AA470">
        <v>7.4999999999999997E-2</v>
      </c>
    </row>
    <row r="471" spans="1:27" x14ac:dyDescent="0.2">
      <c r="A471" s="1" t="s">
        <v>105</v>
      </c>
      <c r="B471" t="s">
        <v>103</v>
      </c>
      <c r="C471" s="1" t="s">
        <v>47</v>
      </c>
      <c r="D471" s="1" t="s">
        <v>48</v>
      </c>
      <c r="E471" s="1" t="s">
        <v>49</v>
      </c>
      <c r="F471" s="1">
        <v>50</v>
      </c>
      <c r="G471">
        <v>101.90882447732101</v>
      </c>
      <c r="Z471">
        <v>0.105168522312704</v>
      </c>
      <c r="AA471">
        <v>7.4999999999999997E-2</v>
      </c>
    </row>
    <row r="472" spans="1:27" x14ac:dyDescent="0.2">
      <c r="A472" s="1" t="s">
        <v>105</v>
      </c>
      <c r="B472" t="s">
        <v>103</v>
      </c>
      <c r="C472" s="1" t="s">
        <v>47</v>
      </c>
      <c r="D472" s="1" t="s">
        <v>48</v>
      </c>
      <c r="E472" s="1" t="s">
        <v>49</v>
      </c>
      <c r="F472" s="1">
        <v>50</v>
      </c>
      <c r="G472">
        <v>113.79968373987001</v>
      </c>
      <c r="Z472">
        <v>0.15670232850849586</v>
      </c>
      <c r="AA472">
        <v>7.4999999999999997E-2</v>
      </c>
    </row>
    <row r="473" spans="1:27" x14ac:dyDescent="0.2">
      <c r="A473" s="1" t="s">
        <v>105</v>
      </c>
      <c r="B473" t="s">
        <v>103</v>
      </c>
      <c r="C473" s="1" t="s">
        <v>47</v>
      </c>
      <c r="D473" s="1" t="s">
        <v>48</v>
      </c>
      <c r="E473" s="1" t="s">
        <v>49</v>
      </c>
      <c r="F473" s="1">
        <v>50</v>
      </c>
      <c r="G473">
        <v>124.49479315649199</v>
      </c>
      <c r="Z473">
        <v>0.22706104468218943</v>
      </c>
      <c r="AA473">
        <v>7.4999999999999997E-2</v>
      </c>
    </row>
    <row r="474" spans="1:27" x14ac:dyDescent="0.2">
      <c r="A474" s="1" t="s">
        <v>105</v>
      </c>
      <c r="B474" t="s">
        <v>103</v>
      </c>
      <c r="C474" s="1" t="s">
        <v>47</v>
      </c>
      <c r="D474" s="1" t="s">
        <v>48</v>
      </c>
      <c r="E474" s="1" t="s">
        <v>49</v>
      </c>
      <c r="F474" s="1">
        <v>50</v>
      </c>
      <c r="G474">
        <v>134.931065905465</v>
      </c>
      <c r="Z474">
        <v>0.28423351719542433</v>
      </c>
      <c r="AA474">
        <v>7.4999999999999997E-2</v>
      </c>
    </row>
    <row r="475" spans="1:27" x14ac:dyDescent="0.2">
      <c r="A475" s="1" t="s">
        <v>105</v>
      </c>
      <c r="B475" t="s">
        <v>103</v>
      </c>
      <c r="C475" s="1" t="s">
        <v>47</v>
      </c>
      <c r="D475" s="1" t="s">
        <v>48</v>
      </c>
      <c r="E475" s="1" t="s">
        <v>49</v>
      </c>
      <c r="F475" s="1">
        <v>50</v>
      </c>
      <c r="G475">
        <v>142.60190057536099</v>
      </c>
      <c r="Z475">
        <v>0.34091522071383573</v>
      </c>
      <c r="AA475">
        <v>7.4999999999999997E-2</v>
      </c>
    </row>
    <row r="476" spans="1:27" x14ac:dyDescent="0.2">
      <c r="A476" s="1" t="s">
        <v>105</v>
      </c>
      <c r="B476" t="s">
        <v>103</v>
      </c>
      <c r="C476" s="1" t="s">
        <v>47</v>
      </c>
      <c r="D476" s="1" t="s">
        <v>48</v>
      </c>
      <c r="E476" s="1" t="s">
        <v>49</v>
      </c>
      <c r="F476" s="1">
        <v>50</v>
      </c>
      <c r="G476">
        <v>151.43748442959901</v>
      </c>
      <c r="Z476">
        <v>0.40556604433256349</v>
      </c>
      <c r="AA476">
        <v>7.4999999999999997E-2</v>
      </c>
    </row>
    <row r="477" spans="1:27" x14ac:dyDescent="0.2">
      <c r="A477" s="1" t="s">
        <v>105</v>
      </c>
      <c r="B477" t="s">
        <v>103</v>
      </c>
      <c r="C477" s="1" t="s">
        <v>47</v>
      </c>
      <c r="D477" s="1" t="s">
        <v>48</v>
      </c>
      <c r="E477" s="1" t="s">
        <v>49</v>
      </c>
      <c r="F477" s="1">
        <v>50</v>
      </c>
      <c r="G477">
        <v>160.65457105397601</v>
      </c>
      <c r="Z477">
        <v>0.46250665633925564</v>
      </c>
      <c r="AA477">
        <v>7.4999999999999997E-2</v>
      </c>
    </row>
    <row r="478" spans="1:27" x14ac:dyDescent="0.2">
      <c r="A478" s="1" t="s">
        <v>105</v>
      </c>
      <c r="B478" t="s">
        <v>103</v>
      </c>
      <c r="C478" s="1" t="s">
        <v>47</v>
      </c>
      <c r="D478" s="1" t="s">
        <v>48</v>
      </c>
      <c r="E478" s="1" t="s">
        <v>49</v>
      </c>
      <c r="F478" s="1">
        <v>50</v>
      </c>
      <c r="G478">
        <v>166.61383831984099</v>
      </c>
      <c r="Z478">
        <v>0.51874494291108553</v>
      </c>
      <c r="AA478">
        <v>7.4999999999999997E-2</v>
      </c>
    </row>
    <row r="479" spans="1:27" x14ac:dyDescent="0.2">
      <c r="A479" s="1" t="s">
        <v>105</v>
      </c>
      <c r="B479" t="s">
        <v>103</v>
      </c>
      <c r="C479" s="1" t="s">
        <v>47</v>
      </c>
      <c r="D479" s="1" t="s">
        <v>48</v>
      </c>
      <c r="E479" s="1" t="s">
        <v>49</v>
      </c>
      <c r="F479" s="1">
        <v>50</v>
      </c>
      <c r="G479">
        <v>175.22569548352899</v>
      </c>
      <c r="Z479">
        <v>0.57570799244808002</v>
      </c>
      <c r="AA479">
        <v>7.4999999999999997E-2</v>
      </c>
    </row>
    <row r="480" spans="1:27" x14ac:dyDescent="0.2">
      <c r="A480" s="1" t="s">
        <v>105</v>
      </c>
      <c r="B480" t="s">
        <v>103</v>
      </c>
      <c r="C480" s="1" t="s">
        <v>47</v>
      </c>
      <c r="D480" s="1" t="s">
        <v>48</v>
      </c>
      <c r="E480" s="1" t="s">
        <v>49</v>
      </c>
      <c r="F480" s="1">
        <v>50</v>
      </c>
      <c r="G480">
        <v>182.298223784611</v>
      </c>
      <c r="Z480">
        <v>0.63687853996223998</v>
      </c>
      <c r="AA480">
        <v>7.4999999999999997E-2</v>
      </c>
    </row>
    <row r="481" spans="1:27" x14ac:dyDescent="0.2">
      <c r="A481" s="1" t="s">
        <v>105</v>
      </c>
      <c r="B481" t="s">
        <v>103</v>
      </c>
      <c r="C481" s="1" t="s">
        <v>47</v>
      </c>
      <c r="D481" s="1" t="s">
        <v>48</v>
      </c>
      <c r="E481" s="1" t="s">
        <v>49</v>
      </c>
      <c r="F481" s="1">
        <v>50</v>
      </c>
      <c r="G481">
        <v>193.15491731816201</v>
      </c>
      <c r="Z481">
        <v>0.68779678471308414</v>
      </c>
      <c r="AA481">
        <v>7.4999999999999997E-2</v>
      </c>
    </row>
    <row r="482" spans="1:27" x14ac:dyDescent="0.2">
      <c r="A482" s="1" t="s">
        <v>105</v>
      </c>
      <c r="B482" t="s">
        <v>103</v>
      </c>
      <c r="C482" s="1" t="s">
        <v>47</v>
      </c>
      <c r="D482" s="1" t="s">
        <v>48</v>
      </c>
      <c r="E482" s="1" t="s">
        <v>49</v>
      </c>
      <c r="F482" s="1">
        <v>50</v>
      </c>
      <c r="G482">
        <v>205.289008817313</v>
      </c>
      <c r="Z482">
        <v>0.7390811831340458</v>
      </c>
      <c r="AA482">
        <v>7.4999999999999997E-2</v>
      </c>
    </row>
    <row r="483" spans="1:27" x14ac:dyDescent="0.2">
      <c r="A483" s="1" t="s">
        <v>105</v>
      </c>
      <c r="B483" t="s">
        <v>103</v>
      </c>
      <c r="C483" s="1" t="s">
        <v>47</v>
      </c>
      <c r="D483" s="1" t="s">
        <v>48</v>
      </c>
      <c r="E483" s="1" t="s">
        <v>49</v>
      </c>
      <c r="F483" s="1">
        <v>50</v>
      </c>
      <c r="G483">
        <v>216.046817473668</v>
      </c>
      <c r="Z483">
        <v>0.78735752744563325</v>
      </c>
      <c r="AA483">
        <v>7.4999999999999997E-2</v>
      </c>
    </row>
    <row r="484" spans="1:27" x14ac:dyDescent="0.2">
      <c r="A484" s="1" t="s">
        <v>105</v>
      </c>
      <c r="B484" t="s">
        <v>103</v>
      </c>
      <c r="C484" s="1" t="s">
        <v>47</v>
      </c>
      <c r="D484" s="1" t="s">
        <v>48</v>
      </c>
      <c r="E484" s="1" t="s">
        <v>49</v>
      </c>
      <c r="F484" s="1">
        <v>50</v>
      </c>
      <c r="G484">
        <v>225.28051582545399</v>
      </c>
      <c r="Z484">
        <v>0.83490664988462304</v>
      </c>
      <c r="AA484">
        <v>7.4999999999999997E-2</v>
      </c>
    </row>
    <row r="485" spans="1:27" x14ac:dyDescent="0.2">
      <c r="A485" s="1" t="s">
        <v>105</v>
      </c>
      <c r="B485" t="s">
        <v>103</v>
      </c>
      <c r="C485" s="1" t="s">
        <v>47</v>
      </c>
      <c r="D485" s="1" t="s">
        <v>48</v>
      </c>
      <c r="E485" s="1" t="s">
        <v>49</v>
      </c>
      <c r="F485" s="1">
        <v>50</v>
      </c>
      <c r="G485">
        <v>236.28705563611101</v>
      </c>
      <c r="Z485">
        <v>0.85348132044167213</v>
      </c>
      <c r="AA485">
        <v>7.4999999999999997E-2</v>
      </c>
    </row>
    <row r="486" spans="1:27" x14ac:dyDescent="0.2">
      <c r="A486" s="1" t="s">
        <v>105</v>
      </c>
      <c r="B486" t="s">
        <v>103</v>
      </c>
      <c r="C486" s="1" t="s">
        <v>47</v>
      </c>
      <c r="D486" s="1" t="s">
        <v>48</v>
      </c>
      <c r="E486" s="1" t="s">
        <v>49</v>
      </c>
      <c r="F486" s="1">
        <v>50</v>
      </c>
      <c r="G486">
        <v>248.136583409856</v>
      </c>
      <c r="Z486">
        <v>0.88162938383202694</v>
      </c>
      <c r="AA486">
        <v>7.4999999999999997E-2</v>
      </c>
    </row>
    <row r="487" spans="1:27" x14ac:dyDescent="0.2">
      <c r="A487" s="1" t="s">
        <v>105</v>
      </c>
      <c r="B487" t="s">
        <v>103</v>
      </c>
      <c r="C487" s="1" t="s">
        <v>47</v>
      </c>
      <c r="D487" s="1" t="s">
        <v>48</v>
      </c>
      <c r="E487" s="1" t="s">
        <v>49</v>
      </c>
      <c r="F487" s="1">
        <v>50</v>
      </c>
      <c r="G487">
        <v>259.98060179646598</v>
      </c>
      <c r="Z487">
        <v>0.90165341266662868</v>
      </c>
      <c r="AA487">
        <v>7.4999999999999997E-2</v>
      </c>
    </row>
    <row r="488" spans="1:27" x14ac:dyDescent="0.2">
      <c r="A488" s="1" t="s">
        <v>105</v>
      </c>
      <c r="B488" t="s">
        <v>103</v>
      </c>
      <c r="C488" s="1" t="s">
        <v>47</v>
      </c>
      <c r="D488" s="1" t="s">
        <v>48</v>
      </c>
      <c r="E488" s="1" t="s">
        <v>49</v>
      </c>
      <c r="F488" s="1">
        <v>50</v>
      </c>
      <c r="G488">
        <v>271.82392181005798</v>
      </c>
      <c r="Z488">
        <v>0.92064763430402208</v>
      </c>
      <c r="AA488">
        <v>7.4999999999999997E-2</v>
      </c>
    </row>
    <row r="489" spans="1:27" x14ac:dyDescent="0.2">
      <c r="A489" s="1" t="s">
        <v>105</v>
      </c>
      <c r="B489" t="s">
        <v>103</v>
      </c>
      <c r="C489" s="1" t="s">
        <v>47</v>
      </c>
      <c r="D489" s="1" t="s">
        <v>48</v>
      </c>
      <c r="E489" s="1" t="s">
        <v>49</v>
      </c>
      <c r="F489" s="1">
        <v>50</v>
      </c>
      <c r="G489">
        <v>283.64481629009799</v>
      </c>
      <c r="Z489">
        <v>0.90657360260884545</v>
      </c>
      <c r="AA489">
        <v>7.4999999999999997E-2</v>
      </c>
    </row>
    <row r="490" spans="1:27" x14ac:dyDescent="0.2">
      <c r="A490" s="1" t="s">
        <v>105</v>
      </c>
      <c r="B490" t="s">
        <v>103</v>
      </c>
      <c r="C490" s="1" t="s">
        <v>47</v>
      </c>
      <c r="D490" s="1" t="s">
        <v>48</v>
      </c>
      <c r="E490" s="1" t="s">
        <v>49</v>
      </c>
      <c r="F490" s="1">
        <v>50</v>
      </c>
      <c r="G490">
        <v>295.79828043504102</v>
      </c>
      <c r="Z490">
        <v>0.92978512991099527</v>
      </c>
      <c r="AA490">
        <v>7.4999999999999997E-2</v>
      </c>
    </row>
    <row r="491" spans="1:27" x14ac:dyDescent="0.2">
      <c r="A491" s="1" t="s">
        <v>105</v>
      </c>
      <c r="B491" t="s">
        <v>103</v>
      </c>
      <c r="C491" s="1" t="s">
        <v>47</v>
      </c>
      <c r="D491" s="1" t="s">
        <v>48</v>
      </c>
      <c r="E491" s="1" t="s">
        <v>49</v>
      </c>
      <c r="F491" s="1">
        <v>50</v>
      </c>
      <c r="G491">
        <v>306.83915765806199</v>
      </c>
      <c r="Z491">
        <v>0.93228445563247286</v>
      </c>
      <c r="AA491">
        <v>7.4999999999999997E-2</v>
      </c>
    </row>
    <row r="492" spans="1:27" x14ac:dyDescent="0.2">
      <c r="A492" s="1" t="s">
        <v>105</v>
      </c>
      <c r="B492" t="s">
        <v>103</v>
      </c>
      <c r="C492" s="1" t="s">
        <v>47</v>
      </c>
      <c r="D492" s="1" t="s">
        <v>48</v>
      </c>
      <c r="E492" s="1" t="s">
        <v>49</v>
      </c>
      <c r="F492" s="1">
        <v>50</v>
      </c>
      <c r="G492">
        <v>319.65119864350498</v>
      </c>
      <c r="Z492">
        <v>0.95242290748898695</v>
      </c>
      <c r="AA492">
        <v>7.4999999999999997E-2</v>
      </c>
    </row>
    <row r="493" spans="1:27" x14ac:dyDescent="0.2">
      <c r="A493" s="1" t="s">
        <v>105</v>
      </c>
      <c r="B493" t="s">
        <v>103</v>
      </c>
      <c r="C493" s="1" t="s">
        <v>47</v>
      </c>
      <c r="D493" s="1" t="s">
        <v>48</v>
      </c>
      <c r="E493" s="1" t="s">
        <v>49</v>
      </c>
      <c r="F493" s="1">
        <v>50</v>
      </c>
      <c r="G493">
        <v>330.99543801991001</v>
      </c>
      <c r="Z493">
        <v>0.94913896676011211</v>
      </c>
      <c r="AA493">
        <v>7.4999999999999997E-2</v>
      </c>
    </row>
    <row r="494" spans="1:27" x14ac:dyDescent="0.2">
      <c r="A494" s="1" t="s">
        <v>105</v>
      </c>
      <c r="B494" t="s">
        <v>103</v>
      </c>
      <c r="C494" s="1" t="s">
        <v>47</v>
      </c>
      <c r="D494" s="1" t="s">
        <v>48</v>
      </c>
      <c r="E494" s="1" t="s">
        <v>49</v>
      </c>
      <c r="F494" s="1">
        <v>50</v>
      </c>
      <c r="G494">
        <v>342.69755088927599</v>
      </c>
      <c r="Z494">
        <v>0.95814977973568261</v>
      </c>
      <c r="AA494">
        <v>7.4999999999999997E-2</v>
      </c>
    </row>
    <row r="495" spans="1:27" x14ac:dyDescent="0.2">
      <c r="A495" s="1" t="s">
        <v>105</v>
      </c>
      <c r="B495" t="s">
        <v>103</v>
      </c>
      <c r="C495" s="1" t="s">
        <v>47</v>
      </c>
      <c r="D495" s="1" t="s">
        <v>48</v>
      </c>
      <c r="E495" s="1" t="s">
        <v>49</v>
      </c>
      <c r="F495" s="1">
        <v>50</v>
      </c>
      <c r="G495">
        <v>350.34743192337203</v>
      </c>
      <c r="Z495">
        <v>0.93895531780994357</v>
      </c>
      <c r="AA495">
        <v>7.4999999999999997E-2</v>
      </c>
    </row>
    <row r="496" spans="1:27" x14ac:dyDescent="0.2">
      <c r="A496" s="1" t="s">
        <v>105</v>
      </c>
      <c r="B496" t="s">
        <v>103</v>
      </c>
      <c r="C496" s="1" t="s">
        <v>47</v>
      </c>
      <c r="D496" s="1" t="s">
        <v>48</v>
      </c>
      <c r="E496" s="1" t="s">
        <v>49</v>
      </c>
      <c r="F496" s="1">
        <v>50</v>
      </c>
      <c r="G496">
        <v>360.363121688967</v>
      </c>
      <c r="Z496">
        <v>0.94679769569637418</v>
      </c>
      <c r="AA496">
        <v>7.4999999999999997E-2</v>
      </c>
    </row>
    <row r="497" spans="1:32" x14ac:dyDescent="0.2">
      <c r="A497" s="1" t="s">
        <v>105</v>
      </c>
      <c r="B497" t="s">
        <v>103</v>
      </c>
      <c r="C497" s="1" t="s">
        <v>47</v>
      </c>
      <c r="D497" s="1" t="s">
        <v>48</v>
      </c>
      <c r="E497" s="1" t="s">
        <v>49</v>
      </c>
      <c r="F497" s="1">
        <v>50</v>
      </c>
      <c r="G497">
        <v>373.87015382666402</v>
      </c>
      <c r="Z497">
        <v>0.96179088375438304</v>
      </c>
      <c r="AA497">
        <v>7.4999999999999997E-2</v>
      </c>
    </row>
    <row r="498" spans="1:32" x14ac:dyDescent="0.2">
      <c r="A498" s="1" t="s">
        <v>105</v>
      </c>
      <c r="B498" t="s">
        <v>103</v>
      </c>
      <c r="C498" s="1" t="s">
        <v>47</v>
      </c>
      <c r="D498" s="1" t="s">
        <v>48</v>
      </c>
      <c r="E498" s="1" t="s">
        <v>49</v>
      </c>
      <c r="F498" s="1">
        <v>50</v>
      </c>
      <c r="G498">
        <v>384.78474858024799</v>
      </c>
      <c r="Z498">
        <v>0.97065049487956978</v>
      </c>
      <c r="AA498">
        <v>7.4999999999999997E-2</v>
      </c>
    </row>
    <row r="499" spans="1:32" x14ac:dyDescent="0.2">
      <c r="A499" s="1" t="s">
        <v>105</v>
      </c>
      <c r="B499" t="s">
        <v>103</v>
      </c>
      <c r="C499" s="1" t="s">
        <v>47</v>
      </c>
      <c r="D499" s="1" t="s">
        <v>48</v>
      </c>
      <c r="E499" s="1" t="s">
        <v>49</v>
      </c>
      <c r="F499" s="1">
        <v>50</v>
      </c>
      <c r="G499">
        <v>395.61806601697299</v>
      </c>
      <c r="Z499">
        <v>0.98709880427942143</v>
      </c>
      <c r="AA499">
        <v>7.4999999999999997E-2</v>
      </c>
    </row>
    <row r="500" spans="1:32" x14ac:dyDescent="0.2">
      <c r="A500" s="1" t="s">
        <v>105</v>
      </c>
      <c r="B500" t="s">
        <v>103</v>
      </c>
      <c r="C500" s="1" t="s">
        <v>47</v>
      </c>
      <c r="D500" s="1" t="s">
        <v>48</v>
      </c>
      <c r="E500" s="1" t="s">
        <v>49</v>
      </c>
      <c r="F500" s="1">
        <v>50</v>
      </c>
      <c r="G500">
        <v>408.71121507467097</v>
      </c>
      <c r="Z500">
        <v>0.98468638556744348</v>
      </c>
      <c r="AA500">
        <v>7.4999999999999997E-2</v>
      </c>
    </row>
    <row r="501" spans="1:32" x14ac:dyDescent="0.2">
      <c r="A501" s="1" t="s">
        <v>105</v>
      </c>
      <c r="B501" t="s">
        <v>103</v>
      </c>
      <c r="C501" s="1" t="s">
        <v>47</v>
      </c>
      <c r="D501" s="1" t="s">
        <v>48</v>
      </c>
      <c r="E501" s="1" t="s">
        <v>49</v>
      </c>
      <c r="F501" s="1">
        <v>50</v>
      </c>
      <c r="G501">
        <v>420.03439129917098</v>
      </c>
      <c r="Z501">
        <v>0.99187868980191185</v>
      </c>
      <c r="AA501">
        <v>7.4999999999999997E-2</v>
      </c>
    </row>
    <row r="502" spans="1:32" x14ac:dyDescent="0.2">
      <c r="A502" s="1" t="s">
        <v>105</v>
      </c>
      <c r="B502" t="s">
        <v>103</v>
      </c>
      <c r="C502" s="1" t="s">
        <v>47</v>
      </c>
      <c r="D502" s="1" t="s">
        <v>48</v>
      </c>
      <c r="E502" s="1" t="s">
        <v>49</v>
      </c>
      <c r="F502" s="1">
        <v>50</v>
      </c>
      <c r="G502">
        <v>432.11309997051097</v>
      </c>
      <c r="Z502">
        <v>0.98037645174209098</v>
      </c>
      <c r="AA502">
        <v>7.4999999999999997E-2</v>
      </c>
    </row>
    <row r="503" spans="1:32" x14ac:dyDescent="0.2">
      <c r="A503" s="1" t="s">
        <v>105</v>
      </c>
      <c r="B503" t="s">
        <v>103</v>
      </c>
      <c r="C503" s="1" t="s">
        <v>47</v>
      </c>
      <c r="D503" s="1" t="s">
        <v>48</v>
      </c>
      <c r="E503" s="1" t="s">
        <v>49</v>
      </c>
      <c r="F503" s="1">
        <v>50</v>
      </c>
      <c r="G503">
        <v>443.68079912841301</v>
      </c>
      <c r="Z503">
        <v>0.97054152057298715</v>
      </c>
      <c r="AA503">
        <v>7.4999999999999997E-2</v>
      </c>
    </row>
    <row r="504" spans="1:32" x14ac:dyDescent="0.2">
      <c r="A504" s="1" t="s">
        <v>105</v>
      </c>
      <c r="B504" t="s">
        <v>103</v>
      </c>
      <c r="C504" s="1" t="s">
        <v>47</v>
      </c>
      <c r="D504" s="1" t="s">
        <v>48</v>
      </c>
      <c r="E504" s="1" t="s">
        <v>49</v>
      </c>
      <c r="F504" s="1">
        <v>50</v>
      </c>
      <c r="G504">
        <v>455.77964237420099</v>
      </c>
      <c r="Z504">
        <v>0.98872933234166682</v>
      </c>
      <c r="AA504">
        <v>7.4999999999999997E-2</v>
      </c>
    </row>
    <row r="505" spans="1:32" x14ac:dyDescent="0.2">
      <c r="A505" s="1" t="s">
        <v>105</v>
      </c>
      <c r="B505" t="s">
        <v>103</v>
      </c>
      <c r="C505" s="1" t="s">
        <v>47</v>
      </c>
      <c r="D505" s="1" t="s">
        <v>48</v>
      </c>
      <c r="E505" s="1" t="s">
        <v>49</v>
      </c>
      <c r="F505" s="1">
        <v>50</v>
      </c>
      <c r="G505">
        <v>468.56179482032002</v>
      </c>
      <c r="Z505">
        <v>0.99278125347055179</v>
      </c>
      <c r="AA505">
        <v>7.4999999999999997E-2</v>
      </c>
    </row>
    <row r="506" spans="1:32" x14ac:dyDescent="0.2">
      <c r="A506" s="1" t="s">
        <v>105</v>
      </c>
      <c r="B506" t="s">
        <v>103</v>
      </c>
      <c r="C506" s="1" t="s">
        <v>47</v>
      </c>
      <c r="D506" s="1" t="s">
        <v>48</v>
      </c>
      <c r="E506" s="1" t="s">
        <v>49</v>
      </c>
      <c r="F506" s="1">
        <v>50</v>
      </c>
      <c r="G506">
        <v>476.759427385241</v>
      </c>
      <c r="Z506">
        <v>1</v>
      </c>
      <c r="AA506">
        <v>7.4999999999999997E-2</v>
      </c>
    </row>
    <row r="507" spans="1:32" x14ac:dyDescent="0.2">
      <c r="A507" s="1" t="s">
        <v>106</v>
      </c>
      <c r="B507" t="s">
        <v>102</v>
      </c>
      <c r="C507" s="1" t="s">
        <v>47</v>
      </c>
      <c r="D507" s="1" t="s">
        <v>48</v>
      </c>
      <c r="E507" s="1" t="s">
        <v>49</v>
      </c>
      <c r="F507" s="1">
        <v>50</v>
      </c>
      <c r="G507">
        <v>20.804298838620198</v>
      </c>
      <c r="AD507">
        <v>0.11499768296283389</v>
      </c>
      <c r="AE507">
        <v>7.4999999999999997E-2</v>
      </c>
      <c r="AF507" t="s">
        <v>107</v>
      </c>
    </row>
    <row r="508" spans="1:32" x14ac:dyDescent="0.2">
      <c r="A508" s="1" t="s">
        <v>106</v>
      </c>
      <c r="B508" t="s">
        <v>102</v>
      </c>
      <c r="C508" s="1" t="s">
        <v>47</v>
      </c>
      <c r="D508" s="1" t="s">
        <v>48</v>
      </c>
      <c r="E508" s="1" t="s">
        <v>49</v>
      </c>
      <c r="F508" s="1">
        <v>50</v>
      </c>
      <c r="G508">
        <v>28.8899168345996</v>
      </c>
      <c r="AD508">
        <v>7.9814704229095076E-2</v>
      </c>
      <c r="AE508">
        <v>7.4999999999999997E-2</v>
      </c>
    </row>
    <row r="509" spans="1:32" x14ac:dyDescent="0.2">
      <c r="A509" s="1" t="s">
        <v>106</v>
      </c>
      <c r="B509" t="s">
        <v>102</v>
      </c>
      <c r="C509" s="1" t="s">
        <v>47</v>
      </c>
      <c r="D509" s="1" t="s">
        <v>48</v>
      </c>
      <c r="E509" s="1" t="s">
        <v>49</v>
      </c>
      <c r="F509" s="1">
        <v>50</v>
      </c>
      <c r="G509">
        <v>38.551298892268903</v>
      </c>
      <c r="AD509">
        <v>8.041208059245622E-2</v>
      </c>
      <c r="AE509">
        <v>7.4999999999999997E-2</v>
      </c>
    </row>
    <row r="510" spans="1:32" x14ac:dyDescent="0.2">
      <c r="A510" s="1" t="s">
        <v>106</v>
      </c>
      <c r="B510" t="s">
        <v>102</v>
      </c>
      <c r="C510" s="1" t="s">
        <v>47</v>
      </c>
      <c r="D510" s="1" t="s">
        <v>48</v>
      </c>
      <c r="E510" s="1" t="s">
        <v>49</v>
      </c>
      <c r="F510" s="1">
        <v>50</v>
      </c>
      <c r="G510">
        <v>38.604365448026101</v>
      </c>
      <c r="AD510">
        <v>3.6007104249343481E-2</v>
      </c>
      <c r="AE510">
        <v>7.4999999999999997E-2</v>
      </c>
    </row>
    <row r="511" spans="1:32" x14ac:dyDescent="0.2">
      <c r="A511" s="1" t="s">
        <v>106</v>
      </c>
      <c r="B511" t="s">
        <v>102</v>
      </c>
      <c r="C511" s="1" t="s">
        <v>47</v>
      </c>
      <c r="D511" s="1" t="s">
        <v>48</v>
      </c>
      <c r="E511" s="1" t="s">
        <v>49</v>
      </c>
      <c r="F511" s="1">
        <v>50</v>
      </c>
      <c r="G511">
        <v>48.852635807849701</v>
      </c>
      <c r="AD511">
        <v>3.7998358793877779E-2</v>
      </c>
      <c r="AE511">
        <v>7.4999999999999997E-2</v>
      </c>
    </row>
    <row r="512" spans="1:32" x14ac:dyDescent="0.2">
      <c r="A512" s="1" t="s">
        <v>106</v>
      </c>
      <c r="B512" t="s">
        <v>102</v>
      </c>
      <c r="C512" s="1" t="s">
        <v>47</v>
      </c>
      <c r="D512" s="1" t="s">
        <v>48</v>
      </c>
      <c r="E512" s="1" t="s">
        <v>49</v>
      </c>
      <c r="F512" s="1">
        <v>50</v>
      </c>
      <c r="G512">
        <v>59.122323163270302</v>
      </c>
      <c r="AD512">
        <v>2.2068322437605634E-2</v>
      </c>
      <c r="AE512">
        <v>7.4999999999999997E-2</v>
      </c>
    </row>
    <row r="513" spans="1:31" x14ac:dyDescent="0.2">
      <c r="A513" s="1" t="s">
        <v>106</v>
      </c>
      <c r="B513" t="s">
        <v>102</v>
      </c>
      <c r="C513" s="1" t="s">
        <v>47</v>
      </c>
      <c r="D513" s="1" t="s">
        <v>48</v>
      </c>
      <c r="E513" s="1" t="s">
        <v>49</v>
      </c>
      <c r="F513" s="1">
        <v>50</v>
      </c>
      <c r="G513">
        <v>69.382134904054595</v>
      </c>
      <c r="AD513">
        <v>1.4401992441149312E-2</v>
      </c>
      <c r="AE513">
        <v>7.4999999999999997E-2</v>
      </c>
    </row>
    <row r="514" spans="1:31" x14ac:dyDescent="0.2">
      <c r="A514" s="1" t="s">
        <v>106</v>
      </c>
      <c r="B514" t="s">
        <v>102</v>
      </c>
      <c r="C514" s="1" t="s">
        <v>47</v>
      </c>
      <c r="D514" s="1" t="s">
        <v>48</v>
      </c>
      <c r="E514" s="1" t="s">
        <v>49</v>
      </c>
      <c r="F514" s="1">
        <v>50</v>
      </c>
      <c r="G514">
        <v>79.640994778367897</v>
      </c>
      <c r="AD514">
        <v>7.5321642625065972E-3</v>
      </c>
      <c r="AE514">
        <v>7.4999999999999997E-2</v>
      </c>
    </row>
    <row r="515" spans="1:31" x14ac:dyDescent="0.2">
      <c r="A515" s="1" t="s">
        <v>106</v>
      </c>
      <c r="B515" t="s">
        <v>102</v>
      </c>
      <c r="C515" s="1" t="s">
        <v>47</v>
      </c>
      <c r="D515" s="1" t="s">
        <v>48</v>
      </c>
      <c r="E515" s="1" t="s">
        <v>49</v>
      </c>
      <c r="F515" s="1">
        <v>50</v>
      </c>
      <c r="G515">
        <v>89.891763787677803</v>
      </c>
      <c r="AD515">
        <v>7.4326015352798834E-3</v>
      </c>
      <c r="AE515">
        <v>7.4999999999999997E-2</v>
      </c>
    </row>
    <row r="516" spans="1:31" x14ac:dyDescent="0.2">
      <c r="A516" s="1" t="s">
        <v>106</v>
      </c>
      <c r="B516" t="s">
        <v>102</v>
      </c>
      <c r="C516" s="1" t="s">
        <v>47</v>
      </c>
      <c r="D516" s="1" t="s">
        <v>48</v>
      </c>
      <c r="E516" s="1" t="s">
        <v>49</v>
      </c>
      <c r="F516" s="1">
        <v>50</v>
      </c>
      <c r="G516">
        <v>100.147768062578</v>
      </c>
      <c r="AD516">
        <v>2.9522788100780103E-3</v>
      </c>
      <c r="AE516">
        <v>7.4999999999999997E-2</v>
      </c>
    </row>
    <row r="517" spans="1:31" x14ac:dyDescent="0.2">
      <c r="A517" s="1" t="s">
        <v>106</v>
      </c>
      <c r="B517" t="s">
        <v>102</v>
      </c>
      <c r="C517" s="1" t="s">
        <v>47</v>
      </c>
      <c r="D517" s="1" t="s">
        <v>48</v>
      </c>
      <c r="E517" s="1" t="s">
        <v>49</v>
      </c>
      <c r="F517" s="1">
        <v>50</v>
      </c>
      <c r="G517">
        <v>110.39508655593001</v>
      </c>
      <c r="AD517">
        <v>5.7400351724254187E-3</v>
      </c>
      <c r="AE517">
        <v>7.4999999999999997E-2</v>
      </c>
    </row>
    <row r="518" spans="1:31" x14ac:dyDescent="0.2">
      <c r="A518" s="1" t="s">
        <v>106</v>
      </c>
      <c r="B518" t="s">
        <v>102</v>
      </c>
      <c r="C518" s="1" t="s">
        <v>47</v>
      </c>
      <c r="D518" s="1" t="s">
        <v>48</v>
      </c>
      <c r="E518" s="1" t="s">
        <v>49</v>
      </c>
      <c r="F518" s="1">
        <v>50</v>
      </c>
      <c r="G518">
        <v>120.641810132738</v>
      </c>
      <c r="AD518">
        <v>9.025605170907015E-3</v>
      </c>
      <c r="AE518">
        <v>7.4999999999999997E-2</v>
      </c>
    </row>
    <row r="519" spans="1:31" x14ac:dyDescent="0.2">
      <c r="A519" s="1" t="s">
        <v>106</v>
      </c>
      <c r="B519" t="s">
        <v>102</v>
      </c>
      <c r="C519" s="1" t="s">
        <v>47</v>
      </c>
      <c r="D519" s="1" t="s">
        <v>48</v>
      </c>
      <c r="E519" s="1" t="s">
        <v>49</v>
      </c>
      <c r="F519" s="1">
        <v>50</v>
      </c>
      <c r="G519">
        <v>130.88163267763201</v>
      </c>
      <c r="AD519">
        <v>1.8085813348537476E-2</v>
      </c>
      <c r="AE519">
        <v>7.4999999999999997E-2</v>
      </c>
    </row>
    <row r="520" spans="1:31" x14ac:dyDescent="0.2">
      <c r="A520" s="1" t="s">
        <v>106</v>
      </c>
      <c r="B520" t="s">
        <v>102</v>
      </c>
      <c r="C520" s="1" t="s">
        <v>47</v>
      </c>
      <c r="D520" s="1" t="s">
        <v>48</v>
      </c>
      <c r="E520" s="1" t="s">
        <v>49</v>
      </c>
      <c r="F520" s="1">
        <v>50</v>
      </c>
      <c r="G520">
        <v>141.12609557157199</v>
      </c>
      <c r="AD520">
        <v>2.3263075164326057E-2</v>
      </c>
      <c r="AE520">
        <v>7.4999999999999997E-2</v>
      </c>
    </row>
    <row r="521" spans="1:31" x14ac:dyDescent="0.2">
      <c r="A521" s="1" t="s">
        <v>106</v>
      </c>
      <c r="B521" t="s">
        <v>102</v>
      </c>
      <c r="C521" s="1" t="s">
        <v>47</v>
      </c>
      <c r="D521" s="1" t="s">
        <v>48</v>
      </c>
      <c r="E521" s="1" t="s">
        <v>49</v>
      </c>
      <c r="F521" s="1">
        <v>50</v>
      </c>
      <c r="G521">
        <v>151.37734051411701</v>
      </c>
      <c r="AD521">
        <v>2.2765261528192322E-2</v>
      </c>
      <c r="AE521">
        <v>7.4999999999999997E-2</v>
      </c>
    </row>
    <row r="522" spans="1:31" x14ac:dyDescent="0.2">
      <c r="A522" s="1" t="s">
        <v>106</v>
      </c>
      <c r="B522" t="s">
        <v>102</v>
      </c>
      <c r="C522" s="1" t="s">
        <v>47</v>
      </c>
      <c r="D522" s="1" t="s">
        <v>48</v>
      </c>
      <c r="E522" s="1" t="s">
        <v>49</v>
      </c>
      <c r="F522" s="1">
        <v>50</v>
      </c>
      <c r="G522">
        <v>161.622874257837</v>
      </c>
      <c r="AD522">
        <v>2.7046458798940933E-2</v>
      </c>
      <c r="AE522">
        <v>7.4999999999999997E-2</v>
      </c>
    </row>
    <row r="523" spans="1:31" x14ac:dyDescent="0.2">
      <c r="A523" s="1" t="s">
        <v>106</v>
      </c>
      <c r="B523" t="s">
        <v>102</v>
      </c>
      <c r="C523" s="1" t="s">
        <v>47</v>
      </c>
      <c r="D523" s="1" t="s">
        <v>48</v>
      </c>
      <c r="E523" s="1" t="s">
        <v>49</v>
      </c>
      <c r="F523" s="1">
        <v>50</v>
      </c>
      <c r="G523">
        <v>171.868883934792</v>
      </c>
      <c r="AD523">
        <v>3.0929405160782502E-2</v>
      </c>
      <c r="AE523">
        <v>7.4999999999999997E-2</v>
      </c>
    </row>
    <row r="524" spans="1:31" x14ac:dyDescent="0.2">
      <c r="A524" s="1" t="s">
        <v>106</v>
      </c>
      <c r="B524" t="s">
        <v>102</v>
      </c>
      <c r="C524" s="1" t="s">
        <v>47</v>
      </c>
      <c r="D524" s="1" t="s">
        <v>48</v>
      </c>
      <c r="E524" s="1" t="s">
        <v>49</v>
      </c>
      <c r="F524" s="1">
        <v>50</v>
      </c>
      <c r="G524">
        <v>182.11513157836399</v>
      </c>
      <c r="AD524">
        <v>3.4613226068170355E-2</v>
      </c>
      <c r="AE524">
        <v>7.4999999999999997E-2</v>
      </c>
    </row>
    <row r="525" spans="1:31" x14ac:dyDescent="0.2">
      <c r="A525" s="1" t="s">
        <v>106</v>
      </c>
      <c r="B525" t="s">
        <v>102</v>
      </c>
      <c r="C525" s="1" t="s">
        <v>47</v>
      </c>
      <c r="D525" s="1" t="s">
        <v>48</v>
      </c>
      <c r="E525" s="1" t="s">
        <v>49</v>
      </c>
      <c r="F525" s="1">
        <v>50</v>
      </c>
      <c r="G525">
        <v>192.357095822818</v>
      </c>
      <c r="AD525">
        <v>4.1881305155719514E-2</v>
      </c>
      <c r="AE525">
        <v>7.4999999999999997E-2</v>
      </c>
    </row>
    <row r="526" spans="1:31" x14ac:dyDescent="0.2">
      <c r="A526" s="1" t="s">
        <v>106</v>
      </c>
      <c r="B526" t="s">
        <v>102</v>
      </c>
      <c r="C526" s="1" t="s">
        <v>47</v>
      </c>
      <c r="D526" s="1" t="s">
        <v>48</v>
      </c>
      <c r="E526" s="1" t="s">
        <v>49</v>
      </c>
      <c r="F526" s="1">
        <v>50</v>
      </c>
      <c r="G526">
        <v>202.59965498381499</v>
      </c>
      <c r="AD526">
        <v>4.8651570607135826E-2</v>
      </c>
      <c r="AE526">
        <v>7.4999999999999997E-2</v>
      </c>
    </row>
    <row r="527" spans="1:31" x14ac:dyDescent="0.2">
      <c r="A527" s="1" t="s">
        <v>106</v>
      </c>
      <c r="B527" t="s">
        <v>102</v>
      </c>
      <c r="C527" s="1" t="s">
        <v>47</v>
      </c>
      <c r="D527" s="1" t="s">
        <v>48</v>
      </c>
      <c r="E527" s="1" t="s">
        <v>49</v>
      </c>
      <c r="F527" s="1">
        <v>50</v>
      </c>
      <c r="G527">
        <v>212.844712794299</v>
      </c>
      <c r="AD527">
        <v>5.333101878679098E-2</v>
      </c>
      <c r="AE527">
        <v>7.4999999999999997E-2</v>
      </c>
    </row>
    <row r="528" spans="1:31" x14ac:dyDescent="0.2">
      <c r="A528" s="1" t="s">
        <v>106</v>
      </c>
      <c r="B528" t="s">
        <v>102</v>
      </c>
      <c r="C528" s="1" t="s">
        <v>47</v>
      </c>
      <c r="D528" s="1" t="s">
        <v>48</v>
      </c>
      <c r="E528" s="1" t="s">
        <v>49</v>
      </c>
      <c r="F528" s="1">
        <v>50</v>
      </c>
      <c r="G528">
        <v>223.086915005371</v>
      </c>
      <c r="AD528">
        <v>6.0399972419887885E-2</v>
      </c>
      <c r="AE528">
        <v>7.4999999999999997E-2</v>
      </c>
    </row>
    <row r="529" spans="1:31" x14ac:dyDescent="0.2">
      <c r="A529" s="1" t="s">
        <v>106</v>
      </c>
      <c r="B529" t="s">
        <v>102</v>
      </c>
      <c r="C529" s="1" t="s">
        <v>47</v>
      </c>
      <c r="D529" s="1" t="s">
        <v>48</v>
      </c>
      <c r="E529" s="1" t="s">
        <v>49</v>
      </c>
      <c r="F529" s="1">
        <v>50</v>
      </c>
      <c r="G529">
        <v>233.32935518305899</v>
      </c>
      <c r="AD529">
        <v>6.7269800598529564E-2</v>
      </c>
      <c r="AE529">
        <v>7.4999999999999997E-2</v>
      </c>
    </row>
    <row r="530" spans="1:31" x14ac:dyDescent="0.2">
      <c r="A530" s="1" t="s">
        <v>106</v>
      </c>
      <c r="B530" t="s">
        <v>102</v>
      </c>
      <c r="C530" s="1" t="s">
        <v>47</v>
      </c>
      <c r="D530" s="1" t="s">
        <v>48</v>
      </c>
      <c r="E530" s="1" t="s">
        <v>49</v>
      </c>
      <c r="F530" s="1">
        <v>50</v>
      </c>
      <c r="G530">
        <v>242.698576856931</v>
      </c>
      <c r="AD530">
        <v>7.3791159231879483E-2</v>
      </c>
      <c r="AE530">
        <v>7.4999999999999997E-2</v>
      </c>
    </row>
    <row r="531" spans="1:31" x14ac:dyDescent="0.2">
      <c r="A531" s="1" t="s">
        <v>106</v>
      </c>
      <c r="B531" t="s">
        <v>102</v>
      </c>
      <c r="C531" s="1" t="s">
        <v>47</v>
      </c>
      <c r="D531" s="1" t="s">
        <v>48</v>
      </c>
      <c r="E531" s="1" t="s">
        <v>49</v>
      </c>
      <c r="F531" s="1">
        <v>50</v>
      </c>
      <c r="G531">
        <v>254.04302344378399</v>
      </c>
      <c r="AD531">
        <v>7.5225336612169666E-2</v>
      </c>
      <c r="AE531">
        <v>7.4999999999999997E-2</v>
      </c>
    </row>
    <row r="532" spans="1:31" x14ac:dyDescent="0.2">
      <c r="A532" s="1" t="s">
        <v>106</v>
      </c>
      <c r="B532" t="s">
        <v>102</v>
      </c>
      <c r="C532" s="1" t="s">
        <v>47</v>
      </c>
      <c r="D532" s="1" t="s">
        <v>48</v>
      </c>
      <c r="E532" s="1" t="s">
        <v>49</v>
      </c>
      <c r="F532" s="1">
        <v>50</v>
      </c>
      <c r="G532">
        <v>264.06369573134901</v>
      </c>
      <c r="AD532">
        <v>8.2005084228083072E-2</v>
      </c>
      <c r="AE532">
        <v>7.4999999999999997E-2</v>
      </c>
    </row>
    <row r="533" spans="1:31" x14ac:dyDescent="0.2">
      <c r="A533" s="1" t="s">
        <v>106</v>
      </c>
      <c r="B533" t="s">
        <v>102</v>
      </c>
      <c r="C533" s="1" t="s">
        <v>47</v>
      </c>
      <c r="D533" s="1" t="s">
        <v>48</v>
      </c>
      <c r="E533" s="1" t="s">
        <v>49</v>
      </c>
      <c r="F533" s="1">
        <v>50</v>
      </c>
      <c r="G533">
        <v>274.30601692572901</v>
      </c>
      <c r="AD533">
        <v>8.897447513395311E-2</v>
      </c>
      <c r="AE533">
        <v>7.4999999999999997E-2</v>
      </c>
    </row>
    <row r="534" spans="1:31" x14ac:dyDescent="0.2">
      <c r="A534" s="1" t="s">
        <v>106</v>
      </c>
      <c r="B534" t="s">
        <v>102</v>
      </c>
      <c r="C534" s="1" t="s">
        <v>47</v>
      </c>
      <c r="D534" s="1" t="s">
        <v>48</v>
      </c>
      <c r="E534" s="1" t="s">
        <v>49</v>
      </c>
      <c r="F534" s="1">
        <v>50</v>
      </c>
      <c r="G534">
        <v>284.54215098804798</v>
      </c>
      <c r="AD534">
        <v>0.10112112785561117</v>
      </c>
      <c r="AE534">
        <v>7.4999999999999997E-2</v>
      </c>
    </row>
    <row r="535" spans="1:31" x14ac:dyDescent="0.2">
      <c r="A535" s="1" t="s">
        <v>106</v>
      </c>
      <c r="B535" t="s">
        <v>102</v>
      </c>
      <c r="C535" s="1" t="s">
        <v>47</v>
      </c>
      <c r="D535" s="1" t="s">
        <v>48</v>
      </c>
      <c r="E535" s="1" t="s">
        <v>49</v>
      </c>
      <c r="F535" s="1">
        <v>50</v>
      </c>
      <c r="G535">
        <v>294.26259816934402</v>
      </c>
      <c r="AD535">
        <v>0.11157521421441549</v>
      </c>
      <c r="AE535">
        <v>7.4999999999999997E-2</v>
      </c>
    </row>
    <row r="536" spans="1:31" x14ac:dyDescent="0.2">
      <c r="A536" s="1" t="s">
        <v>106</v>
      </c>
      <c r="B536" t="s">
        <v>102</v>
      </c>
      <c r="C536" s="1" t="s">
        <v>47</v>
      </c>
      <c r="D536" s="1" t="s">
        <v>48</v>
      </c>
      <c r="E536" s="1" t="s">
        <v>49</v>
      </c>
      <c r="F536" s="1">
        <v>50</v>
      </c>
      <c r="G536">
        <v>305.02143912790899</v>
      </c>
      <c r="AD536">
        <v>0.1195402323925512</v>
      </c>
      <c r="AE536">
        <v>7.4999999999999997E-2</v>
      </c>
    </row>
    <row r="537" spans="1:31" x14ac:dyDescent="0.2">
      <c r="A537" s="1" t="s">
        <v>106</v>
      </c>
      <c r="B537" t="s">
        <v>102</v>
      </c>
      <c r="C537" s="1" t="s">
        <v>47</v>
      </c>
      <c r="D537" s="1" t="s">
        <v>48</v>
      </c>
      <c r="E537" s="1" t="s">
        <v>49</v>
      </c>
      <c r="F537" s="1">
        <v>50</v>
      </c>
      <c r="G537">
        <v>315.55556375615902</v>
      </c>
      <c r="AD537">
        <v>0.12857947999602984</v>
      </c>
      <c r="AE537">
        <v>7.4999999999999997E-2</v>
      </c>
    </row>
    <row r="538" spans="1:31" x14ac:dyDescent="0.2">
      <c r="A538" s="1" t="s">
        <v>106</v>
      </c>
      <c r="B538" t="s">
        <v>102</v>
      </c>
      <c r="C538" s="1" t="s">
        <v>47</v>
      </c>
      <c r="D538" s="1" t="s">
        <v>48</v>
      </c>
      <c r="E538" s="1" t="s">
        <v>49</v>
      </c>
      <c r="F538" s="1">
        <v>50</v>
      </c>
      <c r="G538">
        <v>325.50072726776898</v>
      </c>
      <c r="AD538">
        <v>0.13795933692949272</v>
      </c>
      <c r="AE538">
        <v>7.4999999999999997E-2</v>
      </c>
    </row>
    <row r="539" spans="1:31" x14ac:dyDescent="0.2">
      <c r="A539" s="1" t="s">
        <v>106</v>
      </c>
      <c r="B539" t="s">
        <v>102</v>
      </c>
      <c r="C539" s="1" t="s">
        <v>47</v>
      </c>
      <c r="D539" s="1" t="s">
        <v>48</v>
      </c>
      <c r="E539" s="1" t="s">
        <v>49</v>
      </c>
      <c r="F539" s="1">
        <v>50</v>
      </c>
      <c r="G539">
        <v>335.74459524516402</v>
      </c>
      <c r="AD539">
        <v>0.143634412381415</v>
      </c>
      <c r="AE539">
        <v>7.4999999999999997E-2</v>
      </c>
    </row>
    <row r="540" spans="1:31" x14ac:dyDescent="0.2">
      <c r="A540" s="1" t="s">
        <v>106</v>
      </c>
      <c r="B540" t="s">
        <v>102</v>
      </c>
      <c r="C540" s="1" t="s">
        <v>47</v>
      </c>
      <c r="D540" s="1" t="s">
        <v>48</v>
      </c>
      <c r="E540" s="1" t="s">
        <v>49</v>
      </c>
      <c r="F540" s="1">
        <v>50</v>
      </c>
      <c r="G540">
        <v>345.69209458699601</v>
      </c>
      <c r="AD540">
        <v>0.1510596957751113</v>
      </c>
      <c r="AE540">
        <v>7.4999999999999997E-2</v>
      </c>
    </row>
    <row r="541" spans="1:31" x14ac:dyDescent="0.2">
      <c r="A541" s="1" t="s">
        <v>106</v>
      </c>
      <c r="B541" t="s">
        <v>102</v>
      </c>
      <c r="C541" s="1" t="s">
        <v>47</v>
      </c>
      <c r="D541" s="1" t="s">
        <v>48</v>
      </c>
      <c r="E541" s="1" t="s">
        <v>49</v>
      </c>
      <c r="F541" s="1">
        <v>50</v>
      </c>
      <c r="G541">
        <v>356.82006490983002</v>
      </c>
      <c r="AD541">
        <v>0.1556710220887699</v>
      </c>
      <c r="AE541">
        <v>7.4999999999999997E-2</v>
      </c>
    </row>
    <row r="542" spans="1:31" x14ac:dyDescent="0.2">
      <c r="A542" s="1" t="s">
        <v>106</v>
      </c>
      <c r="B542" t="s">
        <v>102</v>
      </c>
      <c r="C542" s="1" t="s">
        <v>47</v>
      </c>
      <c r="D542" s="1" t="s">
        <v>48</v>
      </c>
      <c r="E542" s="1" t="s">
        <v>49</v>
      </c>
      <c r="F542" s="1">
        <v>50</v>
      </c>
      <c r="G542">
        <v>366.47631816065899</v>
      </c>
      <c r="AD542">
        <v>0.16056007600995506</v>
      </c>
      <c r="AE542">
        <v>7.4999999999999997E-2</v>
      </c>
    </row>
    <row r="543" spans="1:31" x14ac:dyDescent="0.2">
      <c r="A543" s="1" t="s">
        <v>106</v>
      </c>
      <c r="B543" t="s">
        <v>102</v>
      </c>
      <c r="C543" s="1" t="s">
        <v>47</v>
      </c>
      <c r="D543" s="1" t="s">
        <v>48</v>
      </c>
      <c r="E543" s="1" t="s">
        <v>49</v>
      </c>
      <c r="F543" s="1">
        <v>50</v>
      </c>
      <c r="G543">
        <v>376.66849978867998</v>
      </c>
      <c r="AD543">
        <v>0.17049643618717999</v>
      </c>
      <c r="AE543">
        <v>7.4999999999999997E-2</v>
      </c>
    </row>
    <row r="544" spans="1:31" x14ac:dyDescent="0.2">
      <c r="A544" s="1" t="s">
        <v>106</v>
      </c>
      <c r="B544" t="s">
        <v>102</v>
      </c>
      <c r="C544" s="1" t="s">
        <v>47</v>
      </c>
      <c r="D544" s="1" t="s">
        <v>48</v>
      </c>
      <c r="E544" s="1" t="s">
        <v>49</v>
      </c>
      <c r="F544" s="1">
        <v>50</v>
      </c>
      <c r="G544">
        <v>387.74385372418601</v>
      </c>
      <c r="AD544">
        <v>0.18776914703633996</v>
      </c>
      <c r="AE544">
        <v>7.4999999999999997E-2</v>
      </c>
    </row>
    <row r="545" spans="1:31" x14ac:dyDescent="0.2">
      <c r="A545" s="1" t="s">
        <v>106</v>
      </c>
      <c r="B545" t="s">
        <v>102</v>
      </c>
      <c r="C545" s="1" t="s">
        <v>47</v>
      </c>
      <c r="D545" s="1" t="s">
        <v>48</v>
      </c>
      <c r="E545" s="1" t="s">
        <v>49</v>
      </c>
      <c r="F545" s="1">
        <v>50</v>
      </c>
      <c r="G545">
        <v>397.71250055994699</v>
      </c>
      <c r="AD545">
        <v>0.1939882616763228</v>
      </c>
      <c r="AE545">
        <v>7.4999999999999997E-2</v>
      </c>
    </row>
    <row r="546" spans="1:31" x14ac:dyDescent="0.2">
      <c r="A546" s="1" t="s">
        <v>106</v>
      </c>
      <c r="B546" t="s">
        <v>102</v>
      </c>
      <c r="C546" s="1" t="s">
        <v>47</v>
      </c>
      <c r="D546" s="1" t="s">
        <v>48</v>
      </c>
      <c r="E546" s="1" t="s">
        <v>49</v>
      </c>
      <c r="F546" s="1">
        <v>50</v>
      </c>
      <c r="G546">
        <v>407.47497929091202</v>
      </c>
      <c r="AD546">
        <v>0.20489693048706981</v>
      </c>
      <c r="AE546">
        <v>7.4999999999999997E-2</v>
      </c>
    </row>
    <row r="547" spans="1:31" x14ac:dyDescent="0.2">
      <c r="A547" s="1" t="s">
        <v>106</v>
      </c>
      <c r="B547" t="s">
        <v>102</v>
      </c>
      <c r="C547" s="1" t="s">
        <v>47</v>
      </c>
      <c r="D547" s="1" t="s">
        <v>48</v>
      </c>
      <c r="E547" s="1" t="s">
        <v>49</v>
      </c>
      <c r="F547" s="1">
        <v>50</v>
      </c>
      <c r="G547">
        <v>416.86726225603297</v>
      </c>
      <c r="AD547">
        <v>0.21374079559576403</v>
      </c>
      <c r="AE547">
        <v>7.4999999999999997E-2</v>
      </c>
    </row>
    <row r="548" spans="1:31" x14ac:dyDescent="0.2">
      <c r="A548" s="1" t="s">
        <v>106</v>
      </c>
      <c r="B548" t="s">
        <v>102</v>
      </c>
      <c r="C548" s="1" t="s">
        <v>47</v>
      </c>
      <c r="D548" s="1" t="s">
        <v>48</v>
      </c>
      <c r="E548" s="1" t="s">
        <v>49</v>
      </c>
      <c r="F548" s="1">
        <v>50</v>
      </c>
      <c r="G548">
        <v>428.63775974259897</v>
      </c>
      <c r="AD548">
        <v>0.21683514194353995</v>
      </c>
      <c r="AE548">
        <v>7.4999999999999997E-2</v>
      </c>
    </row>
    <row r="549" spans="1:31" x14ac:dyDescent="0.2">
      <c r="A549" s="1" t="s">
        <v>106</v>
      </c>
      <c r="B549" t="s">
        <v>102</v>
      </c>
      <c r="C549" s="1" t="s">
        <v>47</v>
      </c>
      <c r="D549" s="1" t="s">
        <v>48</v>
      </c>
      <c r="E549" s="1" t="s">
        <v>49</v>
      </c>
      <c r="F549" s="1">
        <v>50</v>
      </c>
      <c r="G549">
        <v>438.15269630873701</v>
      </c>
      <c r="AD549">
        <v>0.22597278779790184</v>
      </c>
      <c r="AE549">
        <v>7.4999999999999997E-2</v>
      </c>
    </row>
    <row r="550" spans="1:31" x14ac:dyDescent="0.2">
      <c r="A550" s="1" t="s">
        <v>106</v>
      </c>
      <c r="B550" t="s">
        <v>102</v>
      </c>
      <c r="C550" s="1" t="s">
        <v>47</v>
      </c>
      <c r="D550" s="1" t="s">
        <v>48</v>
      </c>
      <c r="E550" s="1" t="s">
        <v>49</v>
      </c>
      <c r="F550" s="1">
        <v>50</v>
      </c>
      <c r="G550">
        <v>447.81600714846599</v>
      </c>
      <c r="AD550">
        <v>0.22495619995148208</v>
      </c>
      <c r="AE550">
        <v>7.4999999999999997E-2</v>
      </c>
    </row>
    <row r="551" spans="1:31" x14ac:dyDescent="0.2">
      <c r="A551" s="1" t="s">
        <v>106</v>
      </c>
      <c r="B551" t="s">
        <v>102</v>
      </c>
      <c r="C551" s="1" t="s">
        <v>47</v>
      </c>
      <c r="D551" s="1" t="s">
        <v>48</v>
      </c>
      <c r="E551" s="1" t="s">
        <v>49</v>
      </c>
      <c r="F551" s="1">
        <v>50</v>
      </c>
      <c r="G551">
        <v>458.15285266180399</v>
      </c>
      <c r="AD551">
        <v>0.23249707474675835</v>
      </c>
      <c r="AE551">
        <v>7.4999999999999997E-2</v>
      </c>
    </row>
    <row r="552" spans="1:31" x14ac:dyDescent="0.2">
      <c r="A552" s="1" t="s">
        <v>106</v>
      </c>
      <c r="B552" t="s">
        <v>102</v>
      </c>
      <c r="C552" s="1" t="s">
        <v>47</v>
      </c>
      <c r="D552" s="1" t="s">
        <v>48</v>
      </c>
      <c r="E552" s="1" t="s">
        <v>49</v>
      </c>
      <c r="F552" s="1">
        <v>50</v>
      </c>
      <c r="G552">
        <v>469.71216510700498</v>
      </c>
      <c r="AD552">
        <v>0.23829513944996059</v>
      </c>
      <c r="AE552">
        <v>7.4999999999999997E-2</v>
      </c>
    </row>
    <row r="553" spans="1:31" x14ac:dyDescent="0.2">
      <c r="A553" s="1" t="s">
        <v>106</v>
      </c>
      <c r="B553" t="s">
        <v>102</v>
      </c>
      <c r="C553" s="1" t="s">
        <v>47</v>
      </c>
      <c r="D553" s="1" t="s">
        <v>48</v>
      </c>
      <c r="E553" s="1" t="s">
        <v>49</v>
      </c>
      <c r="F553" s="1">
        <v>50</v>
      </c>
      <c r="G553">
        <v>477.51629340079899</v>
      </c>
      <c r="AD553">
        <v>0.24584550815235318</v>
      </c>
      <c r="AE553">
        <v>7.4999999999999997E-2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04C8-873D-8440-94FC-78C1C2DE3E67}">
  <dimension ref="A1:G48"/>
  <sheetViews>
    <sheetView workbookViewId="0">
      <selection activeCell="J53" sqref="J53"/>
    </sheetView>
  </sheetViews>
  <sheetFormatPr baseColWidth="10" defaultRowHeight="16" x14ac:dyDescent="0.2"/>
  <cols>
    <col min="1" max="1" width="30.5" bestFit="1" customWidth="1"/>
    <col min="2" max="2" width="18.33203125" bestFit="1" customWidth="1"/>
    <col min="3" max="3" width="16.5" bestFit="1" customWidth="1"/>
    <col min="4" max="4" width="6.5" bestFit="1" customWidth="1"/>
    <col min="5" max="5" width="8.6640625" bestFit="1" customWidth="1"/>
  </cols>
  <sheetData>
    <row r="1" spans="1:7" x14ac:dyDescent="0.2">
      <c r="A1" t="s">
        <v>3</v>
      </c>
      <c r="B1" s="1" t="s">
        <v>19</v>
      </c>
      <c r="C1" t="s">
        <v>23</v>
      </c>
      <c r="D1" t="s">
        <v>24</v>
      </c>
      <c r="E1" t="s">
        <v>25</v>
      </c>
      <c r="F1" t="s">
        <v>26</v>
      </c>
      <c r="G1" t="s">
        <v>6</v>
      </c>
    </row>
    <row r="2" spans="1:7" x14ac:dyDescent="0.2">
      <c r="A2" s="1" t="s">
        <v>63</v>
      </c>
      <c r="B2" s="1" t="s">
        <v>20</v>
      </c>
      <c r="C2">
        <v>5000</v>
      </c>
      <c r="D2" s="2" t="s">
        <v>27</v>
      </c>
      <c r="E2" s="5">
        <v>90000</v>
      </c>
      <c r="F2" t="b">
        <v>0</v>
      </c>
      <c r="G2" t="s">
        <v>28</v>
      </c>
    </row>
    <row r="3" spans="1:7" x14ac:dyDescent="0.2">
      <c r="A3" s="1" t="s">
        <v>64</v>
      </c>
      <c r="B3" s="1" t="s">
        <v>21</v>
      </c>
      <c r="C3">
        <v>50</v>
      </c>
      <c r="D3" t="s">
        <v>27</v>
      </c>
      <c r="E3" s="5">
        <v>3000</v>
      </c>
      <c r="F3" t="b">
        <v>0</v>
      </c>
      <c r="G3" t="s">
        <v>111</v>
      </c>
    </row>
    <row r="4" spans="1:7" x14ac:dyDescent="0.2">
      <c r="A4" s="1" t="s">
        <v>64</v>
      </c>
      <c r="B4" s="1" t="s">
        <v>21</v>
      </c>
      <c r="C4">
        <v>50</v>
      </c>
      <c r="D4" t="s">
        <v>108</v>
      </c>
      <c r="E4" s="5">
        <v>1.0000000000000001E-5</v>
      </c>
      <c r="F4" t="b">
        <v>1</v>
      </c>
      <c r="G4" t="s">
        <v>112</v>
      </c>
    </row>
    <row r="5" spans="1:7" x14ac:dyDescent="0.2">
      <c r="A5" s="1" t="s">
        <v>64</v>
      </c>
      <c r="B5" s="1" t="s">
        <v>21</v>
      </c>
      <c r="C5">
        <v>50</v>
      </c>
      <c r="D5" t="s">
        <v>113</v>
      </c>
      <c r="E5" s="5">
        <f>1*0.001</f>
        <v>1E-3</v>
      </c>
      <c r="F5" t="b">
        <v>0</v>
      </c>
    </row>
    <row r="6" spans="1:7" x14ac:dyDescent="0.2">
      <c r="A6" s="1" t="s">
        <v>64</v>
      </c>
      <c r="B6" s="1" t="s">
        <v>22</v>
      </c>
      <c r="C6">
        <v>50</v>
      </c>
      <c r="D6" t="s">
        <v>27</v>
      </c>
      <c r="E6" s="5">
        <v>3000</v>
      </c>
      <c r="F6" t="b">
        <v>0</v>
      </c>
      <c r="G6" t="s">
        <v>111</v>
      </c>
    </row>
    <row r="7" spans="1:7" x14ac:dyDescent="0.2">
      <c r="A7" s="1" t="s">
        <v>64</v>
      </c>
      <c r="B7" s="1" t="s">
        <v>22</v>
      </c>
      <c r="C7">
        <v>50</v>
      </c>
      <c r="D7" t="s">
        <v>108</v>
      </c>
      <c r="E7" s="5">
        <v>1.0000000000000001E-5</v>
      </c>
      <c r="F7" t="b">
        <v>1</v>
      </c>
      <c r="G7" t="s">
        <v>112</v>
      </c>
    </row>
    <row r="8" spans="1:7" x14ac:dyDescent="0.2">
      <c r="A8" s="1" t="s">
        <v>64</v>
      </c>
      <c r="B8" s="1" t="s">
        <v>22</v>
      </c>
      <c r="C8">
        <v>50</v>
      </c>
      <c r="D8" t="s">
        <v>110</v>
      </c>
      <c r="E8" s="5">
        <v>1E-4</v>
      </c>
      <c r="F8" t="b">
        <v>1</v>
      </c>
      <c r="G8" t="s">
        <v>120</v>
      </c>
    </row>
    <row r="9" spans="1:7" x14ac:dyDescent="0.2">
      <c r="A9" s="1" t="s">
        <v>64</v>
      </c>
      <c r="B9" s="1" t="s">
        <v>22</v>
      </c>
      <c r="C9">
        <v>50</v>
      </c>
      <c r="D9" t="s">
        <v>113</v>
      </c>
      <c r="E9" s="5">
        <v>1E-3</v>
      </c>
      <c r="F9" t="b">
        <v>0</v>
      </c>
    </row>
    <row r="10" spans="1:7" x14ac:dyDescent="0.2">
      <c r="A10" s="1" t="s">
        <v>64</v>
      </c>
      <c r="B10" s="1" t="s">
        <v>58</v>
      </c>
      <c r="C10">
        <v>50</v>
      </c>
      <c r="D10" t="s">
        <v>27</v>
      </c>
      <c r="E10" s="5">
        <v>3000</v>
      </c>
      <c r="F10" t="b">
        <v>0</v>
      </c>
    </row>
    <row r="11" spans="1:7" x14ac:dyDescent="0.2">
      <c r="A11" s="1" t="s">
        <v>64</v>
      </c>
      <c r="B11" s="1" t="s">
        <v>59</v>
      </c>
      <c r="C11">
        <v>50</v>
      </c>
      <c r="D11" t="s">
        <v>27</v>
      </c>
      <c r="E11" s="5">
        <v>3000</v>
      </c>
      <c r="F11" t="b">
        <v>0</v>
      </c>
    </row>
    <row r="12" spans="1:7" x14ac:dyDescent="0.2">
      <c r="A12" s="1" t="s">
        <v>64</v>
      </c>
      <c r="B12" s="1" t="s">
        <v>59</v>
      </c>
      <c r="C12">
        <v>50</v>
      </c>
      <c r="D12" t="s">
        <v>110</v>
      </c>
      <c r="E12" s="5">
        <v>1E-4</v>
      </c>
      <c r="F12" t="b">
        <v>1</v>
      </c>
    </row>
    <row r="13" spans="1:7" x14ac:dyDescent="0.2">
      <c r="A13" s="1" t="s">
        <v>65</v>
      </c>
      <c r="B13" s="1" t="s">
        <v>45</v>
      </c>
      <c r="C13">
        <v>25</v>
      </c>
      <c r="D13" t="s">
        <v>27</v>
      </c>
      <c r="E13" s="5">
        <v>1500</v>
      </c>
      <c r="F13" t="b">
        <v>0</v>
      </c>
    </row>
    <row r="14" spans="1:7" x14ac:dyDescent="0.2">
      <c r="A14" s="1" t="s">
        <v>65</v>
      </c>
      <c r="B14" s="1" t="s">
        <v>45</v>
      </c>
      <c r="C14">
        <v>25</v>
      </c>
      <c r="D14" t="s">
        <v>114</v>
      </c>
      <c r="E14" s="5">
        <v>0</v>
      </c>
      <c r="F14" t="b">
        <v>0</v>
      </c>
      <c r="G14" t="s">
        <v>44</v>
      </c>
    </row>
    <row r="15" spans="1:7" x14ac:dyDescent="0.2">
      <c r="A15" s="1" t="s">
        <v>48</v>
      </c>
      <c r="B15" s="1" t="s">
        <v>20</v>
      </c>
      <c r="C15">
        <v>0</v>
      </c>
      <c r="D15" t="s">
        <v>27</v>
      </c>
      <c r="E15" s="5">
        <v>0</v>
      </c>
      <c r="F15" t="b">
        <v>0</v>
      </c>
    </row>
    <row r="16" spans="1:7" x14ac:dyDescent="0.2">
      <c r="A16" s="1" t="s">
        <v>48</v>
      </c>
      <c r="B16" s="1" t="s">
        <v>20</v>
      </c>
      <c r="C16">
        <v>10</v>
      </c>
      <c r="D16" t="s">
        <v>27</v>
      </c>
      <c r="E16" s="5">
        <v>600</v>
      </c>
      <c r="F16" t="b">
        <v>0</v>
      </c>
    </row>
    <row r="17" spans="1:7" x14ac:dyDescent="0.2">
      <c r="A17" s="1" t="s">
        <v>48</v>
      </c>
      <c r="B17" s="1" t="s">
        <v>20</v>
      </c>
      <c r="C17">
        <v>100</v>
      </c>
      <c r="D17" t="s">
        <v>27</v>
      </c>
      <c r="E17" s="5">
        <v>6000</v>
      </c>
      <c r="F17" t="b">
        <v>0</v>
      </c>
    </row>
    <row r="18" spans="1:7" x14ac:dyDescent="0.2">
      <c r="A18" s="1" t="s">
        <v>48</v>
      </c>
      <c r="B18" s="1" t="s">
        <v>49</v>
      </c>
      <c r="C18">
        <v>0</v>
      </c>
      <c r="D18" t="s">
        <v>27</v>
      </c>
      <c r="E18" s="5">
        <v>0</v>
      </c>
      <c r="F18" t="b">
        <v>0</v>
      </c>
      <c r="G18" t="s">
        <v>115</v>
      </c>
    </row>
    <row r="19" spans="1:7" x14ac:dyDescent="0.2">
      <c r="A19" s="1" t="s">
        <v>48</v>
      </c>
      <c r="B19" s="1" t="s">
        <v>49</v>
      </c>
      <c r="C19">
        <v>0</v>
      </c>
      <c r="D19" t="s">
        <v>116</v>
      </c>
      <c r="E19" s="5">
        <v>12000</v>
      </c>
      <c r="F19" t="b">
        <v>0</v>
      </c>
      <c r="G19" t="s">
        <v>117</v>
      </c>
    </row>
    <row r="20" spans="1:7" x14ac:dyDescent="0.2">
      <c r="A20" s="1" t="s">
        <v>48</v>
      </c>
      <c r="B20" s="1" t="s">
        <v>49</v>
      </c>
      <c r="C20">
        <v>10</v>
      </c>
      <c r="D20" t="s">
        <v>27</v>
      </c>
      <c r="E20" s="5">
        <v>600</v>
      </c>
      <c r="F20" t="b">
        <v>0</v>
      </c>
    </row>
    <row r="21" spans="1:7" x14ac:dyDescent="0.2">
      <c r="A21" s="1" t="s">
        <v>48</v>
      </c>
      <c r="B21" s="1" t="s">
        <v>49</v>
      </c>
      <c r="C21">
        <v>10</v>
      </c>
      <c r="D21" t="s">
        <v>116</v>
      </c>
      <c r="E21" s="5">
        <v>12000</v>
      </c>
      <c r="F21" t="b">
        <v>0</v>
      </c>
    </row>
    <row r="22" spans="1:7" x14ac:dyDescent="0.2">
      <c r="A22" s="1" t="s">
        <v>48</v>
      </c>
      <c r="B22" s="1" t="s">
        <v>49</v>
      </c>
      <c r="C22">
        <v>100</v>
      </c>
      <c r="D22" t="s">
        <v>27</v>
      </c>
      <c r="E22" s="5">
        <v>6000</v>
      </c>
      <c r="F22" t="b">
        <v>0</v>
      </c>
    </row>
    <row r="23" spans="1:7" x14ac:dyDescent="0.2">
      <c r="A23" s="1" t="s">
        <v>48</v>
      </c>
      <c r="B23" s="1" t="s">
        <v>49</v>
      </c>
      <c r="C23">
        <v>100</v>
      </c>
      <c r="D23" t="s">
        <v>116</v>
      </c>
      <c r="E23" s="5">
        <v>12000</v>
      </c>
      <c r="F23" t="b">
        <v>0</v>
      </c>
    </row>
    <row r="24" spans="1:7" x14ac:dyDescent="0.2">
      <c r="A24" s="1" t="s">
        <v>64</v>
      </c>
      <c r="B24" s="1" t="s">
        <v>20</v>
      </c>
      <c r="C24">
        <v>50</v>
      </c>
      <c r="D24" t="s">
        <v>27</v>
      </c>
      <c r="E24" s="5">
        <v>3000</v>
      </c>
      <c r="F24" t="b">
        <v>0</v>
      </c>
      <c r="G24" t="s">
        <v>118</v>
      </c>
    </row>
    <row r="25" spans="1:7" x14ac:dyDescent="0.2">
      <c r="A25" s="1" t="s">
        <v>64</v>
      </c>
      <c r="B25" s="1" t="s">
        <v>49</v>
      </c>
      <c r="C25">
        <v>50</v>
      </c>
      <c r="D25" t="s">
        <v>116</v>
      </c>
      <c r="E25" s="5">
        <v>12000</v>
      </c>
      <c r="F25" t="b">
        <v>0</v>
      </c>
    </row>
    <row r="26" spans="1:7" x14ac:dyDescent="0.2">
      <c r="A26" s="1" t="s">
        <v>64</v>
      </c>
      <c r="B26" s="1" t="s">
        <v>49</v>
      </c>
      <c r="C26">
        <v>50</v>
      </c>
      <c r="D26" t="s">
        <v>27</v>
      </c>
      <c r="E26" s="5">
        <v>3000</v>
      </c>
      <c r="F26" t="b">
        <v>0</v>
      </c>
    </row>
    <row r="27" spans="1:7" x14ac:dyDescent="0.2">
      <c r="A27" s="1" t="s">
        <v>60</v>
      </c>
      <c r="B27" s="1" t="s">
        <v>20</v>
      </c>
      <c r="C27">
        <v>10</v>
      </c>
      <c r="D27" t="s">
        <v>27</v>
      </c>
      <c r="E27" s="5">
        <v>600</v>
      </c>
      <c r="F27" t="b">
        <v>0</v>
      </c>
    </row>
    <row r="28" spans="1:7" x14ac:dyDescent="0.2">
      <c r="A28" s="1" t="s">
        <v>60</v>
      </c>
      <c r="B28" s="1" t="s">
        <v>20</v>
      </c>
      <c r="C28">
        <v>25</v>
      </c>
      <c r="D28" t="s">
        <v>27</v>
      </c>
      <c r="E28" s="5">
        <v>1500</v>
      </c>
      <c r="F28" t="b">
        <v>0</v>
      </c>
    </row>
    <row r="29" spans="1:7" x14ac:dyDescent="0.2">
      <c r="A29" s="1" t="s">
        <v>60</v>
      </c>
      <c r="B29" s="1" t="s">
        <v>20</v>
      </c>
      <c r="C29">
        <v>50</v>
      </c>
      <c r="D29" t="s">
        <v>27</v>
      </c>
      <c r="E29" s="5">
        <v>3000</v>
      </c>
      <c r="F29" t="b">
        <v>0</v>
      </c>
    </row>
    <row r="30" spans="1:7" x14ac:dyDescent="0.2">
      <c r="A30" s="1" t="s">
        <v>60</v>
      </c>
      <c r="B30" s="1" t="s">
        <v>49</v>
      </c>
      <c r="C30">
        <v>10</v>
      </c>
      <c r="D30" t="s">
        <v>116</v>
      </c>
      <c r="E30" s="5">
        <v>12000</v>
      </c>
      <c r="F30" t="b">
        <v>0</v>
      </c>
    </row>
    <row r="31" spans="1:7" x14ac:dyDescent="0.2">
      <c r="A31" s="1" t="s">
        <v>60</v>
      </c>
      <c r="B31" s="1" t="s">
        <v>49</v>
      </c>
      <c r="C31">
        <v>10</v>
      </c>
      <c r="D31" t="s">
        <v>27</v>
      </c>
      <c r="E31" s="5">
        <v>600</v>
      </c>
      <c r="F31" t="b">
        <v>0</v>
      </c>
    </row>
    <row r="32" spans="1:7" x14ac:dyDescent="0.2">
      <c r="A32" s="1" t="s">
        <v>60</v>
      </c>
      <c r="B32" s="1" t="s">
        <v>49</v>
      </c>
      <c r="C32">
        <v>25</v>
      </c>
      <c r="D32" t="s">
        <v>116</v>
      </c>
      <c r="E32" s="5">
        <v>12000</v>
      </c>
      <c r="F32" t="b">
        <v>0</v>
      </c>
    </row>
    <row r="33" spans="1:6" x14ac:dyDescent="0.2">
      <c r="A33" s="1" t="s">
        <v>60</v>
      </c>
      <c r="B33" s="1" t="s">
        <v>49</v>
      </c>
      <c r="C33">
        <v>25</v>
      </c>
      <c r="D33" t="s">
        <v>27</v>
      </c>
      <c r="E33" s="5">
        <v>1500</v>
      </c>
      <c r="F33" t="b">
        <v>0</v>
      </c>
    </row>
    <row r="34" spans="1:6" x14ac:dyDescent="0.2">
      <c r="A34" s="1" t="s">
        <v>60</v>
      </c>
      <c r="B34" s="1" t="s">
        <v>49</v>
      </c>
      <c r="C34">
        <v>50</v>
      </c>
      <c r="D34" t="s">
        <v>116</v>
      </c>
      <c r="E34" s="5">
        <v>12000</v>
      </c>
      <c r="F34" t="b">
        <v>0</v>
      </c>
    </row>
    <row r="35" spans="1:6" x14ac:dyDescent="0.2">
      <c r="A35" s="1" t="s">
        <v>60</v>
      </c>
      <c r="B35" s="1" t="s">
        <v>49</v>
      </c>
      <c r="C35">
        <v>50</v>
      </c>
      <c r="D35" t="s">
        <v>27</v>
      </c>
      <c r="E35" s="5">
        <v>3000</v>
      </c>
      <c r="F35" t="b">
        <v>0</v>
      </c>
    </row>
    <row r="36" spans="1:6" x14ac:dyDescent="0.2">
      <c r="A36" s="1" t="s">
        <v>60</v>
      </c>
      <c r="B36" s="1" t="s">
        <v>20</v>
      </c>
      <c r="C36">
        <v>100</v>
      </c>
      <c r="D36" t="s">
        <v>27</v>
      </c>
      <c r="E36" s="5">
        <v>6000</v>
      </c>
      <c r="F36" t="b">
        <v>0</v>
      </c>
    </row>
    <row r="37" spans="1:6" x14ac:dyDescent="0.2">
      <c r="A37" s="1" t="s">
        <v>64</v>
      </c>
      <c r="B37" s="1" t="s">
        <v>20</v>
      </c>
      <c r="C37">
        <v>100</v>
      </c>
      <c r="D37" t="s">
        <v>27</v>
      </c>
      <c r="E37" s="5">
        <v>6000</v>
      </c>
      <c r="F37" t="b">
        <v>0</v>
      </c>
    </row>
    <row r="38" spans="1:6" x14ac:dyDescent="0.2">
      <c r="A38" s="1" t="s">
        <v>64</v>
      </c>
      <c r="B38" s="1" t="s">
        <v>20</v>
      </c>
      <c r="C38">
        <v>10</v>
      </c>
      <c r="D38" t="s">
        <v>27</v>
      </c>
      <c r="E38" s="5">
        <v>600</v>
      </c>
      <c r="F38" t="b">
        <v>0</v>
      </c>
    </row>
    <row r="39" spans="1:6" x14ac:dyDescent="0.2">
      <c r="A39" s="1" t="s">
        <v>64</v>
      </c>
      <c r="B39" s="1" t="s">
        <v>20</v>
      </c>
      <c r="C39">
        <v>250</v>
      </c>
      <c r="D39" t="s">
        <v>27</v>
      </c>
      <c r="E39" s="5">
        <f>600*25</f>
        <v>15000</v>
      </c>
      <c r="F39" t="b">
        <v>0</v>
      </c>
    </row>
    <row r="40" spans="1:6" x14ac:dyDescent="0.2">
      <c r="A40" s="1" t="s">
        <v>64</v>
      </c>
      <c r="B40" s="1" t="s">
        <v>49</v>
      </c>
      <c r="C40">
        <v>100</v>
      </c>
      <c r="D40" t="s">
        <v>27</v>
      </c>
      <c r="E40" s="5">
        <v>6000</v>
      </c>
      <c r="F40" t="b">
        <v>0</v>
      </c>
    </row>
    <row r="41" spans="1:6" x14ac:dyDescent="0.2">
      <c r="A41" s="1" t="s">
        <v>64</v>
      </c>
      <c r="B41" s="1" t="s">
        <v>49</v>
      </c>
      <c r="C41">
        <v>100</v>
      </c>
      <c r="D41" t="s">
        <v>116</v>
      </c>
      <c r="E41" s="5">
        <v>12000</v>
      </c>
      <c r="F41" t="b">
        <v>0</v>
      </c>
    </row>
    <row r="42" spans="1:6" x14ac:dyDescent="0.2">
      <c r="A42" s="1" t="s">
        <v>48</v>
      </c>
      <c r="B42" s="1" t="s">
        <v>98</v>
      </c>
      <c r="C42">
        <v>100</v>
      </c>
      <c r="D42" t="s">
        <v>27</v>
      </c>
      <c r="E42" s="5">
        <v>6000</v>
      </c>
      <c r="F42" t="b">
        <v>0</v>
      </c>
    </row>
    <row r="43" spans="1:6" x14ac:dyDescent="0.2">
      <c r="A43" s="1" t="s">
        <v>48</v>
      </c>
      <c r="B43" s="1" t="s">
        <v>98</v>
      </c>
      <c r="C43">
        <v>100</v>
      </c>
      <c r="D43" t="s">
        <v>116</v>
      </c>
      <c r="E43" s="5">
        <v>12000</v>
      </c>
      <c r="F43" t="b">
        <v>0</v>
      </c>
    </row>
    <row r="44" spans="1:6" x14ac:dyDescent="0.2">
      <c r="A44" s="1" t="s">
        <v>48</v>
      </c>
      <c r="B44" s="1" t="s">
        <v>98</v>
      </c>
      <c r="C44">
        <v>100</v>
      </c>
      <c r="D44" t="s">
        <v>109</v>
      </c>
      <c r="E44" s="5">
        <v>1.0000000000000001E-5</v>
      </c>
      <c r="F44" t="b">
        <v>0</v>
      </c>
    </row>
    <row r="45" spans="1:6" x14ac:dyDescent="0.2">
      <c r="A45" s="1" t="s">
        <v>48</v>
      </c>
      <c r="B45" s="1" t="s">
        <v>98</v>
      </c>
      <c r="C45">
        <v>100</v>
      </c>
      <c r="D45" t="s">
        <v>119</v>
      </c>
      <c r="E45" s="5">
        <v>1E-3</v>
      </c>
      <c r="F45" t="b">
        <v>0</v>
      </c>
    </row>
    <row r="46" spans="1:6" x14ac:dyDescent="0.2">
      <c r="A46" s="1" t="s">
        <v>48</v>
      </c>
      <c r="B46" s="1" t="s">
        <v>20</v>
      </c>
      <c r="C46" s="1">
        <v>50</v>
      </c>
      <c r="D46" t="s">
        <v>27</v>
      </c>
      <c r="E46" s="5">
        <v>3000</v>
      </c>
      <c r="F46" t="b">
        <v>0</v>
      </c>
    </row>
    <row r="47" spans="1:6" x14ac:dyDescent="0.2">
      <c r="A47" s="1" t="s">
        <v>48</v>
      </c>
      <c r="B47" s="1" t="s">
        <v>49</v>
      </c>
      <c r="C47" s="1">
        <v>50</v>
      </c>
      <c r="D47" t="s">
        <v>116</v>
      </c>
      <c r="E47" s="5">
        <v>12000</v>
      </c>
      <c r="F47" t="b">
        <v>0</v>
      </c>
    </row>
    <row r="48" spans="1:6" x14ac:dyDescent="0.2">
      <c r="A48" s="1" t="s">
        <v>48</v>
      </c>
      <c r="B48" s="1" t="s">
        <v>49</v>
      </c>
      <c r="C48" s="1">
        <v>50</v>
      </c>
      <c r="D48" t="s">
        <v>27</v>
      </c>
      <c r="E48" s="5">
        <v>3000</v>
      </c>
      <c r="F4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Experimental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2019-07-08T22:35:26Z</dcterms:created>
  <dcterms:modified xsi:type="dcterms:W3CDTF">2019-10-22T22:32:19Z</dcterms:modified>
</cp:coreProperties>
</file>