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iputra\Downloads\"/>
    </mc:Choice>
  </mc:AlternateContent>
  <xr:revisionPtr revIDLastSave="0" documentId="13_ncr:1_{1485B749-6AFF-4514-A210-829B277B3DD5}" xr6:coauthVersionLast="47" xr6:coauthVersionMax="47" xr10:uidLastSave="{00000000-0000-0000-0000-000000000000}"/>
  <bookViews>
    <workbookView xWindow="-120" yWindow="-120" windowWidth="21840" windowHeight="13140" activeTab="1" xr2:uid="{8ED561D0-BE5B-443D-B69F-CFA4801270DA}"/>
  </bookViews>
  <sheets>
    <sheet name="Sheet2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10" i="1" l="1"/>
  <c r="F608" i="1"/>
  <c r="F582" i="1"/>
  <c r="F569" i="1"/>
  <c r="F566" i="1"/>
  <c r="F565" i="1"/>
  <c r="F564" i="1"/>
  <c r="F466" i="1"/>
  <c r="F464" i="1"/>
  <c r="F381" i="1"/>
  <c r="F360" i="1"/>
  <c r="F168" i="1"/>
  <c r="F85" i="1"/>
  <c r="F35" i="1"/>
</calcChain>
</file>

<file path=xl/sharedStrings.xml><?xml version="1.0" encoding="utf-8"?>
<sst xmlns="http://schemas.openxmlformats.org/spreadsheetml/2006/main" count="3307" uniqueCount="1370">
  <si>
    <t>b. Upah</t>
  </si>
  <si>
    <t>a. Bahan</t>
  </si>
  <si>
    <t>d. Lain-lain</t>
  </si>
  <si>
    <t>c. Alat Bantu</t>
  </si>
  <si>
    <t>Pekerja</t>
  </si>
  <si>
    <t>Tukang Batu</t>
  </si>
  <si>
    <t>Tukang Besi</t>
  </si>
  <si>
    <t>Tukang Besi Konstruksi</t>
  </si>
  <si>
    <t>Tukang Cat</t>
  </si>
  <si>
    <t>Tukang Gali</t>
  </si>
  <si>
    <t>Tukang Kayu</t>
  </si>
  <si>
    <t>Tukang Khusus Aluminium</t>
  </si>
  <si>
    <t>Tukang Las Konstruksi</t>
  </si>
  <si>
    <t>Tukang Las Biasa</t>
  </si>
  <si>
    <t>Kepala Tukang</t>
  </si>
  <si>
    <t>Tukang Listrik</t>
  </si>
  <si>
    <t>Asisten Instalatur Listrik</t>
  </si>
  <si>
    <t>Ahli Bor</t>
  </si>
  <si>
    <t>Operator Bor</t>
  </si>
  <si>
    <t>Pembantu Operator Bor</t>
  </si>
  <si>
    <t>Tukang Pipa</t>
  </si>
  <si>
    <t>Mandor</t>
  </si>
  <si>
    <t>Pekerja Terampil</t>
  </si>
  <si>
    <t>Surveyor Geodesi</t>
  </si>
  <si>
    <t>L.001</t>
  </si>
  <si>
    <t>L.002</t>
  </si>
  <si>
    <t>L.003</t>
  </si>
  <si>
    <t>L.004</t>
  </si>
  <si>
    <t>L.005</t>
  </si>
  <si>
    <t>L.006</t>
  </si>
  <si>
    <t>L.007</t>
  </si>
  <si>
    <t>L.008</t>
  </si>
  <si>
    <t>L.009</t>
  </si>
  <si>
    <t>L.010</t>
  </si>
  <si>
    <t>L.011</t>
  </si>
  <si>
    <t>L.012</t>
  </si>
  <si>
    <t>L.013</t>
  </si>
  <si>
    <t>L.014</t>
  </si>
  <si>
    <t>L.015</t>
  </si>
  <si>
    <t>L.016</t>
  </si>
  <si>
    <t>L.017</t>
  </si>
  <si>
    <t>L.018</t>
  </si>
  <si>
    <t>L.019</t>
  </si>
  <si>
    <t>L.020</t>
  </si>
  <si>
    <t>Abu Batu 0-0.5 cm</t>
  </si>
  <si>
    <t xml:space="preserve">Agregat Halus </t>
  </si>
  <si>
    <t xml:space="preserve">Agregat Kasar </t>
  </si>
  <si>
    <t xml:space="preserve">Air </t>
  </si>
  <si>
    <t xml:space="preserve">Alat  Bantu /Perlengkapan  </t>
  </si>
  <si>
    <t xml:space="preserve">Alat Bantu  </t>
  </si>
  <si>
    <t xml:space="preserve">Alumunium   </t>
  </si>
  <si>
    <t xml:space="preserve">Alumunium composit panel (ACP) + Pasang </t>
  </si>
  <si>
    <t xml:space="preserve">Alumunium foil </t>
  </si>
  <si>
    <t xml:space="preserve">Alumunium strip </t>
  </si>
  <si>
    <t xml:space="preserve">Ampelas </t>
  </si>
  <si>
    <t>Asbes Gelombang (300x105x0,4)cm (300x105x0,4)cm</t>
  </si>
  <si>
    <t>Asbes Gelombang (240x80x0,35) cm (240x80x0,35) cm</t>
  </si>
  <si>
    <t>Asbes Gelombang 1.80 x 0.8 m x 3,5 mm (180x 80 x 0,35) cm</t>
  </si>
  <si>
    <t xml:space="preserve">Asbes Gelombang 3.00 x 1.05 m x 4 mm </t>
  </si>
  <si>
    <t xml:space="preserve">Aspal  Pen 60/70 </t>
  </si>
  <si>
    <t xml:space="preserve">Aspal Emulsi </t>
  </si>
  <si>
    <t>Atap Kran  1/2"</t>
  </si>
  <si>
    <t>Atap Kran  3/4"</t>
  </si>
  <si>
    <t xml:space="preserve">Bak besar Porselen </t>
  </si>
  <si>
    <t xml:space="preserve">Bak Kecil Porselen </t>
  </si>
  <si>
    <t>Bak Mandi Fiber  50.50.70 50.50.70</t>
  </si>
  <si>
    <t xml:space="preserve">Bak Mandi Plastik  </t>
  </si>
  <si>
    <t xml:space="preserve">Bambu Dia 6-8/600cm </t>
  </si>
  <si>
    <t xml:space="preserve">Base A </t>
  </si>
  <si>
    <t xml:space="preserve">Base B </t>
  </si>
  <si>
    <t xml:space="preserve">Base S </t>
  </si>
  <si>
    <t xml:space="preserve">Batu Andesit </t>
  </si>
  <si>
    <t xml:space="preserve">Batu Apung </t>
  </si>
  <si>
    <t xml:space="preserve">Batu Bata </t>
  </si>
  <si>
    <t>Batu Bata Beton Ringan (7,5x20x60)cm</t>
  </si>
  <si>
    <t>Batu Bata Beton Ringan (10x20x60)cm</t>
  </si>
  <si>
    <t xml:space="preserve">Batu Bata Bolong </t>
  </si>
  <si>
    <t xml:space="preserve">Batu Batako  </t>
  </si>
  <si>
    <t>Batu Belah Hitam Utk Pondasi</t>
  </si>
  <si>
    <t xml:space="preserve">Batu Candi </t>
  </si>
  <si>
    <t xml:space="preserve">Batu Jagung (gravel) dia= 5 s/d 7 mm </t>
  </si>
  <si>
    <t xml:space="preserve">Batu muka </t>
  </si>
  <si>
    <t xml:space="preserve">Batu Palimanan </t>
  </si>
  <si>
    <t>Batu Pecah 10-15 cm (Onderlaag) 10-15 cm (Onderlaag)</t>
  </si>
  <si>
    <t>Batu Pecah 0.5-1 cm (Screening) 0.5-1 cm (Screening)</t>
  </si>
  <si>
    <t>Batu Pecah 1-2 cm (Split) 1-2 cm (Split)</t>
  </si>
  <si>
    <t>Batu Pecah 2-3 cm (Split) 2-3 cm (Split)</t>
  </si>
  <si>
    <t>Batu Pecah 3-5 cm (Split) 3-5 cm (Split)</t>
  </si>
  <si>
    <t>Batu Pecah 5-7 cm (Steenslag) 5-7 cm (Steenslag)</t>
  </si>
  <si>
    <t xml:space="preserve">Baut  </t>
  </si>
  <si>
    <t xml:space="preserve">Baut Baja Ringan </t>
  </si>
  <si>
    <t xml:space="preserve">Baut skrup zink </t>
  </si>
  <si>
    <t xml:space="preserve">Baut Spandek </t>
  </si>
  <si>
    <t xml:space="preserve">Besi Beton Polos </t>
  </si>
  <si>
    <t xml:space="preserve">Besi Beton Ulir </t>
  </si>
  <si>
    <t xml:space="preserve">Besi hollow blok 2 x 4 utk rangka plafond galvanis </t>
  </si>
  <si>
    <t xml:space="preserve">Besi hollow blok 4 X 4 utk pagar </t>
  </si>
  <si>
    <t xml:space="preserve">Besi hollow blok 4 X 4 utk rangka plafond galvanis </t>
  </si>
  <si>
    <t xml:space="preserve">Besi hollow blok 4x6 </t>
  </si>
  <si>
    <t xml:space="preserve">Besi hollow blok 5x5 </t>
  </si>
  <si>
    <t xml:space="preserve">Besi hollow blok 6 X 6 </t>
  </si>
  <si>
    <t xml:space="preserve">Besi Profil </t>
  </si>
  <si>
    <t xml:space="preserve">Besi IWF </t>
  </si>
  <si>
    <t>Besi plat 1 mm 1 mm</t>
  </si>
  <si>
    <t>Besi plat  1,2  mm</t>
  </si>
  <si>
    <t xml:space="preserve">Besi Siku </t>
  </si>
  <si>
    <t xml:space="preserve">Besi Strip </t>
  </si>
  <si>
    <t xml:space="preserve">Bingkai Pintu Jendela Aluminium </t>
  </si>
  <si>
    <t xml:space="preserve">Bondex 0,75 </t>
  </si>
  <si>
    <t>Box Culvert K350 Precast 50x50x100</t>
  </si>
  <si>
    <t>Box Culvert K350 Precast 60x60x100</t>
  </si>
  <si>
    <t>Box Culvert K350 Precast 80x80x100</t>
  </si>
  <si>
    <t>Box Culvert K350 Precast 100x100x100</t>
  </si>
  <si>
    <t>Box Culvert K350 Precast 150x150x100</t>
  </si>
  <si>
    <t>Box Culvert K350 Precast 200x200x100</t>
  </si>
  <si>
    <t xml:space="preserve">Box headwell </t>
  </si>
  <si>
    <t xml:space="preserve">Box meter </t>
  </si>
  <si>
    <t xml:space="preserve">Box Panel PVC isi 4 MCB Kualitas Bagus </t>
  </si>
  <si>
    <t xml:space="preserve">Box sekering+sekering </t>
  </si>
  <si>
    <t xml:space="preserve">Box Zekering/ Termis  </t>
  </si>
  <si>
    <t xml:space="preserve">Bubungan /Nok / Nok Asbes </t>
  </si>
  <si>
    <t xml:space="preserve">Bubungan /Nok Asbes Gelombang </t>
  </si>
  <si>
    <t xml:space="preserve">Bubungan /Nok Genteng Beton </t>
  </si>
  <si>
    <t xml:space="preserve">Bubungan /Nok Genteng Glazure Biasa </t>
  </si>
  <si>
    <t xml:space="preserve">Bubungan /Nok Genteng Keramik Biasa </t>
  </si>
  <si>
    <t xml:space="preserve">Bubungan /Nok Genteng Kodok </t>
  </si>
  <si>
    <t xml:space="preserve">Bubungan /Nok Genteng Mantili  </t>
  </si>
  <si>
    <t xml:space="preserve">Bubungan /Nok Genteng Plentong </t>
  </si>
  <si>
    <t xml:space="preserve">Bubungan /Nok Genteng Super Glazure Ujung </t>
  </si>
  <si>
    <t xml:space="preserve">Bubungan /Nok Genteng Super Keramik Ujung </t>
  </si>
  <si>
    <t xml:space="preserve">Cat Dasar </t>
  </si>
  <si>
    <t xml:space="preserve">Cat Genteng  </t>
  </si>
  <si>
    <t xml:space="preserve">Cat Kayu/besi </t>
  </si>
  <si>
    <t xml:space="preserve">Cat Marka (Non Thermoplast) </t>
  </si>
  <si>
    <t xml:space="preserve">Cat Marka Thermoplast </t>
  </si>
  <si>
    <t xml:space="preserve">Cat No Drop / Waterproof </t>
  </si>
  <si>
    <t xml:space="preserve">Cat Taman </t>
  </si>
  <si>
    <t xml:space="preserve">Cat Tembok Epoxy </t>
  </si>
  <si>
    <t xml:space="preserve">Cat Tembok interior / Exterior Biasa </t>
  </si>
  <si>
    <t xml:space="preserve">Cat Tembok interior / Exterior Medium </t>
  </si>
  <si>
    <t xml:space="preserve">Cat Tembok interior / Exterior Premium </t>
  </si>
  <si>
    <t xml:space="preserve">Cat Tembok Weathershield </t>
  </si>
  <si>
    <t xml:space="preserve">Cat zincromat </t>
  </si>
  <si>
    <t>Chek Valve 11/2"</t>
  </si>
  <si>
    <t xml:space="preserve">Chek Valve 11/4" </t>
  </si>
  <si>
    <t xml:space="preserve">Cherlag </t>
  </si>
  <si>
    <t xml:space="preserve">Clear (pengilap batu) </t>
  </si>
  <si>
    <t>Clemp Sadle dia 2"</t>
  </si>
  <si>
    <t>Clemp Sadle dia 3"</t>
  </si>
  <si>
    <t>Clemp Sadle dia 4"</t>
  </si>
  <si>
    <t xml:space="preserve">Dempul Kayu </t>
  </si>
  <si>
    <t xml:space="preserve">Dempul Tembok </t>
  </si>
  <si>
    <t xml:space="preserve">Dexlite </t>
  </si>
  <si>
    <t xml:space="preserve">Dinabolt </t>
  </si>
  <si>
    <t xml:space="preserve">Doble Nepel 1/2" </t>
  </si>
  <si>
    <t xml:space="preserve">Doble Nepel 3/4" </t>
  </si>
  <si>
    <t xml:space="preserve">Doble Nepel 1" </t>
  </si>
  <si>
    <t xml:space="preserve">Door Closer </t>
  </si>
  <si>
    <t xml:space="preserve">Door Stoper </t>
  </si>
  <si>
    <t xml:space="preserve">Dop  2" PVC </t>
  </si>
  <si>
    <t>Dop  3" PVC</t>
  </si>
  <si>
    <t>Dop  4" PVC</t>
  </si>
  <si>
    <t>Dop  6" PVC</t>
  </si>
  <si>
    <t xml:space="preserve">Engsel Jendela </t>
  </si>
  <si>
    <t xml:space="preserve">Engsel Lantai Tanam Biasa </t>
  </si>
  <si>
    <t xml:space="preserve">Engsel Lantai Tanam Kualitas Bagus </t>
  </si>
  <si>
    <t xml:space="preserve">Engsel Pintu </t>
  </si>
  <si>
    <t xml:space="preserve">Engsel Casement Jendela </t>
  </si>
  <si>
    <t>Eternit  (240 x 120 x 0,3)cm</t>
  </si>
  <si>
    <t xml:space="preserve">Exhaust walf fan  </t>
  </si>
  <si>
    <t xml:space="preserve">Filler </t>
  </si>
  <si>
    <t xml:space="preserve">Floordrain Plastik </t>
  </si>
  <si>
    <t xml:space="preserve">Floordrain stainless </t>
  </si>
  <si>
    <t xml:space="preserve">Floordrain stainless buka tutup </t>
  </si>
  <si>
    <t xml:space="preserve">Folding  Gate 05 mm </t>
  </si>
  <si>
    <t xml:space="preserve">Folding  Gate 08 mm </t>
  </si>
  <si>
    <t xml:space="preserve">Gebalan rumput </t>
  </si>
  <si>
    <t xml:space="preserve">Gembok + Grendel Kunci </t>
  </si>
  <si>
    <t xml:space="preserve">Generator  (sewa) </t>
  </si>
  <si>
    <t xml:space="preserve">Genset 2500 watt </t>
  </si>
  <si>
    <t>Genteng Aspal (Bitumen) bergelombang (106 x 40 x 0,4)cm</t>
  </si>
  <si>
    <t>Genteng Aspal (Bitumen) bergelombang (200 x 95 x 0,3)cm</t>
  </si>
  <si>
    <t>Genteng Aspal (Bitumen) bergelombang (195 x 99 x 0,3)cm</t>
  </si>
  <si>
    <t xml:space="preserve">Genteng Beton  </t>
  </si>
  <si>
    <t xml:space="preserve">Genteng Keramik  </t>
  </si>
  <si>
    <t xml:space="preserve">Genteng Keramik Grazure </t>
  </si>
  <si>
    <t xml:space="preserve">Genteng Kodok </t>
  </si>
  <si>
    <t xml:space="preserve">Genteng Mantili </t>
  </si>
  <si>
    <t xml:space="preserve">Genteng Plentong besar </t>
  </si>
  <si>
    <t xml:space="preserve">Genteng Plentong kecil </t>
  </si>
  <si>
    <t xml:space="preserve">Genteng Zincalum Pasir </t>
  </si>
  <si>
    <t xml:space="preserve">Genteng Zincalum Polos </t>
  </si>
  <si>
    <t xml:space="preserve">Glass Block </t>
  </si>
  <si>
    <t>Granite 40x40 40 x 40 cm</t>
  </si>
  <si>
    <t>Granite  Gelap 60x60 60 x 60 cm</t>
  </si>
  <si>
    <t>Granite  Gelap 80x80 80 x 80 cm</t>
  </si>
  <si>
    <t>Granite  Polos 60x60 60 x 60 cm</t>
  </si>
  <si>
    <t>Granite  Polos 80x80 80 x 80 cm</t>
  </si>
  <si>
    <t xml:space="preserve">Grass block </t>
  </si>
  <si>
    <t xml:space="preserve">GRC </t>
  </si>
  <si>
    <t xml:space="preserve">Grendel Jendela </t>
  </si>
  <si>
    <t xml:space="preserve">Grendel Pintu </t>
  </si>
  <si>
    <t xml:space="preserve">Grounding kawat BC  </t>
  </si>
  <si>
    <t xml:space="preserve">Gypsum </t>
  </si>
  <si>
    <t xml:space="preserve">Handle pintu  </t>
  </si>
  <si>
    <t xml:space="preserve">Handle pintu stainless </t>
  </si>
  <si>
    <t xml:space="preserve">Headsumur dari plat penutup 5 mm </t>
  </si>
  <si>
    <t xml:space="preserve">Hidran 3 m³ </t>
  </si>
  <si>
    <t xml:space="preserve">Huruf Timbul Acrylic </t>
  </si>
  <si>
    <t xml:space="preserve">Huruf Timbul Galvanis </t>
  </si>
  <si>
    <t xml:space="preserve">Huruf Timbul Steenlis </t>
  </si>
  <si>
    <t xml:space="preserve">Isolasi Listrik  </t>
  </si>
  <si>
    <t xml:space="preserve">Jet Pump </t>
  </si>
  <si>
    <t xml:space="preserve">Jet shower </t>
  </si>
  <si>
    <t xml:space="preserve">kabel Listrik 2x1.5 mm </t>
  </si>
  <si>
    <t xml:space="preserve">Kabel Listrik 3x1.5 mm </t>
  </si>
  <si>
    <t xml:space="preserve">Kabel Listrik 3x2.5 mm </t>
  </si>
  <si>
    <t>Kabel Listrik NYA  1 x 1,5 mm</t>
  </si>
  <si>
    <t>Kabel Listrik NYA  1 x 2,5 mm</t>
  </si>
  <si>
    <t>Kabel Listrik NYM  2 x 1,5 mm</t>
  </si>
  <si>
    <t>Kabel Listrik NYM  2 x 2,5 mm</t>
  </si>
  <si>
    <t>Kabel Listrik NYM  3 x 2,5 mm 3 x 2,5 mm</t>
  </si>
  <si>
    <t>Kabel Listrik NYM  3 x 1,5 mm</t>
  </si>
  <si>
    <t>Kabel Listrik tembaga  4 x 6 mm</t>
  </si>
  <si>
    <t>Kabel Listrik tembaga  4 x 10 mm</t>
  </si>
  <si>
    <t xml:space="preserve">Kabel Pompa  </t>
  </si>
  <si>
    <t xml:space="preserve">kabel telephone </t>
  </si>
  <si>
    <t xml:space="preserve">Kaca Es 3 mm </t>
  </si>
  <si>
    <t xml:space="preserve">Kaca Film Sandblast 3 mm </t>
  </si>
  <si>
    <t xml:space="preserve">Kaca Grafir (3D) 5 mm </t>
  </si>
  <si>
    <t xml:space="preserve">Kaca Grafir (3D) 8 mm </t>
  </si>
  <si>
    <t xml:space="preserve">Kaca Grafir (Sandblasting) 3 mm </t>
  </si>
  <si>
    <t xml:space="preserve">Kaca Grafir (Sandblasting) 5 mm </t>
  </si>
  <si>
    <t xml:space="preserve">Kaca Grafir (Sandblasting) 8 mm </t>
  </si>
  <si>
    <t xml:space="preserve">Kaca Inlay 5 mm </t>
  </si>
  <si>
    <t xml:space="preserve">Kaca Inlay 8 mm </t>
  </si>
  <si>
    <t xml:space="preserve">Kaca Laminated 5 mm </t>
  </si>
  <si>
    <t xml:space="preserve">Kaca Laminated Tempered 5 mm </t>
  </si>
  <si>
    <t xml:space="preserve">Kaca Patri Tebal 3 mm </t>
  </si>
  <si>
    <t xml:space="preserve">Kaca Patri ( Kuningan ) 3 mm </t>
  </si>
  <si>
    <t xml:space="preserve">Kaca Patri (Airbrush) 3 mm </t>
  </si>
  <si>
    <t xml:space="preserve">Kaca Putih/Polos 2 mm </t>
  </si>
  <si>
    <t xml:space="preserve">Kaca Putih/Polos 3 mm </t>
  </si>
  <si>
    <t xml:space="preserve">Kaca Putih/Polos 5 mm </t>
  </si>
  <si>
    <t xml:space="preserve">Kaca Putih/Polos 8 mm </t>
  </si>
  <si>
    <t xml:space="preserve">Kaca Reflsktif/One Way/Stopsol </t>
  </si>
  <si>
    <t xml:space="preserve">Kaca Ribben/Warna Uk. 3 mm </t>
  </si>
  <si>
    <t xml:space="preserve">Kaca Ribben/Warna Uk.  5 mm </t>
  </si>
  <si>
    <t xml:space="preserve">Kaca Tempered 3 mm </t>
  </si>
  <si>
    <t xml:space="preserve">Kaca Tempered 5 mm </t>
  </si>
  <si>
    <t xml:space="preserve">Kaca Tempered 8 mm </t>
  </si>
  <si>
    <t xml:space="preserve">Kaca Tempered 10 mm </t>
  </si>
  <si>
    <t xml:space="preserve">Kait Angin </t>
  </si>
  <si>
    <t xml:space="preserve">Kapek </t>
  </si>
  <si>
    <t xml:space="preserve">Kawat Berduri </t>
  </si>
  <si>
    <t xml:space="preserve">kawat Beton </t>
  </si>
  <si>
    <t xml:space="preserve">Kawat Bronjong </t>
  </si>
  <si>
    <t xml:space="preserve">Kawat Harmonika </t>
  </si>
  <si>
    <t xml:space="preserve">Kawat Las / Electroda </t>
  </si>
  <si>
    <t xml:space="preserve">Kawat Nyamuk </t>
  </si>
  <si>
    <t xml:space="preserve">Kawat Zincalum dia 4mm </t>
  </si>
  <si>
    <t xml:space="preserve">Kayu Bakar </t>
  </si>
  <si>
    <t xml:space="preserve">Kayu Balok kelas I </t>
  </si>
  <si>
    <t xml:space="preserve">Kayu Balok kelas II </t>
  </si>
  <si>
    <t xml:space="preserve">Kayu Balok kelas III </t>
  </si>
  <si>
    <t xml:space="preserve">Kayu Dolken  </t>
  </si>
  <si>
    <t xml:space="preserve">Kayu Kasau kelas I </t>
  </si>
  <si>
    <t xml:space="preserve">Kayu Kasau kelas II </t>
  </si>
  <si>
    <t xml:space="preserve">Kayu Kasau kelas III </t>
  </si>
  <si>
    <t xml:space="preserve">Kayu kelas IV / Perancah </t>
  </si>
  <si>
    <t xml:space="preserve">Kayu Papan kelas I </t>
  </si>
  <si>
    <t xml:space="preserve">Kayu Papan kelas II </t>
  </si>
  <si>
    <t xml:space="preserve">Kayu Papan kelas III </t>
  </si>
  <si>
    <t xml:space="preserve">Kayu Reng kelas I </t>
  </si>
  <si>
    <t xml:space="preserve">Kayu Reng Kelas II </t>
  </si>
  <si>
    <t xml:space="preserve">Kayu Reng kelas III </t>
  </si>
  <si>
    <t>Keramik 40x40 40x40 cm</t>
  </si>
  <si>
    <t>Keramik 50x50 50x50 cm</t>
  </si>
  <si>
    <t>Keramik 60x60 60x60 cm</t>
  </si>
  <si>
    <t xml:space="preserve">Keramik 20x25 20x25 cm </t>
  </si>
  <si>
    <t>Keramik 25x25 25x25 cm</t>
  </si>
  <si>
    <t>Keramik 30x30 30x30 cm</t>
  </si>
  <si>
    <t>Keramik Dinding 20x20 Polos 20/20 cm polos</t>
  </si>
  <si>
    <t xml:space="preserve">Keramik Dinding 20/20 Warna 20/20 cm warna </t>
  </si>
  <si>
    <t>Keramik Dinding 25/30 motif 25/30 cm motif</t>
  </si>
  <si>
    <t>Keramik Dinding 25/40 motif 25/40 cm motif</t>
  </si>
  <si>
    <t>Keramik Motif 30x30 30x30 cm</t>
  </si>
  <si>
    <t>Keramik Motif 40x40 40x40 cm</t>
  </si>
  <si>
    <t xml:space="preserve">Kerikil Kali disaring </t>
  </si>
  <si>
    <t>Kitchen Sink lubang dua (+kran bebek ) lengkap (+kran bebek)</t>
  </si>
  <si>
    <t>Kithen Sink lubang satu   lengkap (+kran bebek)</t>
  </si>
  <si>
    <t xml:space="preserve">Klem sadle  0,5" </t>
  </si>
  <si>
    <t>Klem sadle  0,75"</t>
  </si>
  <si>
    <t>Klem sadle  1"</t>
  </si>
  <si>
    <t xml:space="preserve">Klep Diameter 3/4" </t>
  </si>
  <si>
    <t xml:space="preserve">Kloset Duduk porselin </t>
  </si>
  <si>
    <t xml:space="preserve">Kloset Jongkok Porselin </t>
  </si>
  <si>
    <t xml:space="preserve">Knie GIP Ø 1" </t>
  </si>
  <si>
    <t xml:space="preserve">Knie GIP Ø 1/2" </t>
  </si>
  <si>
    <t xml:space="preserve">Knie GIP Ø 2" </t>
  </si>
  <si>
    <t xml:space="preserve">Knie GIP Ø 3/4" </t>
  </si>
  <si>
    <t xml:space="preserve">Knie PVC 1/2" </t>
  </si>
  <si>
    <t xml:space="preserve">Knie PVC 3/4" </t>
  </si>
  <si>
    <t xml:space="preserve">Knie PVC Ø 1" </t>
  </si>
  <si>
    <t xml:space="preserve">Knie PVC Ø 2" </t>
  </si>
  <si>
    <t xml:space="preserve">Kran air stenlis Ø 1/2"  Ø 1/2" </t>
  </si>
  <si>
    <t xml:space="preserve">Kran air stenlis Ø 3/4"  Ø 3/4" </t>
  </si>
  <si>
    <t xml:space="preserve">Kran cabang 1/2" utk jet shower / shower </t>
  </si>
  <si>
    <t xml:space="preserve">Kran engkol besi besar </t>
  </si>
  <si>
    <t xml:space="preserve">Kran engkol biasa </t>
  </si>
  <si>
    <t xml:space="preserve">Kran steinless </t>
  </si>
  <si>
    <t xml:space="preserve">Koral Beton </t>
  </si>
  <si>
    <t xml:space="preserve">Kuas cat 4" </t>
  </si>
  <si>
    <t xml:space="preserve">Kuas Roll </t>
  </si>
  <si>
    <t xml:space="preserve">Kuku macan </t>
  </si>
  <si>
    <t>Kunci pintu 1 slag 1 slag</t>
  </si>
  <si>
    <t>Kunci pintu 2 slag 2 slag</t>
  </si>
  <si>
    <t>Kunci pintu 2 slag Kualitas baik 2 slag Kualitas baik</t>
  </si>
  <si>
    <t xml:space="preserve">Kusen Aluminium </t>
  </si>
  <si>
    <t xml:space="preserve">Kusen Dan Pintu PVC Toilet Biasa </t>
  </si>
  <si>
    <t xml:space="preserve">Kusen Dan Pintu PVC Toilet Kualitas Bagus </t>
  </si>
  <si>
    <t xml:space="preserve">Lampu Down Light 3" </t>
  </si>
  <si>
    <t xml:space="preserve">Lampu Down Light 4" </t>
  </si>
  <si>
    <t xml:space="preserve">Lampu Down Light 5" </t>
  </si>
  <si>
    <t xml:space="preserve">Lampu Hias/sorot LED 10 Watt </t>
  </si>
  <si>
    <t xml:space="preserve">Lampu Hias/sorot LED 20 Watt </t>
  </si>
  <si>
    <t xml:space="preserve">Lampu Hias/sorot LED 30 Watt </t>
  </si>
  <si>
    <t xml:space="preserve">Lampu Lilin 18 Watt (Kwalitas Baik) bergaransi </t>
  </si>
  <si>
    <t xml:space="preserve">Lampu Lilin 24 Watt (Kwalitas Baik) bergaransi </t>
  </si>
  <si>
    <t xml:space="preserve">Lampu Pijar 25 Watt  </t>
  </si>
  <si>
    <t xml:space="preserve">Lampu Pijar 40 Watt  </t>
  </si>
  <si>
    <t xml:space="preserve">Lampu Pijar 60 Watt  </t>
  </si>
  <si>
    <t xml:space="preserve">Lampu TL 18 Watt  </t>
  </si>
  <si>
    <t xml:space="preserve">Lampu TL 2 X 18 Watt Kap RM (Lengkap) </t>
  </si>
  <si>
    <t xml:space="preserve">Lapis Alumunium t = 0,25 mm terpasang dengan lem </t>
  </si>
  <si>
    <t xml:space="preserve">Lem aibon </t>
  </si>
  <si>
    <t xml:space="preserve">Lem Kayu </t>
  </si>
  <si>
    <t xml:space="preserve">Lem keramik abu abu  </t>
  </si>
  <si>
    <t xml:space="preserve">Lem keramik Putih  </t>
  </si>
  <si>
    <t xml:space="preserve">Lem plastic </t>
  </si>
  <si>
    <t xml:space="preserve">Lem Plastik / Kayu </t>
  </si>
  <si>
    <t xml:space="preserve">Lem PVC </t>
  </si>
  <si>
    <t xml:space="preserve">Lengan Kran dan accessories dengan pipa PVC dia 1" </t>
  </si>
  <si>
    <t xml:space="preserve">Lis Gypsum  </t>
  </si>
  <si>
    <t xml:space="preserve">Lis Kaca  </t>
  </si>
  <si>
    <t xml:space="preserve">Lis keramik </t>
  </si>
  <si>
    <t xml:space="preserve">List Plafond Propil 4 cm </t>
  </si>
  <si>
    <t xml:space="preserve">List Plafond Propil Pigura  </t>
  </si>
  <si>
    <t xml:space="preserve">Listplank GRC uk. 0.20 x 4.00 </t>
  </si>
  <si>
    <t xml:space="preserve">Listplank GRC uk. 0.30 x 4.00 </t>
  </si>
  <si>
    <t xml:space="preserve">Listplank PVC </t>
  </si>
  <si>
    <t xml:space="preserve">Mangkokan listrik (Durados) </t>
  </si>
  <si>
    <t xml:space="preserve">Marmer 40x 40 </t>
  </si>
  <si>
    <t xml:space="preserve">Marmer 40x 60 </t>
  </si>
  <si>
    <t xml:space="preserve">Mata bor  </t>
  </si>
  <si>
    <t xml:space="preserve">MCB 04 ampere </t>
  </si>
  <si>
    <t xml:space="preserve">MCB 06 Ampere </t>
  </si>
  <si>
    <t xml:space="preserve">MCB 10 ampere </t>
  </si>
  <si>
    <t xml:space="preserve">MCB 32 Ampere </t>
  </si>
  <si>
    <t xml:space="preserve">Meni Kayu/Besi </t>
  </si>
  <si>
    <t xml:space="preserve">Minyak bekisting </t>
  </si>
  <si>
    <t xml:space="preserve">Minyak pelumas / Oli </t>
  </si>
  <si>
    <t xml:space="preserve">Minyak Tanah/Kerosin </t>
  </si>
  <si>
    <t xml:space="preserve">Otomatis Pompa </t>
  </si>
  <si>
    <t xml:space="preserve">Over Sock GIP Ø 3/4"  x  Ø 1/2"  </t>
  </si>
  <si>
    <t xml:space="preserve">Over Sock/Reducer 6-4" </t>
  </si>
  <si>
    <t xml:space="preserve">Pagar Gerbang Galvanis </t>
  </si>
  <si>
    <t xml:space="preserve">Pagar Hollow Galvanis </t>
  </si>
  <si>
    <t>Pagar Panel Beton (Tiang / Kolom) K 225 Uk. 18 x 18 cm</t>
  </si>
  <si>
    <t>Pagar Panel Beton K 225  Uk.240 x 40 x 5 cm</t>
  </si>
  <si>
    <t xml:space="preserve">Paku 1 s/d 3 cm </t>
  </si>
  <si>
    <t xml:space="preserve">Paku 5 s/d 10 cm </t>
  </si>
  <si>
    <t xml:space="preserve">Paku 8 s/d 12 cm </t>
  </si>
  <si>
    <t xml:space="preserve">Paku Cacing </t>
  </si>
  <si>
    <t xml:space="preserve">Paku GRC </t>
  </si>
  <si>
    <t xml:space="preserve">Paku Gypsum </t>
  </si>
  <si>
    <t xml:space="preserve">Paku Kasau/balok/reng/papan </t>
  </si>
  <si>
    <t xml:space="preserve">Paku Keling   </t>
  </si>
  <si>
    <t xml:space="preserve">Paku Papan / Reng </t>
  </si>
  <si>
    <t>Paku Sekrup  (50 Buah / Kg)</t>
  </si>
  <si>
    <t>Paku Seng  (100 Buah / Kg)</t>
  </si>
  <si>
    <t xml:space="preserve">Paku Triplek </t>
  </si>
  <si>
    <t xml:space="preserve">Panel Pompa </t>
  </si>
  <si>
    <t xml:space="preserve">Papan PVC </t>
  </si>
  <si>
    <t xml:space="preserve">Pasang Dudukan Lampu Dinding </t>
  </si>
  <si>
    <t xml:space="preserve">Pasang Lubang Control Plat Besi </t>
  </si>
  <si>
    <t xml:space="preserve">Pasang Tangga Control Pipa GIP dia 1,5" dan 1" </t>
  </si>
  <si>
    <t xml:space="preserve">Pasir Beton </t>
  </si>
  <si>
    <t xml:space="preserve">Pasir Pasang </t>
  </si>
  <si>
    <t xml:space="preserve">Pasir Urug </t>
  </si>
  <si>
    <t xml:space="preserve">Paving Blok (Local) </t>
  </si>
  <si>
    <t xml:space="preserve">Paving Blok  8 cm </t>
  </si>
  <si>
    <t xml:space="preserve">Pelampung Otomatis </t>
  </si>
  <si>
    <t xml:space="preserve">Penampung air kapasitas 1000 Ltr stainless </t>
  </si>
  <si>
    <t xml:space="preserve">Penangkal Petir </t>
  </si>
  <si>
    <t xml:space="preserve">Penyambungan Alumunium foil </t>
  </si>
  <si>
    <t xml:space="preserve">Penyambungan Api Listrik 1300 VA </t>
  </si>
  <si>
    <t xml:space="preserve">Penyelesaian sumur (sampling test dan uji air di lab) </t>
  </si>
  <si>
    <t xml:space="preserve">Pertalite </t>
  </si>
  <si>
    <t xml:space="preserve">Pertamax </t>
  </si>
  <si>
    <t xml:space="preserve">Pertamina Dex </t>
  </si>
  <si>
    <t xml:space="preserve">Pintu Alumunium Kamar Mandi </t>
  </si>
  <si>
    <t xml:space="preserve">Pintu Fiber Kamar Mandi </t>
  </si>
  <si>
    <t xml:space="preserve">Pintu Kaca 12 mm tempered frameless P1 Double </t>
  </si>
  <si>
    <t xml:space="preserve">Pintu Kaca 12 mm tempered frameless P1 Single </t>
  </si>
  <si>
    <t>Pipa GIP diameter 0,50" (galvanis) 0,50" (galvanis)</t>
  </si>
  <si>
    <t>Pipa GIP diameter 3/4"(galvanis) 0,75"(galvanis)</t>
  </si>
  <si>
    <t>Pipa GIP diameter 1,00"(galvanis) 1,00"(galvanis)</t>
  </si>
  <si>
    <t>Pipa GIP diameter 1,25"(galvanis) 1,25"(galvanis)</t>
  </si>
  <si>
    <t>Pipa GIP diameter 1,50"(galvanis) 1,50"(galvanis)</t>
  </si>
  <si>
    <t>Pipa GIP diameter 2,00"(galvanis) 2,00"(galvanis)</t>
  </si>
  <si>
    <t>Pipa GIP diameter 4,00"(galvanis) 4,00"(galvanis)</t>
  </si>
  <si>
    <t>Pipa GIP diameter 6,00"(galvanis) 6,00"(galvanis)</t>
  </si>
  <si>
    <t xml:space="preserve">Pipa hawa pada hydrant </t>
  </si>
  <si>
    <t>Pipa PVC diameter 0,50" PVC AW 0,50" PVC AW</t>
  </si>
  <si>
    <t>Pipa PVC diameter 3/4" PVC AW 0,75" PVC AW</t>
  </si>
  <si>
    <t>Pipa PVC diameter 1,00" PVC AW 1,00" PVC AW</t>
  </si>
  <si>
    <t>Pipa PVC diameter 1,25" PVC AW 1,25" PVC AW</t>
  </si>
  <si>
    <t>Pipa PVC diameter 1,50" PVC AW 1,50" PVC AW</t>
  </si>
  <si>
    <t>Pipa PVC diameter 2,00" PVC AW 2,00" PVC AW</t>
  </si>
  <si>
    <t xml:space="preserve">Pipa PVC diameter 2,50" PVC AW  2,50" PVC AW </t>
  </si>
  <si>
    <t xml:space="preserve">Pipa PVC diameter 3,00" PVC AW  3,00" PVC AW </t>
  </si>
  <si>
    <t>Pipa PVC diameter 4,00" PVC AW  4,00" PVC AW</t>
  </si>
  <si>
    <t>Pipa PVC diameter 6,00" PVC AW  6,00" PVC AW</t>
  </si>
  <si>
    <t>Pipa PVC diameter 8,00" PVC AW  8,00" PVC AW</t>
  </si>
  <si>
    <t>Pipa PVC diameter 2" PVC  SNI, S, 10 RR</t>
  </si>
  <si>
    <t>Pipa PVC diameter 3" PVC  SNI, S, 10 RR</t>
  </si>
  <si>
    <t>Pipa PVC diameter 4" PVC  SNI, S, 10 RR</t>
  </si>
  <si>
    <t>Pipa PVC diameter 6" PVC  SNI, S, 10 RR</t>
  </si>
  <si>
    <t>Pipa PVC diameter 8" PVC  SNI, S, 10 RR</t>
  </si>
  <si>
    <t>Pipa PVC diameter 10" PVC SNI, S, 10 RR</t>
  </si>
  <si>
    <t>Pipa PVC diameter 12" PVC SNI, S, 10 RR</t>
  </si>
  <si>
    <t>Pipa PVC diameter 2" PVC  SNI, S, 12,5 RR</t>
  </si>
  <si>
    <t>Pipa PVC diameter 3" PVC  SNI, S, 12,5 RR</t>
  </si>
  <si>
    <t>Pipa PVC diameter 4" PVC  SNI, S, 12,5 RR</t>
  </si>
  <si>
    <t>Pipa PVC diameter 6" PVC  SNI, S, 12,5 RR</t>
  </si>
  <si>
    <t>Pipa PVC diameter 8" PVC  SNI, S, 12,5 RR</t>
  </si>
  <si>
    <t>Pipa PVC diameter 10" PVC SNI, S, 12,5 RR</t>
  </si>
  <si>
    <t>Pipa PVC diameter 12" PVC SNI, S, 12,5 RR</t>
  </si>
  <si>
    <t>Pipa PVC diameter 2" PVC  SNI  ( PIPA LIMBAH ) RR</t>
  </si>
  <si>
    <t>Pipa PVC diameter 3" PVC  SNI  ( PIPA LIMBAH ) RR</t>
  </si>
  <si>
    <t>Pipa PVC diameter 4" PVC  SNI  ( PIPA LIMBAH ) RR</t>
  </si>
  <si>
    <t>Pipa PVC diameter 6" PVC  SNI  ( PIPA LIMBAH ) RR</t>
  </si>
  <si>
    <t>Pipa PVC diameter 8" PVC   SNI ( PIPA LIMBAH ) RR</t>
  </si>
  <si>
    <t xml:space="preserve">Plamir kayu / besi </t>
  </si>
  <si>
    <t xml:space="preserve">Plamir Tembok </t>
  </si>
  <si>
    <t xml:space="preserve">Plat 400 x 300/3 </t>
  </si>
  <si>
    <t xml:space="preserve">Plat mur, Plong, baut / Begel U </t>
  </si>
  <si>
    <t>Plint Granite 10x40 10x40 cm</t>
  </si>
  <si>
    <t>Plint Keramik10x10 10x10 cm</t>
  </si>
  <si>
    <t>Plint Keramik 10x20 10x20 cm</t>
  </si>
  <si>
    <t>Plint Keramik 10x30 10x30 cm</t>
  </si>
  <si>
    <t>Plint Marmer 10x30 10x30 cm</t>
  </si>
  <si>
    <t>Plint Marmer 10x40 10x40 cm</t>
  </si>
  <si>
    <t xml:space="preserve">Plitur Jadi </t>
  </si>
  <si>
    <t>Plywood (240x120x0,9) cm (240x120x0,9) cm</t>
  </si>
  <si>
    <t>Plywood (240x120x0,12) cm (240x120x0,12) cm</t>
  </si>
  <si>
    <t xml:space="preserve">Polycarbonate </t>
  </si>
  <si>
    <t xml:space="preserve">Pompa sentrifugal h40 Q=0,8 m3/h </t>
  </si>
  <si>
    <t xml:space="preserve">Pompa Submersible SP 1 HP H=40m, Q=3 m3/h Kualitas Baik </t>
  </si>
  <si>
    <t xml:space="preserve">Pompa Submersible SP 1 HP H=40m, Q=3 m3/h Kualitas Biasa </t>
  </si>
  <si>
    <t xml:space="preserve">Pompa Submersible SP 3/4 HP H=40m, Q=2,4M3/h Kualitas baik </t>
  </si>
  <si>
    <t xml:space="preserve">Pompa Submersible SP 3/4 HP H=40m, Q=2,4M3/h Kualitas biasa </t>
  </si>
  <si>
    <t xml:space="preserve">Pompa Tekan Kap. 150 Watt </t>
  </si>
  <si>
    <t xml:space="preserve">Premium </t>
  </si>
  <si>
    <t xml:space="preserve">Rangka Baja Ringan 0,75  </t>
  </si>
  <si>
    <t xml:space="preserve">Rangka Baja Ringan 0,75 + Atap Berpasir  </t>
  </si>
  <si>
    <t xml:space="preserve">Rangka Baja Ringan 0,75 + Atap Polos </t>
  </si>
  <si>
    <t xml:space="preserve">Rangka Baja Ringan 0,75 + Atap Spandek </t>
  </si>
  <si>
    <t xml:space="preserve">Rangka Jendela Aluminium </t>
  </si>
  <si>
    <t xml:space="preserve">Rangka Pintu Aluminium </t>
  </si>
  <si>
    <t xml:space="preserve">Rolling Door </t>
  </si>
  <si>
    <t xml:space="preserve">Rolling Door Alumunium </t>
  </si>
  <si>
    <t xml:space="preserve">Roster   </t>
  </si>
  <si>
    <t xml:space="preserve">Rumput Gajah mini </t>
  </si>
  <si>
    <t xml:space="preserve">Rumput Golf </t>
  </si>
  <si>
    <t xml:space="preserve">Sabun </t>
  </si>
  <si>
    <t xml:space="preserve">Saklar Ganda </t>
  </si>
  <si>
    <t xml:space="preserve">Saklar Triple kwalitas </t>
  </si>
  <si>
    <t xml:space="preserve">Saklar tunggal </t>
  </si>
  <si>
    <t xml:space="preserve">Sambungan /joint kabel submersible 3M" </t>
  </si>
  <si>
    <t xml:space="preserve">Seal tape </t>
  </si>
  <si>
    <t xml:space="preserve">Sealant </t>
  </si>
  <si>
    <t xml:space="preserve">Sekrup fisher </t>
  </si>
  <si>
    <t xml:space="preserve">Selinder Biasa </t>
  </si>
  <si>
    <t>Selinder Ex. Cisa tipe 08510</t>
  </si>
  <si>
    <t xml:space="preserve">Semen PC (50 Kg) </t>
  </si>
  <si>
    <t xml:space="preserve">Semen Portland </t>
  </si>
  <si>
    <t xml:space="preserve">Semen Putih (50 Kg) </t>
  </si>
  <si>
    <t xml:space="preserve">Semen warna </t>
  </si>
  <si>
    <t xml:space="preserve">Seng Alumunium </t>
  </si>
  <si>
    <t xml:space="preserve">Seng Bubungan /Nok </t>
  </si>
  <si>
    <t xml:space="preserve">Seng Gelombang  </t>
  </si>
  <si>
    <t xml:space="preserve">Seng Plat BJLS 20 </t>
  </si>
  <si>
    <t xml:space="preserve">Seng Plat BJLS 25 </t>
  </si>
  <si>
    <t xml:space="preserve">Seng Plat BJLS 30 </t>
  </si>
  <si>
    <t xml:space="preserve">Seng Plat BJLS Galvalum Tebal 100 </t>
  </si>
  <si>
    <t xml:space="preserve">Seng Plat BJLS Galvalum Tebal 40 </t>
  </si>
  <si>
    <t xml:space="preserve">Seng Plat BJLS Galvalum Tebal 60 </t>
  </si>
  <si>
    <t xml:space="preserve">Seng Plat BJLS Galvalum Tebal 70 </t>
  </si>
  <si>
    <t xml:space="preserve">Seng Plat BJLS Galvalum Tebal 80 </t>
  </si>
  <si>
    <t xml:space="preserve">Seng Rata </t>
  </si>
  <si>
    <t xml:space="preserve">Septicktank dan Peresapan </t>
  </si>
  <si>
    <t xml:space="preserve">Sewa mesin las </t>
  </si>
  <si>
    <t xml:space="preserve">Shower Set </t>
  </si>
  <si>
    <t xml:space="preserve">Shower Spray </t>
  </si>
  <si>
    <t xml:space="preserve">Sirtu   </t>
  </si>
  <si>
    <t xml:space="preserve">Slot Tanam </t>
  </si>
  <si>
    <t>Sock 1/2" GIP</t>
  </si>
  <si>
    <t>Sock 1/2" PVC</t>
  </si>
  <si>
    <t>Sock 3/4" GIP</t>
  </si>
  <si>
    <t>Sock 3/4" PVC</t>
  </si>
  <si>
    <t>Sock 1" GIP</t>
  </si>
  <si>
    <t>Sock 1" PVC</t>
  </si>
  <si>
    <t>Sock 2" GIP</t>
  </si>
  <si>
    <t>Sock 2" PVC</t>
  </si>
  <si>
    <t xml:space="preserve">Sock derat Luar 1/2" </t>
  </si>
  <si>
    <t xml:space="preserve">Sock derat Luar 3/4" </t>
  </si>
  <si>
    <t xml:space="preserve">Sock derat Luar 1" </t>
  </si>
  <si>
    <t xml:space="preserve">Sock derat Luar 1 1/4" </t>
  </si>
  <si>
    <t xml:space="preserve">Sock derat Luar 2" </t>
  </si>
  <si>
    <t xml:space="preserve">Socket galvanis dia 1 1/2" </t>
  </si>
  <si>
    <t xml:space="preserve">Soda api </t>
  </si>
  <si>
    <t xml:space="preserve">Solar Non subsidi </t>
  </si>
  <si>
    <t xml:space="preserve">Solar subsidi </t>
  </si>
  <si>
    <t xml:space="preserve">Spandek 0,25 </t>
  </si>
  <si>
    <t xml:space="preserve">Spandek 0,3 </t>
  </si>
  <si>
    <t xml:space="preserve">Spandek 0,35 </t>
  </si>
  <si>
    <t xml:space="preserve">Spandek 0,4 </t>
  </si>
  <si>
    <t xml:space="preserve">Spandek Pasir 0,25 SNI </t>
  </si>
  <si>
    <t xml:space="preserve">Spandek Pasir 0,30 SNI </t>
  </si>
  <si>
    <t xml:space="preserve">Spandek Pasir 0,40 SNI </t>
  </si>
  <si>
    <t xml:space="preserve">Stainless Gerbang Bulat </t>
  </si>
  <si>
    <t xml:space="preserve">Stainless Hollow Gerbang  </t>
  </si>
  <si>
    <t xml:space="preserve">Stainless Hollow Pagar  </t>
  </si>
  <si>
    <t xml:space="preserve">Stainless Pagar Bulat </t>
  </si>
  <si>
    <t xml:space="preserve">Stop kontak   </t>
  </si>
  <si>
    <t xml:space="preserve">Stop Kran 3/4" </t>
  </si>
  <si>
    <t xml:space="preserve">Stop Kran 1" </t>
  </si>
  <si>
    <t xml:space="preserve">Stop Kran 11/4" </t>
  </si>
  <si>
    <t xml:space="preserve">Stop Kran 2" </t>
  </si>
  <si>
    <t xml:space="preserve">Stop Kran 3" </t>
  </si>
  <si>
    <t>Stop Kran   1/2"</t>
  </si>
  <si>
    <t xml:space="preserve">Talang Fiber </t>
  </si>
  <si>
    <t xml:space="preserve">Talang karpet </t>
  </si>
  <si>
    <t xml:space="preserve">Tali Ijuk </t>
  </si>
  <si>
    <t xml:space="preserve">Tambang Plastik 8 mm </t>
  </si>
  <si>
    <t xml:space="preserve">Tarikan Jendela </t>
  </si>
  <si>
    <t>Teakwood (240 x 120 x 0,3) cm (240 x 120 x 0,3) cm</t>
  </si>
  <si>
    <t>TEE 1/2" GIP</t>
  </si>
  <si>
    <t>TEE 1/2" PVC</t>
  </si>
  <si>
    <t>TEE 3/4" GIP</t>
  </si>
  <si>
    <t>TEE 3/4" PVC</t>
  </si>
  <si>
    <t>TEE 1" GIP</t>
  </si>
  <si>
    <t>TEE 1" PVC</t>
  </si>
  <si>
    <t>TEE 2" GIP</t>
  </si>
  <si>
    <t>TEE 2" PVC</t>
  </si>
  <si>
    <t>TEE GIP 1,5"</t>
  </si>
  <si>
    <t>TEE Over 2" ke 1" PVC</t>
  </si>
  <si>
    <t>TEE Over 3" ke 2" PVC</t>
  </si>
  <si>
    <t xml:space="preserve">Tempat Sabun Keramik </t>
  </si>
  <si>
    <t xml:space="preserve">Tepung Gypsum/kornis  </t>
  </si>
  <si>
    <t xml:space="preserve">Ter / Residu </t>
  </si>
  <si>
    <t xml:space="preserve">Thinner </t>
  </si>
  <si>
    <t xml:space="preserve">Timbunan Pilihan </t>
  </si>
  <si>
    <t xml:space="preserve">Timbunan Tanah </t>
  </si>
  <si>
    <t xml:space="preserve">Tower air kapasitas 1000 Ltr fiber </t>
  </si>
  <si>
    <t xml:space="preserve">Tower air kapasitas 500 Ltr fiber </t>
  </si>
  <si>
    <t xml:space="preserve">Tralis Besi </t>
  </si>
  <si>
    <t xml:space="preserve">Triplek (240x120x0,3) cm </t>
  </si>
  <si>
    <t xml:space="preserve">Triplek (240x120x0,4) cm </t>
  </si>
  <si>
    <t xml:space="preserve">Triplek (240x120x0,5) cm </t>
  </si>
  <si>
    <t xml:space="preserve">Triplek (240x120x0,9) cm </t>
  </si>
  <si>
    <t xml:space="preserve">Triplek /plywood (240x120x0,3) cm </t>
  </si>
  <si>
    <t xml:space="preserve">Ubin Granito 30x30 cm </t>
  </si>
  <si>
    <t>U-ditch K 275 39x39x120</t>
  </si>
  <si>
    <t>U-ditch K 275 Precast 60x60x120</t>
  </si>
  <si>
    <t>U-ditch K 275 Precast 80x80x120</t>
  </si>
  <si>
    <t>U-ditch K 275 Precast 100x100x120</t>
  </si>
  <si>
    <t xml:space="preserve">Urinoir </t>
  </si>
  <si>
    <t xml:space="preserve">Wall flashing </t>
  </si>
  <si>
    <t xml:space="preserve">Wallpaper </t>
  </si>
  <si>
    <t xml:space="preserve">Water drain + assesories </t>
  </si>
  <si>
    <t xml:space="preserve">Watter Moor 11/2" </t>
  </si>
  <si>
    <t xml:space="preserve">Watter Moor 11/4" </t>
  </si>
  <si>
    <t xml:space="preserve">Westafel Porselen </t>
  </si>
  <si>
    <t xml:space="preserve">Wood filler  </t>
  </si>
  <si>
    <t>M.0001</t>
  </si>
  <si>
    <t>M.0002</t>
  </si>
  <si>
    <t>M.0003</t>
  </si>
  <si>
    <t>M.0004</t>
  </si>
  <si>
    <t>M.0005</t>
  </si>
  <si>
    <t>M.0006</t>
  </si>
  <si>
    <t>M.0007</t>
  </si>
  <si>
    <t>M.0008</t>
  </si>
  <si>
    <t>M.0009</t>
  </si>
  <si>
    <t>M.0010</t>
  </si>
  <si>
    <t>M.0011</t>
  </si>
  <si>
    <t>M.0012</t>
  </si>
  <si>
    <t>M.0013</t>
  </si>
  <si>
    <t>M.0014</t>
  </si>
  <si>
    <t>M.0015</t>
  </si>
  <si>
    <t>M.0016</t>
  </si>
  <si>
    <t>M.0017</t>
  </si>
  <si>
    <t>M.0018</t>
  </si>
  <si>
    <t>M.0019</t>
  </si>
  <si>
    <t>M.0020</t>
  </si>
  <si>
    <t>M.0021</t>
  </si>
  <si>
    <t>M.0022</t>
  </si>
  <si>
    <t>M.0023</t>
  </si>
  <si>
    <t>M.0024</t>
  </si>
  <si>
    <t>M.0025</t>
  </si>
  <si>
    <t>M.0026</t>
  </si>
  <si>
    <t>M.0027</t>
  </si>
  <si>
    <t>M.0028</t>
  </si>
  <si>
    <t>M.0029</t>
  </si>
  <si>
    <t>M.0030</t>
  </si>
  <si>
    <t>M.0031</t>
  </si>
  <si>
    <t>M.0032</t>
  </si>
  <si>
    <t>M.0033</t>
  </si>
  <si>
    <t>M.0034</t>
  </si>
  <si>
    <t>M.0035</t>
  </si>
  <si>
    <t>M.0036</t>
  </si>
  <si>
    <t>M.0037</t>
  </si>
  <si>
    <t>M.0038</t>
  </si>
  <si>
    <t>M.0039</t>
  </si>
  <si>
    <t>M.0040</t>
  </si>
  <si>
    <t>M.0041</t>
  </si>
  <si>
    <t>M.0042</t>
  </si>
  <si>
    <t>M.0043</t>
  </si>
  <si>
    <t>M.0044</t>
  </si>
  <si>
    <t>M.0045</t>
  </si>
  <si>
    <t>M.0046</t>
  </si>
  <si>
    <t>M.0047</t>
  </si>
  <si>
    <t>M.0048</t>
  </si>
  <si>
    <t>M.0049</t>
  </si>
  <si>
    <t>M.0050</t>
  </si>
  <si>
    <t>M.0051</t>
  </si>
  <si>
    <t>M.0052</t>
  </si>
  <si>
    <t>M.0053</t>
  </si>
  <si>
    <t>M.0054</t>
  </si>
  <si>
    <t>M.0055</t>
  </si>
  <si>
    <t>M.0056</t>
  </si>
  <si>
    <t>M.0057</t>
  </si>
  <si>
    <t>M.0058</t>
  </si>
  <si>
    <t>M.0059</t>
  </si>
  <si>
    <t>M.0060</t>
  </si>
  <si>
    <t>M.0061</t>
  </si>
  <si>
    <t>M.0062</t>
  </si>
  <si>
    <t>M.0063</t>
  </si>
  <si>
    <t>M.0064</t>
  </si>
  <si>
    <t>M.0065</t>
  </si>
  <si>
    <t>M.0066</t>
  </si>
  <si>
    <t>M.0067</t>
  </si>
  <si>
    <t>M.0068</t>
  </si>
  <si>
    <t>M.0069</t>
  </si>
  <si>
    <t>M.0070</t>
  </si>
  <si>
    <t>M.0071</t>
  </si>
  <si>
    <t>M.0072</t>
  </si>
  <si>
    <t>M.0073</t>
  </si>
  <si>
    <t>M.0074</t>
  </si>
  <si>
    <t>M.0075</t>
  </si>
  <si>
    <t>M.0076</t>
  </si>
  <si>
    <t>M.0077</t>
  </si>
  <si>
    <t>M.0078</t>
  </si>
  <si>
    <t>M.0079</t>
  </si>
  <si>
    <t>M.0080</t>
  </si>
  <si>
    <t>M.0081</t>
  </si>
  <si>
    <t>M.0082</t>
  </si>
  <si>
    <t>M.0083</t>
  </si>
  <si>
    <t>M.0084</t>
  </si>
  <si>
    <t>M.0085</t>
  </si>
  <si>
    <t>M.0086</t>
  </si>
  <si>
    <t>M.0087</t>
  </si>
  <si>
    <t>M.0088</t>
  </si>
  <si>
    <t>M.0089</t>
  </si>
  <si>
    <t>M.0090</t>
  </si>
  <si>
    <t>M.0091</t>
  </si>
  <si>
    <t>M.0092</t>
  </si>
  <si>
    <t>M.0093</t>
  </si>
  <si>
    <t>M.0094</t>
  </si>
  <si>
    <t>M.0095</t>
  </si>
  <si>
    <t>M.0096</t>
  </si>
  <si>
    <t>M.0097</t>
  </si>
  <si>
    <t>M.0098</t>
  </si>
  <si>
    <t>M.0099</t>
  </si>
  <si>
    <t>M.0100</t>
  </si>
  <si>
    <t>M.0101</t>
  </si>
  <si>
    <t>M.0102</t>
  </si>
  <si>
    <t>M.0103</t>
  </si>
  <si>
    <t>M.0104</t>
  </si>
  <si>
    <t>M.0105</t>
  </si>
  <si>
    <t>M.0106</t>
  </si>
  <si>
    <t>M.0107</t>
  </si>
  <si>
    <t>M.0108</t>
  </si>
  <si>
    <t>M.0109</t>
  </si>
  <si>
    <t>M.0110</t>
  </si>
  <si>
    <t>M.0111</t>
  </si>
  <si>
    <t>M.0112</t>
  </si>
  <si>
    <t>M.0113</t>
  </si>
  <si>
    <t>M.0114</t>
  </si>
  <si>
    <t>M.0115</t>
  </si>
  <si>
    <t>M.0116</t>
  </si>
  <si>
    <t>M.0117</t>
  </si>
  <si>
    <t>M.0118</t>
  </si>
  <si>
    <t>M.0119</t>
  </si>
  <si>
    <t>M.0120</t>
  </si>
  <si>
    <t>M.0121</t>
  </si>
  <si>
    <t>M.0122</t>
  </si>
  <si>
    <t>M.0123</t>
  </si>
  <si>
    <t>M.0124</t>
  </si>
  <si>
    <t>M.0125</t>
  </si>
  <si>
    <t>M.0126</t>
  </si>
  <si>
    <t>M.0127</t>
  </si>
  <si>
    <t>M.0128</t>
  </si>
  <si>
    <t>M.0129</t>
  </si>
  <si>
    <t>M.0130</t>
  </si>
  <si>
    <t>M.0131</t>
  </si>
  <si>
    <t>M.0132</t>
  </si>
  <si>
    <t>M.0133</t>
  </si>
  <si>
    <t>M.0134</t>
  </si>
  <si>
    <t>M.0135</t>
  </si>
  <si>
    <t>M.0136</t>
  </si>
  <si>
    <t>M.0137</t>
  </si>
  <si>
    <t>M.0138</t>
  </si>
  <si>
    <t>M.0139</t>
  </si>
  <si>
    <t>M.0140</t>
  </si>
  <si>
    <t>M.0141</t>
  </si>
  <si>
    <t>M.0142</t>
  </si>
  <si>
    <t>M.0143</t>
  </si>
  <si>
    <t>M.0144</t>
  </si>
  <si>
    <t>M.0145</t>
  </si>
  <si>
    <t>M.0146</t>
  </si>
  <si>
    <t>M.0147</t>
  </si>
  <si>
    <t>M.0148</t>
  </si>
  <si>
    <t>M.0149</t>
  </si>
  <si>
    <t>M.0150</t>
  </si>
  <si>
    <t>M.0151</t>
  </si>
  <si>
    <t>M.0152</t>
  </si>
  <si>
    <t>M.0153</t>
  </si>
  <si>
    <t>M.0154</t>
  </si>
  <si>
    <t>M.0155</t>
  </si>
  <si>
    <t>M.0156</t>
  </si>
  <si>
    <t>M.0157</t>
  </si>
  <si>
    <t>M.0158</t>
  </si>
  <si>
    <t>M.0159</t>
  </si>
  <si>
    <t>M.0160</t>
  </si>
  <si>
    <t>M.0161</t>
  </si>
  <si>
    <t>M.0162</t>
  </si>
  <si>
    <t>M.0163</t>
  </si>
  <si>
    <t>M.0164</t>
  </si>
  <si>
    <t>M.0165</t>
  </si>
  <si>
    <t>M.0166</t>
  </si>
  <si>
    <t>M.0167</t>
  </si>
  <si>
    <t>M.0168</t>
  </si>
  <si>
    <t>M.0169</t>
  </si>
  <si>
    <t>M.0170</t>
  </si>
  <si>
    <t>M.0171</t>
  </si>
  <si>
    <t>M.0172</t>
  </si>
  <si>
    <t>M.0173</t>
  </si>
  <si>
    <t>M.0174</t>
  </si>
  <si>
    <t>M.0175</t>
  </si>
  <si>
    <t>M.0176</t>
  </si>
  <si>
    <t>M.0177</t>
  </si>
  <si>
    <t>M.0178</t>
  </si>
  <si>
    <t>M.0179</t>
  </si>
  <si>
    <t>M.0180</t>
  </si>
  <si>
    <t>M.0181</t>
  </si>
  <si>
    <t>M.0182</t>
  </si>
  <si>
    <t>M.0183</t>
  </si>
  <si>
    <t>M.0184</t>
  </si>
  <si>
    <t>M.0185</t>
  </si>
  <si>
    <t>M.0186</t>
  </si>
  <si>
    <t>M.0187</t>
  </si>
  <si>
    <t>M.0188</t>
  </si>
  <si>
    <t>M.0189</t>
  </si>
  <si>
    <t>M.0190</t>
  </si>
  <si>
    <t>M.0191</t>
  </si>
  <si>
    <t>M.0192</t>
  </si>
  <si>
    <t>M.0193</t>
  </si>
  <si>
    <t>M.0194</t>
  </si>
  <si>
    <t>M.0195</t>
  </si>
  <si>
    <t>M.0196</t>
  </si>
  <si>
    <t>M.0197</t>
  </si>
  <si>
    <t>M.0198</t>
  </si>
  <si>
    <t>M.0199</t>
  </si>
  <si>
    <t>M.0200</t>
  </si>
  <si>
    <t>M.0201</t>
  </si>
  <si>
    <t>M.0202</t>
  </si>
  <si>
    <t>M.0203</t>
  </si>
  <si>
    <t>M.0204</t>
  </si>
  <si>
    <t>M.0205</t>
  </si>
  <si>
    <t>M.0206</t>
  </si>
  <si>
    <t>M.0207</t>
  </si>
  <si>
    <t>M.0208</t>
  </si>
  <si>
    <t>M.0209</t>
  </si>
  <si>
    <t>M.0210</t>
  </si>
  <si>
    <t>M.0211</t>
  </si>
  <si>
    <t>M.0212</t>
  </si>
  <si>
    <t>M.0213</t>
  </si>
  <si>
    <t>M.0214</t>
  </si>
  <si>
    <t>M.0215</t>
  </si>
  <si>
    <t>M.0216</t>
  </si>
  <si>
    <t>M.0217</t>
  </si>
  <si>
    <t>M.0218</t>
  </si>
  <si>
    <t>M.0219</t>
  </si>
  <si>
    <t>M.0220</t>
  </si>
  <si>
    <t>M.0221</t>
  </si>
  <si>
    <t>M.0222</t>
  </si>
  <si>
    <t>M.0223</t>
  </si>
  <si>
    <t>M.0224</t>
  </si>
  <si>
    <t>M.0225</t>
  </si>
  <si>
    <t>M.0226</t>
  </si>
  <si>
    <t>M.0227</t>
  </si>
  <si>
    <t>M.0228</t>
  </si>
  <si>
    <t>M.0229</t>
  </si>
  <si>
    <t>M.0230</t>
  </si>
  <si>
    <t>M.0231</t>
  </si>
  <si>
    <t>M.0232</t>
  </si>
  <si>
    <t>M.0233</t>
  </si>
  <si>
    <t>M.0234</t>
  </si>
  <si>
    <t>M.0235</t>
  </si>
  <si>
    <t>M.0236</t>
  </si>
  <si>
    <t>M.0237</t>
  </si>
  <si>
    <t>M.0238</t>
  </si>
  <si>
    <t>M.0239</t>
  </si>
  <si>
    <t>M.0240</t>
  </si>
  <si>
    <t>M.0241</t>
  </si>
  <si>
    <t>M.0242</t>
  </si>
  <si>
    <t>M.0243</t>
  </si>
  <si>
    <t>M.0244</t>
  </si>
  <si>
    <t>M.0245</t>
  </si>
  <si>
    <t>M.0246</t>
  </si>
  <si>
    <t>M.0247</t>
  </si>
  <si>
    <t>M.0248</t>
  </si>
  <si>
    <t>M.0249</t>
  </si>
  <si>
    <t>M.0250</t>
  </si>
  <si>
    <t>M.0251</t>
  </si>
  <si>
    <t>M.0252</t>
  </si>
  <si>
    <t>M.0253</t>
  </si>
  <si>
    <t>M.0254</t>
  </si>
  <si>
    <t>M.0255</t>
  </si>
  <si>
    <t>M.0256</t>
  </si>
  <si>
    <t>M.0257</t>
  </si>
  <si>
    <t>M.0258</t>
  </si>
  <si>
    <t>M.0259</t>
  </si>
  <si>
    <t>M.0260</t>
  </si>
  <si>
    <t>M.0261</t>
  </si>
  <si>
    <t>M.0262</t>
  </si>
  <si>
    <t>M.0263</t>
  </si>
  <si>
    <t>M.0264</t>
  </si>
  <si>
    <t>M.0265</t>
  </si>
  <si>
    <t>M.0266</t>
  </si>
  <si>
    <t>M.0267</t>
  </si>
  <si>
    <t>M.0268</t>
  </si>
  <si>
    <t>M.0269</t>
  </si>
  <si>
    <t>M.0270</t>
  </si>
  <si>
    <t>M.0271</t>
  </si>
  <si>
    <t>M.0272</t>
  </si>
  <si>
    <t>M.0273</t>
  </si>
  <si>
    <t>M.0274</t>
  </si>
  <si>
    <t>M.0275</t>
  </si>
  <si>
    <t>M.0276</t>
  </si>
  <si>
    <t>M.0277</t>
  </si>
  <si>
    <t>M.0278</t>
  </si>
  <si>
    <t>M.0279</t>
  </si>
  <si>
    <t>M.0280</t>
  </si>
  <si>
    <t>M.0281</t>
  </si>
  <si>
    <t>M.0282</t>
  </si>
  <si>
    <t>M.0283</t>
  </si>
  <si>
    <t>M.0284</t>
  </si>
  <si>
    <t>M.0285</t>
  </si>
  <si>
    <t>M.0286</t>
  </si>
  <si>
    <t>M.0287</t>
  </si>
  <si>
    <t>M.0288</t>
  </si>
  <si>
    <t>M.0289</t>
  </si>
  <si>
    <t>M.0290</t>
  </si>
  <si>
    <t>M.0291</t>
  </si>
  <si>
    <t>M.0292</t>
  </si>
  <si>
    <t>M.0293</t>
  </si>
  <si>
    <t>M.0294</t>
  </si>
  <si>
    <t>M.0295</t>
  </si>
  <si>
    <t>M.0296</t>
  </si>
  <si>
    <t>M.0297</t>
  </si>
  <si>
    <t>M.0298</t>
  </si>
  <si>
    <t>M.0299</t>
  </si>
  <si>
    <t>M.0300</t>
  </si>
  <si>
    <t>M.0301</t>
  </si>
  <si>
    <t>M.0302</t>
  </si>
  <si>
    <t>M.0303</t>
  </si>
  <si>
    <t>M.0304</t>
  </si>
  <si>
    <t>M.0305</t>
  </si>
  <si>
    <t>M.0306</t>
  </si>
  <si>
    <t>M.0307</t>
  </si>
  <si>
    <t>M.0308</t>
  </si>
  <si>
    <t>M.0309</t>
  </si>
  <si>
    <t>M.0310</t>
  </si>
  <si>
    <t>M.0311</t>
  </si>
  <si>
    <t>M.0312</t>
  </si>
  <si>
    <t>M.0313</t>
  </si>
  <si>
    <t>M.0314</t>
  </si>
  <si>
    <t>M.0315</t>
  </si>
  <si>
    <t>M.0316</t>
  </si>
  <si>
    <t>M.0317</t>
  </si>
  <si>
    <t>M.0318</t>
  </si>
  <si>
    <t>M.0319</t>
  </si>
  <si>
    <t>M.0320</t>
  </si>
  <si>
    <t>M.0321</t>
  </si>
  <si>
    <t>M.0322</t>
  </si>
  <si>
    <t>M.0323</t>
  </si>
  <si>
    <t>M.0324</t>
  </si>
  <si>
    <t>M.0325</t>
  </si>
  <si>
    <t>M.0326</t>
  </si>
  <si>
    <t>M.0327</t>
  </si>
  <si>
    <t>M.0328</t>
  </si>
  <si>
    <t>M.0329</t>
  </si>
  <si>
    <t>M.0330</t>
  </si>
  <si>
    <t>M.0331</t>
  </si>
  <si>
    <t>M.0332</t>
  </si>
  <si>
    <t>M.0333</t>
  </si>
  <si>
    <t>M.0334</t>
  </si>
  <si>
    <t>M.0335</t>
  </si>
  <si>
    <t>M.0336</t>
  </si>
  <si>
    <t>M.0337</t>
  </si>
  <si>
    <t>M.0338</t>
  </si>
  <si>
    <t>M.0339</t>
  </si>
  <si>
    <t>M.0340</t>
  </si>
  <si>
    <t>M.0341</t>
  </si>
  <si>
    <t>M.0342</t>
  </si>
  <si>
    <t>M.0343</t>
  </si>
  <si>
    <t>M.0344</t>
  </si>
  <si>
    <t>M.0345</t>
  </si>
  <si>
    <t>M.0346</t>
  </si>
  <si>
    <t>M.0347</t>
  </si>
  <si>
    <t>M.0348</t>
  </si>
  <si>
    <t>M.0349</t>
  </si>
  <si>
    <t>M.0350</t>
  </si>
  <si>
    <t>M.0351</t>
  </si>
  <si>
    <t>M.0352</t>
  </si>
  <si>
    <t>M.0353</t>
  </si>
  <si>
    <t>M.0354</t>
  </si>
  <si>
    <t>M.0355</t>
  </si>
  <si>
    <t>M.0356</t>
  </si>
  <si>
    <t>M.0357</t>
  </si>
  <si>
    <t>M.0358</t>
  </si>
  <si>
    <t>M.0359</t>
  </si>
  <si>
    <t>M.0360</t>
  </si>
  <si>
    <t>M.0361</t>
  </si>
  <si>
    <t>M.0362</t>
  </si>
  <si>
    <t>M.0363</t>
  </si>
  <si>
    <t>M.0364</t>
  </si>
  <si>
    <t>M.0365</t>
  </si>
  <si>
    <t>M.0366</t>
  </si>
  <si>
    <t>M.0367</t>
  </si>
  <si>
    <t>M.0368</t>
  </si>
  <si>
    <t>M.0369</t>
  </si>
  <si>
    <t>M.0370</t>
  </si>
  <si>
    <t>M.0371</t>
  </si>
  <si>
    <t>M.0372</t>
  </si>
  <si>
    <t>M.0373</t>
  </si>
  <si>
    <t>M.0374</t>
  </si>
  <si>
    <t>M.0375</t>
  </si>
  <si>
    <t>M.0376</t>
  </si>
  <si>
    <t>M.0377</t>
  </si>
  <si>
    <t>M.0378</t>
  </si>
  <si>
    <t>M.0379</t>
  </si>
  <si>
    <t>M.0380</t>
  </si>
  <si>
    <t>M.0381</t>
  </si>
  <si>
    <t>M.0382</t>
  </si>
  <si>
    <t>M.0383</t>
  </si>
  <si>
    <t>M.0384</t>
  </si>
  <si>
    <t>M.0385</t>
  </si>
  <si>
    <t>M.0386</t>
  </si>
  <si>
    <t>M.0387</t>
  </si>
  <si>
    <t>M.0388</t>
  </si>
  <si>
    <t>M.0389</t>
  </si>
  <si>
    <t>M.0390</t>
  </si>
  <si>
    <t>M.0391</t>
  </si>
  <si>
    <t>M.0392</t>
  </si>
  <si>
    <t>M.0393</t>
  </si>
  <si>
    <t>M.0394</t>
  </si>
  <si>
    <t>M.0395</t>
  </si>
  <si>
    <t>M.0396</t>
  </si>
  <si>
    <t>M.0397</t>
  </si>
  <si>
    <t>M.0398</t>
  </si>
  <si>
    <t>M.0399</t>
  </si>
  <si>
    <t>M.0400</t>
  </si>
  <si>
    <t>M.0401</t>
  </si>
  <si>
    <t>M.0402</t>
  </si>
  <si>
    <t>M.0403</t>
  </si>
  <si>
    <t>M.0404</t>
  </si>
  <si>
    <t>M.0405</t>
  </si>
  <si>
    <t>M.0406</t>
  </si>
  <si>
    <t>M.0407</t>
  </si>
  <si>
    <t>M.0408</t>
  </si>
  <si>
    <t>M.0409</t>
  </si>
  <si>
    <t>M.0410</t>
  </si>
  <si>
    <t>M.0411</t>
  </si>
  <si>
    <t>M.0412</t>
  </si>
  <si>
    <t>M.0413</t>
  </si>
  <si>
    <t>M.0414</t>
  </si>
  <si>
    <t>M.0415</t>
  </si>
  <si>
    <t>M.0416</t>
  </si>
  <si>
    <t>M.0417</t>
  </si>
  <si>
    <t>M.0418</t>
  </si>
  <si>
    <t>M.0419</t>
  </si>
  <si>
    <t>M.0420</t>
  </si>
  <si>
    <t>M.0421</t>
  </si>
  <si>
    <t>M.0422</t>
  </si>
  <si>
    <t>M.0423</t>
  </si>
  <si>
    <t>M.0424</t>
  </si>
  <si>
    <t>M.0425</t>
  </si>
  <si>
    <t>M.0426</t>
  </si>
  <si>
    <t>M.0427</t>
  </si>
  <si>
    <t>M.0428</t>
  </si>
  <si>
    <t>M.0429</t>
  </si>
  <si>
    <t>M.0430</t>
  </si>
  <si>
    <t>M.0431</t>
  </si>
  <si>
    <t>M.0432</t>
  </si>
  <si>
    <t>M.0433</t>
  </si>
  <si>
    <t>M.0434</t>
  </si>
  <si>
    <t>M.0435</t>
  </si>
  <si>
    <t>M.0436</t>
  </si>
  <si>
    <t>M.0437</t>
  </si>
  <si>
    <t>M.0438</t>
  </si>
  <si>
    <t>M.0439</t>
  </si>
  <si>
    <t>M.0440</t>
  </si>
  <si>
    <t>M.0441</t>
  </si>
  <si>
    <t>M.0442</t>
  </si>
  <si>
    <t>M.0443</t>
  </si>
  <si>
    <t>M.0444</t>
  </si>
  <si>
    <t>M.0445</t>
  </si>
  <si>
    <t>M.0446</t>
  </si>
  <si>
    <t>M.0447</t>
  </si>
  <si>
    <t>M.0448</t>
  </si>
  <si>
    <t>M.0449</t>
  </si>
  <si>
    <t>M.0450</t>
  </si>
  <si>
    <t>M.0451</t>
  </si>
  <si>
    <t>M.0452</t>
  </si>
  <si>
    <t>M.0453</t>
  </si>
  <si>
    <t>M.0454</t>
  </si>
  <si>
    <t>M.0455</t>
  </si>
  <si>
    <t>M.0456</t>
  </si>
  <si>
    <t>M.0457</t>
  </si>
  <si>
    <t>M.0458</t>
  </si>
  <si>
    <t>M.0459</t>
  </si>
  <si>
    <t>M.0460</t>
  </si>
  <si>
    <t>M.0461</t>
  </si>
  <si>
    <t>M.0462</t>
  </si>
  <si>
    <t>M.0463</t>
  </si>
  <si>
    <t>M.0464</t>
  </si>
  <si>
    <t>M.0465</t>
  </si>
  <si>
    <t>M.0466</t>
  </si>
  <si>
    <t>M.0467</t>
  </si>
  <si>
    <t>M.0468</t>
  </si>
  <si>
    <t>M.0469</t>
  </si>
  <si>
    <t>M.0470</t>
  </si>
  <si>
    <t>M.0471</t>
  </si>
  <si>
    <t>M.0472</t>
  </si>
  <si>
    <t>M.0473</t>
  </si>
  <si>
    <t>M.0474</t>
  </si>
  <si>
    <t>M.0475</t>
  </si>
  <si>
    <t>M.0476</t>
  </si>
  <si>
    <t>M.0477</t>
  </si>
  <si>
    <t>M.0478</t>
  </si>
  <si>
    <t>M.0479</t>
  </si>
  <si>
    <t>M.0480</t>
  </si>
  <si>
    <t>M.0481</t>
  </si>
  <si>
    <t>M.0482</t>
  </si>
  <si>
    <t>M.0483</t>
  </si>
  <si>
    <t>M.0484</t>
  </si>
  <si>
    <t>M.0485</t>
  </si>
  <si>
    <t>M.0486</t>
  </si>
  <si>
    <t>M.0487</t>
  </si>
  <si>
    <t>M.0488</t>
  </si>
  <si>
    <t>M.0489</t>
  </si>
  <si>
    <t>M.0490</t>
  </si>
  <si>
    <t>M.0491</t>
  </si>
  <si>
    <t>M.0492</t>
  </si>
  <si>
    <t>M.0493</t>
  </si>
  <si>
    <t>M.0494</t>
  </si>
  <si>
    <t>M.0495</t>
  </si>
  <si>
    <t>M.0496</t>
  </si>
  <si>
    <t>M.0497</t>
  </si>
  <si>
    <t>M.0498</t>
  </si>
  <si>
    <t>M.0499</t>
  </si>
  <si>
    <t>M.0500</t>
  </si>
  <si>
    <t>M.0501</t>
  </si>
  <si>
    <t>M.0502</t>
  </si>
  <si>
    <t>M.0503</t>
  </si>
  <si>
    <t>M.0504</t>
  </si>
  <si>
    <t>M.0505</t>
  </si>
  <si>
    <t>M.0506</t>
  </si>
  <si>
    <t>M.0507</t>
  </si>
  <si>
    <t>M.0508</t>
  </si>
  <si>
    <t>M.0509</t>
  </si>
  <si>
    <t>M.0510</t>
  </si>
  <si>
    <t>M.0511</t>
  </si>
  <si>
    <t>M.0512</t>
  </si>
  <si>
    <t>M.0513</t>
  </si>
  <si>
    <t>M.0514</t>
  </si>
  <si>
    <t>M.0515</t>
  </si>
  <si>
    <t>M.0516</t>
  </si>
  <si>
    <t>M.0517</t>
  </si>
  <si>
    <t>M.0518</t>
  </si>
  <si>
    <t>M.0519</t>
  </si>
  <si>
    <t>M.0520</t>
  </si>
  <si>
    <t>M.0521</t>
  </si>
  <si>
    <t>M.0522</t>
  </si>
  <si>
    <t>M.0523</t>
  </si>
  <si>
    <t>M.0524</t>
  </si>
  <si>
    <t>M.0525</t>
  </si>
  <si>
    <t>M.0526</t>
  </si>
  <si>
    <t>M.0527</t>
  </si>
  <si>
    <t>M.0528</t>
  </si>
  <si>
    <t>M.0529</t>
  </si>
  <si>
    <t>M.0530</t>
  </si>
  <si>
    <t>M.0531</t>
  </si>
  <si>
    <t>M.0532</t>
  </si>
  <si>
    <t>M.0533</t>
  </si>
  <si>
    <t>M.0534</t>
  </si>
  <si>
    <t>M.0535</t>
  </si>
  <si>
    <t>M.0536</t>
  </si>
  <si>
    <t>M.0537</t>
  </si>
  <si>
    <t>M.0538</t>
  </si>
  <si>
    <t>M.0539</t>
  </si>
  <si>
    <t>M.0540</t>
  </si>
  <si>
    <t>M.0541</t>
  </si>
  <si>
    <t>M.0542</t>
  </si>
  <si>
    <t>M.0543</t>
  </si>
  <si>
    <t>Oh</t>
  </si>
  <si>
    <t>_</t>
  </si>
  <si>
    <t>M³</t>
  </si>
  <si>
    <t>Liter</t>
  </si>
  <si>
    <t xml:space="preserve">Unit </t>
  </si>
  <si>
    <t>M'</t>
  </si>
  <si>
    <t>M²</t>
  </si>
  <si>
    <t>Lembar</t>
  </si>
  <si>
    <t>Kg</t>
  </si>
  <si>
    <t xml:space="preserve">Buah </t>
  </si>
  <si>
    <t>Buah</t>
  </si>
  <si>
    <t>Batang</t>
  </si>
  <si>
    <t xml:space="preserve"> M² </t>
  </si>
  <si>
    <t>Kaleng</t>
  </si>
  <si>
    <t xml:space="preserve">Hari </t>
  </si>
  <si>
    <t>Unit</t>
  </si>
  <si>
    <t>Set</t>
  </si>
  <si>
    <t>Psg</t>
  </si>
  <si>
    <t>Cm</t>
  </si>
  <si>
    <t>Rol</t>
  </si>
  <si>
    <t>Dus</t>
  </si>
  <si>
    <t>buah</t>
  </si>
  <si>
    <t xml:space="preserve">Batang </t>
  </si>
  <si>
    <t>Ltr</t>
  </si>
  <si>
    <t xml:space="preserve"> M²  </t>
  </si>
  <si>
    <t>unit</t>
  </si>
  <si>
    <t>Tube</t>
  </si>
  <si>
    <t>Zak</t>
  </si>
  <si>
    <t>jam</t>
  </si>
  <si>
    <t>Roll</t>
  </si>
  <si>
    <t>1800000 s/d 3600000</t>
  </si>
  <si>
    <t>1.000.000 s/d 3.000.000.</t>
  </si>
  <si>
    <t>XM.015</t>
  </si>
  <si>
    <t>Perlengkapan Kloset Duduk / Monoblok</t>
  </si>
  <si>
    <t>ls</t>
  </si>
  <si>
    <t>9/10/2022</t>
  </si>
  <si>
    <t>XM.015B</t>
  </si>
  <si>
    <t>Perlengkapan Urinoir</t>
  </si>
  <si>
    <t>Ls</t>
  </si>
  <si>
    <t>XM.015C</t>
  </si>
  <si>
    <t>Perlengkapan Wastafel</t>
  </si>
  <si>
    <t>XM.015D</t>
  </si>
  <si>
    <t>Perlengkapan Bak Fiberglass</t>
  </si>
  <si>
    <t>XM.015E</t>
  </si>
  <si>
    <t>Perlengkapan Bath Tube</t>
  </si>
  <si>
    <t>XM.015D.1</t>
  </si>
  <si>
    <t>Perlengkapan Bak Fiberglass 2</t>
  </si>
  <si>
    <t>XM.016</t>
  </si>
  <si>
    <t>Perlengkapan Pipa Galvanis 1/2" med. B</t>
  </si>
  <si>
    <t>XM.016A</t>
  </si>
  <si>
    <t>Perlengkapan Pipa Galvanis 3/4" med. B</t>
  </si>
  <si>
    <t>XM.016B</t>
  </si>
  <si>
    <t>Perlengkapan Pipa Galvanis 1" med. B</t>
  </si>
  <si>
    <t>XM.016C</t>
  </si>
  <si>
    <t>Perlengkapan Pipa Galvanis 1 1/2" med. B</t>
  </si>
  <si>
    <t>XM.016E</t>
  </si>
  <si>
    <t>Perlengkapan Pipa Galvanis 3" med. B</t>
  </si>
  <si>
    <t>XM.016F</t>
  </si>
  <si>
    <t>Perlengkapan Pipa Galvanis 4" med. B</t>
  </si>
  <si>
    <t>XM.016D</t>
  </si>
  <si>
    <t>Perlengkapan Pipa Galvanis 2" med. B</t>
  </si>
  <si>
    <t>XM.016G</t>
  </si>
  <si>
    <t>Perlengkapan Pipa PVC 1/2" type AW</t>
  </si>
  <si>
    <t>XM.016H</t>
  </si>
  <si>
    <t>Perlengkapan Pipa PVC 3/4" type AW</t>
  </si>
  <si>
    <t>XM.016I</t>
  </si>
  <si>
    <t>Perlengkapan Pipa PVC 1" type AW</t>
  </si>
  <si>
    <t>XM.016J</t>
  </si>
  <si>
    <t>Perlengkapan Pipa PVC 1 1/2" type AW</t>
  </si>
  <si>
    <t>XM.016K</t>
  </si>
  <si>
    <t>Perlengkapan Pipa PVC 2" type AW</t>
  </si>
  <si>
    <t>XM.016L</t>
  </si>
  <si>
    <t>Perlengkapan Pipa PVC 3" type AW</t>
  </si>
  <si>
    <t>XM.016M</t>
  </si>
  <si>
    <t>Perlengkapan Pipa PVC 4" type AW</t>
  </si>
  <si>
    <t>E.01</t>
  </si>
  <si>
    <t>Asphalt Mixing Plant</t>
  </si>
  <si>
    <t>Jam</t>
  </si>
  <si>
    <t>E.02</t>
  </si>
  <si>
    <t>Asphalt Finisher</t>
  </si>
  <si>
    <t>E.03</t>
  </si>
  <si>
    <t>Asphalt Sprayer</t>
  </si>
  <si>
    <t>E.04</t>
  </si>
  <si>
    <t>Buldozer 100 - 150 HP</t>
  </si>
  <si>
    <t>E.05</t>
  </si>
  <si>
    <t>Compresor 4000 - 6500 L\M</t>
  </si>
  <si>
    <t>E.06</t>
  </si>
  <si>
    <t>Concrete Mixer 0,125 M3</t>
  </si>
  <si>
    <t>E.07</t>
  </si>
  <si>
    <t>Crane 10 - 15 Ton</t>
  </si>
  <si>
    <t>E.08</t>
  </si>
  <si>
    <t>Stone Cruisher</t>
  </si>
  <si>
    <t>E.09</t>
  </si>
  <si>
    <t>Motor Grader &gt; 100 HP</t>
  </si>
  <si>
    <t>E.10</t>
  </si>
  <si>
    <t>Excavator 80 - 140 HP</t>
  </si>
  <si>
    <t>E.11</t>
  </si>
  <si>
    <t>Track Loader 75 - 100 HP</t>
  </si>
  <si>
    <t>E.12</t>
  </si>
  <si>
    <t>Wheel Loader 1,0 - 1,6 m3</t>
  </si>
  <si>
    <t>E.13</t>
  </si>
  <si>
    <t>Three Wheel Roller 6 - 8 T</t>
  </si>
  <si>
    <t>E.14</t>
  </si>
  <si>
    <t>Tandem Roller 6 - 8 Ton</t>
  </si>
  <si>
    <t>E.15</t>
  </si>
  <si>
    <t>Pneumatic. Tired Roller</t>
  </si>
  <si>
    <t>E.16</t>
  </si>
  <si>
    <t>Vibratory Roller 5 - 8 Ton</t>
  </si>
  <si>
    <t>E.17</t>
  </si>
  <si>
    <t>Pedestrian Roller</t>
  </si>
  <si>
    <t>E.18</t>
  </si>
  <si>
    <t>Water Tank Truck 2000-4500 L</t>
  </si>
  <si>
    <t>E.19</t>
  </si>
  <si>
    <t>Dump Truck 3 - 4 M3</t>
  </si>
  <si>
    <t>E.20</t>
  </si>
  <si>
    <t>Dump Truck</t>
  </si>
  <si>
    <t>E.21</t>
  </si>
  <si>
    <t>Flat Bad Truck 3 - 4M3</t>
  </si>
  <si>
    <t>E.22</t>
  </si>
  <si>
    <t>Generator Set</t>
  </si>
  <si>
    <t>E.23</t>
  </si>
  <si>
    <t>Jack Hammer</t>
  </si>
  <si>
    <t>E.24</t>
  </si>
  <si>
    <t>Concrete Vibrator</t>
  </si>
  <si>
    <t>E.25</t>
  </si>
  <si>
    <t>Stamper</t>
  </si>
  <si>
    <t>E.26</t>
  </si>
  <si>
    <t>Water Pump 70 - 100 mm</t>
  </si>
  <si>
    <t>E.27</t>
  </si>
  <si>
    <t>Concrete Paver</t>
  </si>
  <si>
    <t>E.28</t>
  </si>
  <si>
    <t>Concrete Cutting Machine</t>
  </si>
  <si>
    <t>E.29</t>
  </si>
  <si>
    <t>Pile Hammer</t>
  </si>
  <si>
    <t>E.30</t>
  </si>
  <si>
    <t>Mesin Las</t>
  </si>
  <si>
    <t>E.31</t>
  </si>
  <si>
    <t>Sewa Mesin Poles</t>
  </si>
  <si>
    <t>Hr</t>
  </si>
  <si>
    <t>Wallpaper</t>
  </si>
  <si>
    <t>Baja ringan canal C75</t>
  </si>
  <si>
    <t>Baja ringan cannal C75</t>
  </si>
  <si>
    <t>Reng Baja Ringan</t>
  </si>
  <si>
    <t>Kawat Jaring</t>
  </si>
  <si>
    <t>Pagar Panel Beton (Tiang/ Kolom) K 225</t>
  </si>
  <si>
    <t>Kapur padam</t>
  </si>
  <si>
    <t>Ijuk</t>
  </si>
  <si>
    <t>Strorox - 100</t>
  </si>
  <si>
    <t>Waterstop lebar 150 mm</t>
  </si>
  <si>
    <t>Waterstop lebar 200 mm</t>
  </si>
  <si>
    <t>Waterstop lebar 230 mm - 320 mm</t>
  </si>
  <si>
    <t>Formite/penjaga jarak begisting</t>
  </si>
  <si>
    <t>Phenol film 12 mm</t>
  </si>
  <si>
    <t>Sewa Crane</t>
  </si>
  <si>
    <t>Sewa pipe Support</t>
  </si>
  <si>
    <t>Semen Grout</t>
  </si>
  <si>
    <t>Besi Scuare Tube</t>
  </si>
  <si>
    <t>Kabel Listrik NYM 2 x 1,5 mm</t>
  </si>
  <si>
    <t>Sunscreen allumunium</t>
  </si>
  <si>
    <t>Venetions blinds dan vertical blinds (tirai)</t>
  </si>
  <si>
    <t>Profil kaca</t>
  </si>
  <si>
    <t>Hollow Block 20</t>
  </si>
  <si>
    <t>Besi angkur diameter 8 mm</t>
  </si>
  <si>
    <t>Hollow Block 15</t>
  </si>
  <si>
    <t>Hollow Block 10</t>
  </si>
  <si>
    <t>Bata ringan tebal 7,5 cm</t>
  </si>
  <si>
    <t>Mortar siap pakai</t>
  </si>
  <si>
    <t>Bata ringan tebal 10 cm</t>
  </si>
  <si>
    <t>Batu Granito</t>
  </si>
  <si>
    <t>Batu Traso</t>
  </si>
  <si>
    <t>Pipa listrik 5/8"</t>
  </si>
  <si>
    <t>T Dus</t>
  </si>
  <si>
    <t>L Bow</t>
  </si>
  <si>
    <t>Las Dop</t>
  </si>
  <si>
    <t>Klem</t>
  </si>
  <si>
    <t>Mongkok</t>
  </si>
  <si>
    <t>Fitting</t>
  </si>
  <si>
    <t>Akustik Galaxy 60 x 120 cm, tebal 14 mm</t>
  </si>
  <si>
    <t>Profil Alluminium " T "</t>
  </si>
  <si>
    <t>Kawat diameter 4 mm</t>
  </si>
  <si>
    <t>Ramset</t>
  </si>
  <si>
    <t>List Plafond Profil 4 cm</t>
  </si>
  <si>
    <t>Paku Pancing 60 x 230</t>
  </si>
  <si>
    <t xml:space="preserve">Paku Skrup </t>
  </si>
  <si>
    <t>Kawat Las/ Electroda</t>
  </si>
  <si>
    <t xml:space="preserve">Concrete Mixer / Molen </t>
  </si>
  <si>
    <t>M3</t>
  </si>
  <si>
    <t>Unit hari</t>
  </si>
  <si>
    <t>m2</t>
  </si>
  <si>
    <t>m3</t>
  </si>
  <si>
    <t>Btg</t>
  </si>
  <si>
    <t>kg</t>
  </si>
  <si>
    <t>sewa/hari</t>
  </si>
  <si>
    <t>M.0544</t>
  </si>
  <si>
    <t>M.0545</t>
  </si>
  <si>
    <t>M.0546</t>
  </si>
  <si>
    <t>M.0547</t>
  </si>
  <si>
    <t>M.0548</t>
  </si>
  <si>
    <t>M.0549</t>
  </si>
  <si>
    <t>M.0550</t>
  </si>
  <si>
    <t>M.0551</t>
  </si>
  <si>
    <t>M.0552</t>
  </si>
  <si>
    <t>M.0553</t>
  </si>
  <si>
    <t>M.0554</t>
  </si>
  <si>
    <t>M.0555</t>
  </si>
  <si>
    <t>M.0556</t>
  </si>
  <si>
    <t>M.0557</t>
  </si>
  <si>
    <t>M.0558</t>
  </si>
  <si>
    <t>M.0559</t>
  </si>
  <si>
    <t>M.0560</t>
  </si>
  <si>
    <t>M.0561</t>
  </si>
  <si>
    <t>M.0562</t>
  </si>
  <si>
    <t>M.0563</t>
  </si>
  <si>
    <t>M.0564</t>
  </si>
  <si>
    <t>M.0565</t>
  </si>
  <si>
    <t>M.0566</t>
  </si>
  <si>
    <t>M.0567</t>
  </si>
  <si>
    <t>M.0568</t>
  </si>
  <si>
    <t>M.0569</t>
  </si>
  <si>
    <t>M.0570</t>
  </si>
  <si>
    <t>M.0571</t>
  </si>
  <si>
    <t>M.0572</t>
  </si>
  <si>
    <t>M.0573</t>
  </si>
  <si>
    <t>M.0574</t>
  </si>
  <si>
    <t>M.0575</t>
  </si>
  <si>
    <t>M.0576</t>
  </si>
  <si>
    <t>M.0577</t>
  </si>
  <si>
    <t>M.0578</t>
  </si>
  <si>
    <t>M.0579</t>
  </si>
  <si>
    <t>M.0580</t>
  </si>
  <si>
    <t>M.0581</t>
  </si>
  <si>
    <t>M.0582</t>
  </si>
  <si>
    <t>M.0583</t>
  </si>
  <si>
    <t>M.0584</t>
  </si>
  <si>
    <t>M.0585</t>
  </si>
  <si>
    <t>M.0586</t>
  </si>
  <si>
    <t>M.0587</t>
  </si>
  <si>
    <t>M.0588</t>
  </si>
  <si>
    <t>M.0589</t>
  </si>
  <si>
    <t>M.0590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</si>
</sst>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name val="Arial Narrow"/>
      <family val="2"/>
    </font>
    <font>
      <sz val="8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0"/>
      <name val="Arial Narrow"/>
      <family val="2"/>
    </font>
    <font>
      <sz val="11"/>
      <color theme="1"/>
      <name val="Calibri"/>
      <family val="2"/>
      <charset val="1"/>
      <scheme val="minor"/>
    </font>
    <font>
      <sz val="12"/>
      <color indexed="8"/>
      <name val="Arial Narrow"/>
      <family val="2"/>
    </font>
    <font>
      <sz val="11"/>
      <color indexed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9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5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8" fillId="0" borderId="0"/>
    <xf numFmtId="41" fontId="10" fillId="0" borderId="0" applyFont="0" applyFill="0" applyBorder="0" applyAlignment="0" applyProtection="0"/>
  </cellStyleXfs>
  <cellXfs count="27">
    <xf numFmtId="0" fontId="0" fillId="0" borderId="0" xfId="0"/>
    <xf numFmtId="0" fontId="3" fillId="0" borderId="1" xfId="2" applyFont="1" applyBorder="1" applyAlignment="1" applyProtection="1">
      <alignment horizontal="left" indent="1"/>
      <protection locked="0"/>
    </xf>
    <xf numFmtId="0" fontId="3" fillId="0" borderId="2" xfId="2" applyFont="1" applyBorder="1" applyAlignment="1" applyProtection="1">
      <alignment horizontal="left" indent="1"/>
      <protection locked="0"/>
    </xf>
    <xf numFmtId="0" fontId="3" fillId="0" borderId="3" xfId="2" applyFont="1" applyBorder="1" applyAlignment="1" applyProtection="1">
      <alignment horizontal="left" indent="1"/>
      <protection locked="0"/>
    </xf>
    <xf numFmtId="0" fontId="3" fillId="2" borderId="3" xfId="2" applyFont="1" applyFill="1" applyBorder="1" applyAlignment="1" applyProtection="1">
      <alignment horizontal="left" indent="1"/>
      <protection locked="0"/>
    </xf>
    <xf numFmtId="0" fontId="3" fillId="2" borderId="4" xfId="2" applyFont="1" applyFill="1" applyBorder="1" applyAlignment="1" applyProtection="1">
      <alignment horizontal="left" indent="1"/>
      <protection locked="0"/>
    </xf>
    <xf numFmtId="0" fontId="3" fillId="0" borderId="1" xfId="2" applyFont="1" applyBorder="1" applyAlignment="1" applyProtection="1">
      <alignment horizontal="center"/>
      <protection locked="0"/>
    </xf>
    <xf numFmtId="0" fontId="3" fillId="0" borderId="2" xfId="2" applyFont="1" applyBorder="1" applyAlignment="1" applyProtection="1">
      <alignment horizontal="center"/>
      <protection locked="0"/>
    </xf>
    <xf numFmtId="0" fontId="3" fillId="3" borderId="2" xfId="2" applyFont="1" applyFill="1" applyBorder="1" applyAlignment="1" applyProtection="1">
      <alignment horizontal="center"/>
      <protection locked="0"/>
    </xf>
    <xf numFmtId="0" fontId="3" fillId="3" borderId="4" xfId="2" applyFont="1" applyFill="1" applyBorder="1" applyAlignment="1" applyProtection="1">
      <alignment horizontal="center"/>
      <protection locked="0"/>
    </xf>
    <xf numFmtId="1" fontId="3" fillId="0" borderId="1" xfId="1" applyNumberFormat="1" applyFont="1" applyFill="1" applyBorder="1" applyProtection="1"/>
    <xf numFmtId="1" fontId="3" fillId="0" borderId="2" xfId="1" applyNumberFormat="1" applyFont="1" applyFill="1" applyBorder="1" applyProtection="1"/>
    <xf numFmtId="1" fontId="3" fillId="3" borderId="2" xfId="1" applyNumberFormat="1" applyFont="1" applyFill="1" applyBorder="1" applyProtection="1"/>
    <xf numFmtId="1" fontId="3" fillId="3" borderId="4" xfId="1" applyNumberFormat="1" applyFont="1" applyFill="1" applyBorder="1" applyProtection="1"/>
    <xf numFmtId="0" fontId="3" fillId="0" borderId="5" xfId="2" applyFont="1" applyBorder="1" applyAlignment="1" applyProtection="1">
      <alignment horizontal="center"/>
      <protection locked="0"/>
    </xf>
    <xf numFmtId="41" fontId="3" fillId="0" borderId="2" xfId="4" applyFont="1" applyFill="1" applyBorder="1" applyAlignment="1">
      <alignment horizontal="center"/>
    </xf>
    <xf numFmtId="1" fontId="3" fillId="0" borderId="1" xfId="3" applyNumberFormat="1" applyFont="1" applyFill="1" applyBorder="1"/>
    <xf numFmtId="1" fontId="3" fillId="0" borderId="2" xfId="3" applyNumberFormat="1" applyFont="1" applyFill="1" applyBorder="1"/>
    <xf numFmtId="1" fontId="3" fillId="0" borderId="2" xfId="3" applyNumberFormat="1" applyFont="1" applyFill="1" applyBorder="1" applyAlignment="1">
      <alignment horizontal="left"/>
    </xf>
    <xf numFmtId="1" fontId="3" fillId="0" borderId="2" xfId="3" applyNumberFormat="1" applyFont="1" applyFill="1" applyBorder="1" applyAlignment="1">
      <alignment horizontal="right"/>
    </xf>
    <xf numFmtId="1" fontId="3" fillId="0" borderId="2" xfId="4" applyNumberFormat="1" applyFont="1" applyFill="1" applyBorder="1" applyAlignment="1">
      <alignment horizontal="center"/>
    </xf>
    <xf numFmtId="41" fontId="3" fillId="0" borderId="2" xfId="4" applyFont="1" applyFill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9" fillId="0" borderId="2" xfId="5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41" fontId="3" fillId="0" borderId="2" xfId="6" applyFont="1" applyFill="1" applyBorder="1" applyAlignment="1">
      <alignment horizontal="center"/>
    </xf>
  </cellXfs>
  <cellStyles count="7">
    <cellStyle name="Comma" xfId="1" builtinId="3"/>
    <cellStyle name="Comma [0] 13" xfId="4" xr:uid="{597416DF-5C5D-4086-891C-FF8EA6BD333A}"/>
    <cellStyle name="Comma [0] 2" xfId="3" xr:uid="{2935642D-4DD4-4712-A762-A64D0C41B15A}"/>
    <cellStyle name="Comma [0] 28" xfId="6" xr:uid="{B71293F5-A24E-41A7-9250-0D342301B8DB}"/>
    <cellStyle name="Normal" xfId="0" builtinId="0"/>
    <cellStyle name="Normal 25" xfId="5" xr:uid="{B3E2701E-D9B4-4D89-9526-D0A6959CA3C4}"/>
    <cellStyle name="Normal_ANALISA SNI-B.Lampung (test)" xfId="2" xr:uid="{442B86BB-CD45-41A5-8348-B983C67778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5DAC2-5500-487F-95E3-5927C0D4B2CC}">
  <dimension ref="A1"/>
  <sheetViews>
    <sheetView workbookViewId="0">
      <selection activeCell="A9" sqref="A1:A9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A5354-4B19-447C-9620-579E7FCFF616}">
  <dimension ref="A1:G661"/>
  <sheetViews>
    <sheetView tabSelected="1" topLeftCell="A598" workbookViewId="0">
      <selection activeCell="H606" sqref="H606"/>
    </sheetView>
  </sheetViews>
  <sheetFormatPr defaultRowHeight="15" x14ac:dyDescent="0.25"/>
  <cols>
    <col min="1" max="1" width="16.7109375" customWidth="1"/>
    <col min="3" max="3" width="25.42578125" customWidth="1"/>
    <col min="4" max="4" width="57.140625" customWidth="1"/>
    <col min="6" max="6" width="19.5703125" customWidth="1"/>
  </cols>
  <sheetData>
    <row r="1" spans="1:7" ht="15.75" x14ac:dyDescent="0.25">
      <c r="A1" t="s">
        <v>0</v>
      </c>
      <c r="B1">
        <v>1</v>
      </c>
      <c r="C1" t="s">
        <v>24</v>
      </c>
      <c r="D1" s="1" t="s">
        <v>4</v>
      </c>
      <c r="E1" s="6" t="s">
        <v>1130</v>
      </c>
      <c r="F1" s="10">
        <v>95000</v>
      </c>
      <c r="G1" t="s">
        <v>1131</v>
      </c>
    </row>
    <row r="2" spans="1:7" ht="15.75" x14ac:dyDescent="0.25">
      <c r="A2" t="s">
        <v>0</v>
      </c>
      <c r="B2">
        <v>1</v>
      </c>
      <c r="C2" t="s">
        <v>25</v>
      </c>
      <c r="D2" s="2" t="s">
        <v>5</v>
      </c>
      <c r="E2" s="7" t="s">
        <v>1130</v>
      </c>
      <c r="F2" s="11">
        <v>105000</v>
      </c>
      <c r="G2" t="s">
        <v>1131</v>
      </c>
    </row>
    <row r="3" spans="1:7" ht="15.75" x14ac:dyDescent="0.25">
      <c r="A3" t="s">
        <v>0</v>
      </c>
      <c r="B3">
        <v>1</v>
      </c>
      <c r="C3" t="s">
        <v>26</v>
      </c>
      <c r="D3" s="2" t="s">
        <v>6</v>
      </c>
      <c r="E3" s="7" t="s">
        <v>1130</v>
      </c>
      <c r="F3" s="11">
        <v>105000</v>
      </c>
      <c r="G3" t="s">
        <v>1131</v>
      </c>
    </row>
    <row r="4" spans="1:7" ht="15.75" x14ac:dyDescent="0.25">
      <c r="A4" t="s">
        <v>0</v>
      </c>
      <c r="B4">
        <v>1</v>
      </c>
      <c r="C4" t="s">
        <v>27</v>
      </c>
      <c r="D4" s="2" t="s">
        <v>7</v>
      </c>
      <c r="E4" s="7" t="s">
        <v>1130</v>
      </c>
      <c r="F4" s="11">
        <v>105000</v>
      </c>
      <c r="G4" t="s">
        <v>1131</v>
      </c>
    </row>
    <row r="5" spans="1:7" ht="15.75" x14ac:dyDescent="0.25">
      <c r="A5" t="s">
        <v>0</v>
      </c>
      <c r="B5">
        <v>1</v>
      </c>
      <c r="C5" t="s">
        <v>28</v>
      </c>
      <c r="D5" s="2" t="s">
        <v>8</v>
      </c>
      <c r="E5" s="7" t="s">
        <v>1130</v>
      </c>
      <c r="F5" s="11">
        <v>105000</v>
      </c>
      <c r="G5" t="s">
        <v>1131</v>
      </c>
    </row>
    <row r="6" spans="1:7" ht="15.75" x14ac:dyDescent="0.25">
      <c r="A6" t="s">
        <v>0</v>
      </c>
      <c r="B6">
        <v>1</v>
      </c>
      <c r="C6" t="s">
        <v>29</v>
      </c>
      <c r="D6" s="2" t="s">
        <v>9</v>
      </c>
      <c r="E6" s="7" t="s">
        <v>1130</v>
      </c>
      <c r="F6" s="11">
        <v>105000</v>
      </c>
      <c r="G6" t="s">
        <v>1131</v>
      </c>
    </row>
    <row r="7" spans="1:7" ht="15.75" x14ac:dyDescent="0.25">
      <c r="A7" t="s">
        <v>0</v>
      </c>
      <c r="B7">
        <v>1</v>
      </c>
      <c r="C7" t="s">
        <v>30</v>
      </c>
      <c r="D7" s="2" t="s">
        <v>10</v>
      </c>
      <c r="E7" s="7" t="s">
        <v>1130</v>
      </c>
      <c r="F7" s="11">
        <v>105000</v>
      </c>
      <c r="G7" t="s">
        <v>1131</v>
      </c>
    </row>
    <row r="8" spans="1:7" ht="15.75" x14ac:dyDescent="0.25">
      <c r="A8" t="s">
        <v>0</v>
      </c>
      <c r="B8">
        <v>1</v>
      </c>
      <c r="C8" t="s">
        <v>31</v>
      </c>
      <c r="D8" s="2" t="s">
        <v>11</v>
      </c>
      <c r="E8" s="7" t="s">
        <v>1130</v>
      </c>
      <c r="F8" s="11">
        <v>105000</v>
      </c>
      <c r="G8" t="s">
        <v>1131</v>
      </c>
    </row>
    <row r="9" spans="1:7" ht="15.75" x14ac:dyDescent="0.25">
      <c r="A9" t="s">
        <v>0</v>
      </c>
      <c r="B9">
        <v>1</v>
      </c>
      <c r="C9" t="s">
        <v>32</v>
      </c>
      <c r="D9" s="2" t="s">
        <v>12</v>
      </c>
      <c r="E9" s="7" t="s">
        <v>1130</v>
      </c>
      <c r="F9" s="11">
        <v>105000</v>
      </c>
      <c r="G9" t="s">
        <v>1131</v>
      </c>
    </row>
    <row r="10" spans="1:7" ht="15.75" x14ac:dyDescent="0.25">
      <c r="A10" t="s">
        <v>0</v>
      </c>
      <c r="B10">
        <v>1</v>
      </c>
      <c r="C10" t="s">
        <v>33</v>
      </c>
      <c r="D10" s="2" t="s">
        <v>13</v>
      </c>
      <c r="E10" s="7" t="s">
        <v>1130</v>
      </c>
      <c r="F10" s="11">
        <v>105000</v>
      </c>
      <c r="G10" t="s">
        <v>1131</v>
      </c>
    </row>
    <row r="11" spans="1:7" ht="15.75" x14ac:dyDescent="0.25">
      <c r="A11" t="s">
        <v>0</v>
      </c>
      <c r="B11">
        <v>1</v>
      </c>
      <c r="C11" t="s">
        <v>34</v>
      </c>
      <c r="D11" s="2" t="s">
        <v>14</v>
      </c>
      <c r="E11" s="7" t="s">
        <v>1130</v>
      </c>
      <c r="F11" s="11">
        <v>110000</v>
      </c>
      <c r="G11" t="s">
        <v>1131</v>
      </c>
    </row>
    <row r="12" spans="1:7" ht="15.75" x14ac:dyDescent="0.25">
      <c r="A12" t="s">
        <v>0</v>
      </c>
      <c r="B12">
        <v>1</v>
      </c>
      <c r="C12" t="s">
        <v>35</v>
      </c>
      <c r="D12" s="2" t="s">
        <v>15</v>
      </c>
      <c r="E12" s="7" t="s">
        <v>1130</v>
      </c>
      <c r="F12" s="11">
        <v>105000</v>
      </c>
      <c r="G12" t="s">
        <v>1131</v>
      </c>
    </row>
    <row r="13" spans="1:7" ht="15.75" x14ac:dyDescent="0.25">
      <c r="A13" t="s">
        <v>0</v>
      </c>
      <c r="B13">
        <v>1</v>
      </c>
      <c r="C13" t="s">
        <v>36</v>
      </c>
      <c r="D13" s="2" t="s">
        <v>16</v>
      </c>
      <c r="E13" s="7" t="s">
        <v>1130</v>
      </c>
      <c r="F13" s="11">
        <v>95000</v>
      </c>
      <c r="G13" t="s">
        <v>1131</v>
      </c>
    </row>
    <row r="14" spans="1:7" ht="15.75" x14ac:dyDescent="0.25">
      <c r="A14" t="s">
        <v>0</v>
      </c>
      <c r="B14">
        <v>1</v>
      </c>
      <c r="C14" t="s">
        <v>37</v>
      </c>
      <c r="D14" s="3" t="s">
        <v>17</v>
      </c>
      <c r="E14" s="7" t="s">
        <v>1130</v>
      </c>
      <c r="F14" s="11">
        <v>110000</v>
      </c>
      <c r="G14" t="s">
        <v>1131</v>
      </c>
    </row>
    <row r="15" spans="1:7" ht="15.75" x14ac:dyDescent="0.25">
      <c r="A15" t="s">
        <v>0</v>
      </c>
      <c r="B15">
        <v>1</v>
      </c>
      <c r="C15" t="s">
        <v>38</v>
      </c>
      <c r="D15" s="3" t="s">
        <v>18</v>
      </c>
      <c r="E15" s="7" t="s">
        <v>1130</v>
      </c>
      <c r="F15" s="11">
        <v>105000</v>
      </c>
      <c r="G15" t="s">
        <v>1131</v>
      </c>
    </row>
    <row r="16" spans="1:7" ht="15.75" x14ac:dyDescent="0.25">
      <c r="A16" t="s">
        <v>0</v>
      </c>
      <c r="B16">
        <v>1</v>
      </c>
      <c r="C16" t="s">
        <v>39</v>
      </c>
      <c r="D16" s="4" t="s">
        <v>19</v>
      </c>
      <c r="E16" s="8" t="s">
        <v>1130</v>
      </c>
      <c r="F16" s="12">
        <v>95000</v>
      </c>
      <c r="G16" t="s">
        <v>1131</v>
      </c>
    </row>
    <row r="17" spans="1:7" ht="15.75" x14ac:dyDescent="0.25">
      <c r="A17" t="s">
        <v>0</v>
      </c>
      <c r="B17">
        <v>1</v>
      </c>
      <c r="C17" t="s">
        <v>40</v>
      </c>
      <c r="D17" s="4" t="s">
        <v>20</v>
      </c>
      <c r="E17" s="8" t="s">
        <v>1130</v>
      </c>
      <c r="F17" s="12">
        <v>110000</v>
      </c>
      <c r="G17" t="s">
        <v>1131</v>
      </c>
    </row>
    <row r="18" spans="1:7" ht="15.75" x14ac:dyDescent="0.25">
      <c r="A18" t="s">
        <v>0</v>
      </c>
      <c r="B18">
        <v>1</v>
      </c>
      <c r="C18" t="s">
        <v>41</v>
      </c>
      <c r="D18" s="4" t="s">
        <v>21</v>
      </c>
      <c r="E18" s="8" t="s">
        <v>1130</v>
      </c>
      <c r="F18" s="12">
        <v>115000</v>
      </c>
      <c r="G18" t="s">
        <v>1131</v>
      </c>
    </row>
    <row r="19" spans="1:7" ht="15.75" x14ac:dyDescent="0.25">
      <c r="A19" t="s">
        <v>0</v>
      </c>
      <c r="B19">
        <v>1</v>
      </c>
      <c r="C19" t="s">
        <v>42</v>
      </c>
      <c r="D19" s="4" t="s">
        <v>22</v>
      </c>
      <c r="E19" s="8" t="s">
        <v>1130</v>
      </c>
      <c r="F19" s="12">
        <v>95000</v>
      </c>
      <c r="G19" t="s">
        <v>1131</v>
      </c>
    </row>
    <row r="20" spans="1:7" ht="15.75" x14ac:dyDescent="0.25">
      <c r="A20" t="s">
        <v>0</v>
      </c>
      <c r="B20">
        <v>1</v>
      </c>
      <c r="C20" t="s">
        <v>43</v>
      </c>
      <c r="D20" s="5" t="s">
        <v>23</v>
      </c>
      <c r="E20" s="9" t="s">
        <v>1130</v>
      </c>
      <c r="F20" s="13">
        <v>105000</v>
      </c>
      <c r="G20" t="s">
        <v>1131</v>
      </c>
    </row>
    <row r="21" spans="1:7" ht="15.75" x14ac:dyDescent="0.25">
      <c r="A21" t="s">
        <v>1</v>
      </c>
      <c r="B21">
        <v>2</v>
      </c>
      <c r="C21" t="s">
        <v>587</v>
      </c>
      <c r="D21" t="s">
        <v>44</v>
      </c>
      <c r="E21" s="6" t="s">
        <v>1132</v>
      </c>
      <c r="F21" s="16">
        <v>408900</v>
      </c>
      <c r="G21" t="s">
        <v>1131</v>
      </c>
    </row>
    <row r="22" spans="1:7" ht="15.75" x14ac:dyDescent="0.25">
      <c r="A22" t="s">
        <v>1</v>
      </c>
      <c r="B22">
        <v>2</v>
      </c>
      <c r="C22" t="s">
        <v>588</v>
      </c>
      <c r="D22" t="s">
        <v>45</v>
      </c>
      <c r="E22" s="14" t="s">
        <v>1132</v>
      </c>
      <c r="F22" s="17">
        <v>300000</v>
      </c>
      <c r="G22" t="s">
        <v>1131</v>
      </c>
    </row>
    <row r="23" spans="1:7" ht="15.75" x14ac:dyDescent="0.25">
      <c r="A23" t="s">
        <v>1</v>
      </c>
      <c r="B23">
        <v>2</v>
      </c>
      <c r="C23" t="s">
        <v>589</v>
      </c>
      <c r="D23" t="s">
        <v>46</v>
      </c>
      <c r="E23" s="14" t="s">
        <v>1132</v>
      </c>
      <c r="F23" s="17">
        <v>310000</v>
      </c>
      <c r="G23" t="s">
        <v>1131</v>
      </c>
    </row>
    <row r="24" spans="1:7" ht="15.75" x14ac:dyDescent="0.25">
      <c r="A24" t="s">
        <v>1</v>
      </c>
      <c r="B24">
        <v>2</v>
      </c>
      <c r="C24" t="s">
        <v>590</v>
      </c>
      <c r="D24" t="s">
        <v>47</v>
      </c>
      <c r="E24" s="14" t="s">
        <v>1133</v>
      </c>
      <c r="F24" s="17">
        <v>50</v>
      </c>
      <c r="G24" t="s">
        <v>1131</v>
      </c>
    </row>
    <row r="25" spans="1:7" ht="15.75" x14ac:dyDescent="0.25">
      <c r="A25" t="s">
        <v>1</v>
      </c>
      <c r="B25">
        <v>2</v>
      </c>
      <c r="C25" t="s">
        <v>591</v>
      </c>
      <c r="D25" t="s">
        <v>48</v>
      </c>
      <c r="E25" s="14" t="s">
        <v>1134</v>
      </c>
      <c r="F25" s="17">
        <v>2500</v>
      </c>
      <c r="G25" t="s">
        <v>1131</v>
      </c>
    </row>
    <row r="26" spans="1:7" ht="15.75" x14ac:dyDescent="0.25">
      <c r="A26" t="s">
        <v>1</v>
      </c>
      <c r="B26">
        <v>2</v>
      </c>
      <c r="C26" t="s">
        <v>592</v>
      </c>
      <c r="D26" t="s">
        <v>49</v>
      </c>
      <c r="E26" s="7" t="s">
        <v>1134</v>
      </c>
      <c r="F26" s="17">
        <v>49500</v>
      </c>
      <c r="G26" t="s">
        <v>1131</v>
      </c>
    </row>
    <row r="27" spans="1:7" ht="15.75" x14ac:dyDescent="0.25">
      <c r="A27" t="s">
        <v>1</v>
      </c>
      <c r="B27">
        <v>2</v>
      </c>
      <c r="C27" t="s">
        <v>593</v>
      </c>
      <c r="D27" t="s">
        <v>50</v>
      </c>
      <c r="E27" s="7" t="s">
        <v>1135</v>
      </c>
      <c r="F27" s="17">
        <v>75000</v>
      </c>
      <c r="G27" t="s">
        <v>1131</v>
      </c>
    </row>
    <row r="28" spans="1:7" ht="15.75" x14ac:dyDescent="0.25">
      <c r="A28" t="s">
        <v>1</v>
      </c>
      <c r="B28">
        <v>2</v>
      </c>
      <c r="C28" t="s">
        <v>594</v>
      </c>
      <c r="D28" t="s">
        <v>51</v>
      </c>
      <c r="E28" s="7" t="s">
        <v>1136</v>
      </c>
      <c r="F28" s="17">
        <v>875000</v>
      </c>
      <c r="G28" t="s">
        <v>1131</v>
      </c>
    </row>
    <row r="29" spans="1:7" ht="15.75" x14ac:dyDescent="0.25">
      <c r="A29" t="s">
        <v>1</v>
      </c>
      <c r="B29">
        <v>2</v>
      </c>
      <c r="C29" t="s">
        <v>595</v>
      </c>
      <c r="D29" t="s">
        <v>52</v>
      </c>
      <c r="E29" s="7" t="s">
        <v>1136</v>
      </c>
      <c r="F29" s="17">
        <v>30250</v>
      </c>
      <c r="G29" t="s">
        <v>1131</v>
      </c>
    </row>
    <row r="30" spans="1:7" ht="15.75" x14ac:dyDescent="0.25">
      <c r="A30" t="s">
        <v>1</v>
      </c>
      <c r="B30">
        <v>2</v>
      </c>
      <c r="C30" t="s">
        <v>596</v>
      </c>
      <c r="D30" t="s">
        <v>53</v>
      </c>
      <c r="E30" s="7" t="s">
        <v>1135</v>
      </c>
      <c r="F30" s="17">
        <v>49500</v>
      </c>
      <c r="G30" t="s">
        <v>1131</v>
      </c>
    </row>
    <row r="31" spans="1:7" ht="15.75" x14ac:dyDescent="0.25">
      <c r="A31" t="s">
        <v>1</v>
      </c>
      <c r="B31">
        <v>2</v>
      </c>
      <c r="C31" t="s">
        <v>597</v>
      </c>
      <c r="D31" t="s">
        <v>54</v>
      </c>
      <c r="E31" s="7" t="s">
        <v>1137</v>
      </c>
      <c r="F31" s="17">
        <v>13000</v>
      </c>
      <c r="G31" t="s">
        <v>1131</v>
      </c>
    </row>
    <row r="32" spans="1:7" ht="15.75" x14ac:dyDescent="0.25">
      <c r="A32" t="s">
        <v>1</v>
      </c>
      <c r="B32">
        <v>2</v>
      </c>
      <c r="C32" t="s">
        <v>598</v>
      </c>
      <c r="D32" t="s">
        <v>55</v>
      </c>
      <c r="E32" s="7" t="s">
        <v>1137</v>
      </c>
      <c r="F32" s="17">
        <v>90000</v>
      </c>
      <c r="G32" t="s">
        <v>1131</v>
      </c>
    </row>
    <row r="33" spans="1:7" ht="15.75" x14ac:dyDescent="0.25">
      <c r="A33" t="s">
        <v>1</v>
      </c>
      <c r="B33">
        <v>2</v>
      </c>
      <c r="C33" t="s">
        <v>599</v>
      </c>
      <c r="D33" t="s">
        <v>56</v>
      </c>
      <c r="E33" s="7" t="s">
        <v>1137</v>
      </c>
      <c r="F33" s="17">
        <v>46000</v>
      </c>
      <c r="G33" t="s">
        <v>1131</v>
      </c>
    </row>
    <row r="34" spans="1:7" ht="15.75" x14ac:dyDescent="0.25">
      <c r="A34" t="s">
        <v>1</v>
      </c>
      <c r="B34">
        <v>2</v>
      </c>
      <c r="C34" t="s">
        <v>600</v>
      </c>
      <c r="D34" t="s">
        <v>57</v>
      </c>
      <c r="E34" s="7" t="s">
        <v>1137</v>
      </c>
      <c r="F34" s="17">
        <v>35000</v>
      </c>
      <c r="G34" t="s">
        <v>1131</v>
      </c>
    </row>
    <row r="35" spans="1:7" ht="15.75" x14ac:dyDescent="0.25">
      <c r="A35" t="s">
        <v>1</v>
      </c>
      <c r="B35">
        <v>2</v>
      </c>
      <c r="C35" t="s">
        <v>601</v>
      </c>
      <c r="D35" t="s">
        <v>58</v>
      </c>
      <c r="E35" s="7" t="s">
        <v>1137</v>
      </c>
      <c r="F35" s="17">
        <f>F34</f>
        <v>35000</v>
      </c>
      <c r="G35" t="s">
        <v>1131</v>
      </c>
    </row>
    <row r="36" spans="1:7" ht="15.75" x14ac:dyDescent="0.25">
      <c r="A36" t="s">
        <v>1</v>
      </c>
      <c r="B36">
        <v>2</v>
      </c>
      <c r="C36" t="s">
        <v>602</v>
      </c>
      <c r="D36" t="s">
        <v>59</v>
      </c>
      <c r="E36" s="7" t="s">
        <v>1138</v>
      </c>
      <c r="F36" s="17">
        <v>13000</v>
      </c>
      <c r="G36" t="s">
        <v>1131</v>
      </c>
    </row>
    <row r="37" spans="1:7" ht="15.75" x14ac:dyDescent="0.25">
      <c r="A37" t="s">
        <v>1</v>
      </c>
      <c r="B37">
        <v>2</v>
      </c>
      <c r="C37" t="s">
        <v>603</v>
      </c>
      <c r="D37" t="s">
        <v>60</v>
      </c>
      <c r="E37" s="7" t="s">
        <v>1138</v>
      </c>
      <c r="F37" s="17">
        <v>14000</v>
      </c>
      <c r="G37" t="s">
        <v>1131</v>
      </c>
    </row>
    <row r="38" spans="1:7" ht="15.75" x14ac:dyDescent="0.25">
      <c r="A38" t="s">
        <v>1</v>
      </c>
      <c r="B38">
        <v>2</v>
      </c>
      <c r="C38" t="s">
        <v>604</v>
      </c>
      <c r="D38" t="s">
        <v>61</v>
      </c>
      <c r="E38" s="7" t="s">
        <v>1139</v>
      </c>
      <c r="F38" s="17">
        <v>21175</v>
      </c>
      <c r="G38" t="s">
        <v>1131</v>
      </c>
    </row>
    <row r="39" spans="1:7" ht="15.75" x14ac:dyDescent="0.25">
      <c r="A39" t="s">
        <v>1</v>
      </c>
      <c r="B39">
        <v>2</v>
      </c>
      <c r="C39" t="s">
        <v>605</v>
      </c>
      <c r="D39" t="s">
        <v>62</v>
      </c>
      <c r="E39" s="7" t="s">
        <v>1139</v>
      </c>
      <c r="F39" s="17">
        <v>36300</v>
      </c>
      <c r="G39" t="s">
        <v>1131</v>
      </c>
    </row>
    <row r="40" spans="1:7" ht="15.75" x14ac:dyDescent="0.25">
      <c r="A40" t="s">
        <v>1</v>
      </c>
      <c r="B40">
        <v>2</v>
      </c>
      <c r="C40" t="s">
        <v>606</v>
      </c>
      <c r="D40" t="s">
        <v>63</v>
      </c>
      <c r="E40" s="7" t="s">
        <v>1140</v>
      </c>
      <c r="F40" s="17">
        <v>1300000</v>
      </c>
      <c r="G40" t="s">
        <v>1131</v>
      </c>
    </row>
    <row r="41" spans="1:7" ht="15.75" x14ac:dyDescent="0.25">
      <c r="A41" t="s">
        <v>1</v>
      </c>
      <c r="B41">
        <v>2</v>
      </c>
      <c r="C41" t="s">
        <v>607</v>
      </c>
      <c r="D41" t="s">
        <v>64</v>
      </c>
      <c r="E41" s="7" t="s">
        <v>1140</v>
      </c>
      <c r="F41" s="17">
        <v>245000</v>
      </c>
      <c r="G41" t="s">
        <v>1131</v>
      </c>
    </row>
    <row r="42" spans="1:7" ht="15.75" x14ac:dyDescent="0.25">
      <c r="A42" t="s">
        <v>1</v>
      </c>
      <c r="B42">
        <v>2</v>
      </c>
      <c r="C42" t="s">
        <v>608</v>
      </c>
      <c r="D42" t="s">
        <v>65</v>
      </c>
      <c r="E42" s="7" t="s">
        <v>1140</v>
      </c>
      <c r="F42" s="17">
        <v>300000</v>
      </c>
      <c r="G42" t="s">
        <v>1131</v>
      </c>
    </row>
    <row r="43" spans="1:7" ht="15.75" x14ac:dyDescent="0.25">
      <c r="A43" t="s">
        <v>1</v>
      </c>
      <c r="B43">
        <v>2</v>
      </c>
      <c r="C43" t="s">
        <v>609</v>
      </c>
      <c r="D43" t="s">
        <v>66</v>
      </c>
      <c r="E43" s="7" t="s">
        <v>1140</v>
      </c>
      <c r="F43" s="17">
        <v>325000</v>
      </c>
      <c r="G43" t="s">
        <v>1131</v>
      </c>
    </row>
    <row r="44" spans="1:7" ht="15.75" x14ac:dyDescent="0.25">
      <c r="A44" t="s">
        <v>1</v>
      </c>
      <c r="B44">
        <v>2</v>
      </c>
      <c r="C44" t="s">
        <v>610</v>
      </c>
      <c r="D44" t="s">
        <v>67</v>
      </c>
      <c r="E44" s="7" t="s">
        <v>1141</v>
      </c>
      <c r="F44" s="17">
        <v>10500</v>
      </c>
      <c r="G44" t="s">
        <v>1131</v>
      </c>
    </row>
    <row r="45" spans="1:7" ht="15.75" x14ac:dyDescent="0.25">
      <c r="A45" t="s">
        <v>1</v>
      </c>
      <c r="B45">
        <v>2</v>
      </c>
      <c r="C45" t="s">
        <v>611</v>
      </c>
      <c r="D45" t="s">
        <v>68</v>
      </c>
      <c r="E45" s="7" t="s">
        <v>1132</v>
      </c>
      <c r="F45" s="17">
        <v>358000</v>
      </c>
      <c r="G45" t="s">
        <v>1131</v>
      </c>
    </row>
    <row r="46" spans="1:7" ht="15.75" x14ac:dyDescent="0.25">
      <c r="A46" t="s">
        <v>1</v>
      </c>
      <c r="B46">
        <v>2</v>
      </c>
      <c r="C46" t="s">
        <v>612</v>
      </c>
      <c r="D46" t="s">
        <v>69</v>
      </c>
      <c r="E46" s="7" t="s">
        <v>1132</v>
      </c>
      <c r="F46" s="17">
        <v>325000</v>
      </c>
      <c r="G46" t="s">
        <v>1131</v>
      </c>
    </row>
    <row r="47" spans="1:7" ht="15.75" x14ac:dyDescent="0.25">
      <c r="A47" t="s">
        <v>1</v>
      </c>
      <c r="B47">
        <v>2</v>
      </c>
      <c r="C47" t="s">
        <v>613</v>
      </c>
      <c r="D47" t="s">
        <v>70</v>
      </c>
      <c r="E47" s="7" t="s">
        <v>1132</v>
      </c>
      <c r="F47" s="17">
        <v>283000</v>
      </c>
      <c r="G47" t="s">
        <v>1131</v>
      </c>
    </row>
    <row r="48" spans="1:7" ht="15.75" x14ac:dyDescent="0.25">
      <c r="A48" t="s">
        <v>1</v>
      </c>
      <c r="B48">
        <v>2</v>
      </c>
      <c r="C48" t="s">
        <v>614</v>
      </c>
      <c r="D48" t="s">
        <v>71</v>
      </c>
      <c r="E48" s="7" t="s">
        <v>1136</v>
      </c>
      <c r="F48" s="17">
        <v>150000</v>
      </c>
      <c r="G48" t="s">
        <v>1131</v>
      </c>
    </row>
    <row r="49" spans="1:7" ht="15.75" x14ac:dyDescent="0.25">
      <c r="A49" t="s">
        <v>1</v>
      </c>
      <c r="B49">
        <v>2</v>
      </c>
      <c r="C49" t="s">
        <v>615</v>
      </c>
      <c r="D49" t="s">
        <v>72</v>
      </c>
      <c r="E49" s="7" t="s">
        <v>1138</v>
      </c>
      <c r="F49" s="17">
        <v>21175</v>
      </c>
      <c r="G49" t="s">
        <v>1131</v>
      </c>
    </row>
    <row r="50" spans="1:7" ht="15.75" x14ac:dyDescent="0.25">
      <c r="A50" t="s">
        <v>1</v>
      </c>
      <c r="B50">
        <v>2</v>
      </c>
      <c r="C50" t="s">
        <v>616</v>
      </c>
      <c r="D50" t="s">
        <v>73</v>
      </c>
      <c r="E50" s="7" t="s">
        <v>1140</v>
      </c>
      <c r="F50" s="17">
        <v>500</v>
      </c>
      <c r="G50" t="s">
        <v>1131</v>
      </c>
    </row>
    <row r="51" spans="1:7" ht="15.75" x14ac:dyDescent="0.25">
      <c r="A51" t="s">
        <v>1</v>
      </c>
      <c r="B51">
        <v>2</v>
      </c>
      <c r="C51" t="s">
        <v>617</v>
      </c>
      <c r="D51" t="s">
        <v>74</v>
      </c>
      <c r="E51" s="7" t="s">
        <v>1140</v>
      </c>
      <c r="F51" s="18">
        <v>9000</v>
      </c>
      <c r="G51" t="s">
        <v>1131</v>
      </c>
    </row>
    <row r="52" spans="1:7" ht="15.75" x14ac:dyDescent="0.25">
      <c r="A52" t="s">
        <v>1</v>
      </c>
      <c r="B52">
        <v>2</v>
      </c>
      <c r="C52" t="s">
        <v>618</v>
      </c>
      <c r="D52" t="s">
        <v>75</v>
      </c>
      <c r="E52" s="7" t="s">
        <v>1140</v>
      </c>
      <c r="F52" s="17">
        <v>12000</v>
      </c>
      <c r="G52" t="s">
        <v>1131</v>
      </c>
    </row>
    <row r="53" spans="1:7" ht="15.75" x14ac:dyDescent="0.25">
      <c r="A53" t="s">
        <v>1</v>
      </c>
      <c r="B53">
        <v>2</v>
      </c>
      <c r="C53" t="s">
        <v>619</v>
      </c>
      <c r="D53" t="s">
        <v>76</v>
      </c>
      <c r="E53" s="7" t="s">
        <v>1140</v>
      </c>
      <c r="F53" s="17">
        <v>650</v>
      </c>
      <c r="G53" t="s">
        <v>1131</v>
      </c>
    </row>
    <row r="54" spans="1:7" ht="15.75" x14ac:dyDescent="0.25">
      <c r="A54" t="s">
        <v>1</v>
      </c>
      <c r="B54">
        <v>2</v>
      </c>
      <c r="C54" t="s">
        <v>620</v>
      </c>
      <c r="D54" t="s">
        <v>77</v>
      </c>
      <c r="E54" s="7" t="s">
        <v>1140</v>
      </c>
      <c r="F54" s="17">
        <v>4500</v>
      </c>
      <c r="G54" t="s">
        <v>1131</v>
      </c>
    </row>
    <row r="55" spans="1:7" ht="15.75" x14ac:dyDescent="0.25">
      <c r="A55" t="s">
        <v>1</v>
      </c>
      <c r="B55">
        <v>2</v>
      </c>
      <c r="C55" t="s">
        <v>621</v>
      </c>
      <c r="D55" t="s">
        <v>78</v>
      </c>
      <c r="E55" s="7" t="s">
        <v>1132</v>
      </c>
      <c r="F55" s="17">
        <v>250000</v>
      </c>
      <c r="G55" t="s">
        <v>1131</v>
      </c>
    </row>
    <row r="56" spans="1:7" ht="15.75" x14ac:dyDescent="0.25">
      <c r="A56" t="s">
        <v>1</v>
      </c>
      <c r="B56">
        <v>2</v>
      </c>
      <c r="C56" t="s">
        <v>622</v>
      </c>
      <c r="D56" t="s">
        <v>79</v>
      </c>
      <c r="E56" s="7" t="s">
        <v>1142</v>
      </c>
      <c r="F56" s="17">
        <v>150000</v>
      </c>
      <c r="G56" t="s">
        <v>1131</v>
      </c>
    </row>
    <row r="57" spans="1:7" ht="15.75" x14ac:dyDescent="0.25">
      <c r="A57" t="s">
        <v>1</v>
      </c>
      <c r="B57">
        <v>2</v>
      </c>
      <c r="C57" t="s">
        <v>623</v>
      </c>
      <c r="D57" t="s">
        <v>80</v>
      </c>
      <c r="E57" s="7" t="s">
        <v>1138</v>
      </c>
      <c r="F57" s="17">
        <v>4500</v>
      </c>
      <c r="G57" t="s">
        <v>1131</v>
      </c>
    </row>
    <row r="58" spans="1:7" ht="15.75" x14ac:dyDescent="0.25">
      <c r="A58" t="s">
        <v>1</v>
      </c>
      <c r="B58">
        <v>2</v>
      </c>
      <c r="C58" t="s">
        <v>624</v>
      </c>
      <c r="D58" t="s">
        <v>81</v>
      </c>
      <c r="E58" s="7" t="s">
        <v>1142</v>
      </c>
      <c r="F58" s="17">
        <v>85000</v>
      </c>
      <c r="G58" t="s">
        <v>1131</v>
      </c>
    </row>
    <row r="59" spans="1:7" ht="15.75" x14ac:dyDescent="0.25">
      <c r="A59" t="s">
        <v>1</v>
      </c>
      <c r="B59">
        <v>2</v>
      </c>
      <c r="C59" t="s">
        <v>625</v>
      </c>
      <c r="D59" t="s">
        <v>82</v>
      </c>
      <c r="E59" s="7" t="s">
        <v>1142</v>
      </c>
      <c r="F59" s="17">
        <v>125000</v>
      </c>
      <c r="G59" t="s">
        <v>1131</v>
      </c>
    </row>
    <row r="60" spans="1:7" ht="15.75" x14ac:dyDescent="0.25">
      <c r="A60" t="s">
        <v>1</v>
      </c>
      <c r="B60">
        <v>2</v>
      </c>
      <c r="C60" t="s">
        <v>626</v>
      </c>
      <c r="D60" t="s">
        <v>83</v>
      </c>
      <c r="E60" s="7" t="s">
        <v>1132</v>
      </c>
      <c r="F60" s="18">
        <v>295000</v>
      </c>
      <c r="G60" t="s">
        <v>1131</v>
      </c>
    </row>
    <row r="61" spans="1:7" ht="15.75" x14ac:dyDescent="0.25">
      <c r="A61" t="s">
        <v>1</v>
      </c>
      <c r="B61">
        <v>2</v>
      </c>
      <c r="C61" t="s">
        <v>627</v>
      </c>
      <c r="D61" t="s">
        <v>84</v>
      </c>
      <c r="E61" s="7" t="s">
        <v>1132</v>
      </c>
      <c r="F61" s="18">
        <v>325000</v>
      </c>
      <c r="G61" t="s">
        <v>1131</v>
      </c>
    </row>
    <row r="62" spans="1:7" ht="15.75" x14ac:dyDescent="0.25">
      <c r="A62" t="s">
        <v>1</v>
      </c>
      <c r="B62">
        <v>2</v>
      </c>
      <c r="C62" t="s">
        <v>628</v>
      </c>
      <c r="D62" t="s">
        <v>85</v>
      </c>
      <c r="E62" s="6" t="s">
        <v>1132</v>
      </c>
      <c r="F62" s="18">
        <v>387000</v>
      </c>
      <c r="G62" t="s">
        <v>1131</v>
      </c>
    </row>
    <row r="63" spans="1:7" ht="15.75" x14ac:dyDescent="0.25">
      <c r="A63" t="s">
        <v>1</v>
      </c>
      <c r="B63">
        <v>2</v>
      </c>
      <c r="C63" t="s">
        <v>629</v>
      </c>
      <c r="D63" t="s">
        <v>86</v>
      </c>
      <c r="E63" s="7" t="s">
        <v>1132</v>
      </c>
      <c r="F63" s="18">
        <v>385000</v>
      </c>
      <c r="G63" t="s">
        <v>1131</v>
      </c>
    </row>
    <row r="64" spans="1:7" ht="15.75" x14ac:dyDescent="0.25">
      <c r="A64" t="s">
        <v>1</v>
      </c>
      <c r="B64">
        <v>2</v>
      </c>
      <c r="C64" t="s">
        <v>630</v>
      </c>
      <c r="D64" t="s">
        <v>87</v>
      </c>
      <c r="E64" s="7" t="s">
        <v>1132</v>
      </c>
      <c r="F64" s="18">
        <v>330000</v>
      </c>
      <c r="G64" t="s">
        <v>1131</v>
      </c>
    </row>
    <row r="65" spans="1:7" ht="15.75" x14ac:dyDescent="0.25">
      <c r="A65" t="s">
        <v>1</v>
      </c>
      <c r="B65">
        <v>2</v>
      </c>
      <c r="C65" t="s">
        <v>631</v>
      </c>
      <c r="D65" t="s">
        <v>88</v>
      </c>
      <c r="E65" s="7" t="s">
        <v>1132</v>
      </c>
      <c r="F65" s="18">
        <v>310000</v>
      </c>
      <c r="G65" t="s">
        <v>1131</v>
      </c>
    </row>
    <row r="66" spans="1:7" ht="15.75" x14ac:dyDescent="0.25">
      <c r="A66" t="s">
        <v>1</v>
      </c>
      <c r="B66">
        <v>2</v>
      </c>
      <c r="C66" t="s">
        <v>632</v>
      </c>
      <c r="D66" t="s">
        <v>89</v>
      </c>
      <c r="E66" s="7" t="s">
        <v>1139</v>
      </c>
      <c r="F66" s="17">
        <v>500</v>
      </c>
      <c r="G66" t="s">
        <v>1131</v>
      </c>
    </row>
    <row r="67" spans="1:7" ht="15.75" x14ac:dyDescent="0.25">
      <c r="A67" t="s">
        <v>1</v>
      </c>
      <c r="B67">
        <v>2</v>
      </c>
      <c r="C67" t="s">
        <v>633</v>
      </c>
      <c r="D67" t="s">
        <v>90</v>
      </c>
      <c r="E67" s="7" t="s">
        <v>1140</v>
      </c>
      <c r="F67" s="17">
        <v>800</v>
      </c>
      <c r="G67" t="s">
        <v>1131</v>
      </c>
    </row>
    <row r="68" spans="1:7" ht="15.75" x14ac:dyDescent="0.25">
      <c r="A68" t="s">
        <v>1</v>
      </c>
      <c r="B68">
        <v>2</v>
      </c>
      <c r="C68" t="s">
        <v>634</v>
      </c>
      <c r="D68" t="s">
        <v>91</v>
      </c>
      <c r="E68" s="7" t="s">
        <v>1140</v>
      </c>
      <c r="F68" s="17">
        <v>2500</v>
      </c>
      <c r="G68" t="s">
        <v>1131</v>
      </c>
    </row>
    <row r="69" spans="1:7" ht="15.75" x14ac:dyDescent="0.25">
      <c r="A69" t="s">
        <v>1</v>
      </c>
      <c r="B69">
        <v>2</v>
      </c>
      <c r="C69" t="s">
        <v>635</v>
      </c>
      <c r="D69" t="s">
        <v>92</v>
      </c>
      <c r="E69" s="7" t="s">
        <v>1140</v>
      </c>
      <c r="F69" s="17">
        <v>800</v>
      </c>
      <c r="G69" t="s">
        <v>1131</v>
      </c>
    </row>
    <row r="70" spans="1:7" ht="15.75" x14ac:dyDescent="0.25">
      <c r="A70" t="s">
        <v>1</v>
      </c>
      <c r="B70">
        <v>2</v>
      </c>
      <c r="C70" t="s">
        <v>636</v>
      </c>
      <c r="D70" t="s">
        <v>93</v>
      </c>
      <c r="E70" s="7" t="s">
        <v>1138</v>
      </c>
      <c r="F70" s="17">
        <v>14300</v>
      </c>
      <c r="G70" t="s">
        <v>1131</v>
      </c>
    </row>
    <row r="71" spans="1:7" ht="15.75" x14ac:dyDescent="0.25">
      <c r="A71" t="s">
        <v>1</v>
      </c>
      <c r="B71">
        <v>2</v>
      </c>
      <c r="C71" t="s">
        <v>637</v>
      </c>
      <c r="D71" t="s">
        <v>94</v>
      </c>
      <c r="E71" s="7" t="s">
        <v>1138</v>
      </c>
      <c r="F71" s="17">
        <v>16800</v>
      </c>
      <c r="G71" t="s">
        <v>1131</v>
      </c>
    </row>
    <row r="72" spans="1:7" ht="15.75" x14ac:dyDescent="0.25">
      <c r="A72" t="s">
        <v>1</v>
      </c>
      <c r="B72">
        <v>2</v>
      </c>
      <c r="C72" t="s">
        <v>638</v>
      </c>
      <c r="D72" t="s">
        <v>95</v>
      </c>
      <c r="E72" s="7" t="s">
        <v>1141</v>
      </c>
      <c r="F72" s="17">
        <v>30000</v>
      </c>
      <c r="G72" t="s">
        <v>1131</v>
      </c>
    </row>
    <row r="73" spans="1:7" ht="15.75" x14ac:dyDescent="0.25">
      <c r="A73" t="s">
        <v>1</v>
      </c>
      <c r="B73">
        <v>2</v>
      </c>
      <c r="C73" t="s">
        <v>639</v>
      </c>
      <c r="D73" t="s">
        <v>96</v>
      </c>
      <c r="E73" s="7" t="s">
        <v>1141</v>
      </c>
      <c r="F73" s="17">
        <v>145000</v>
      </c>
      <c r="G73" t="s">
        <v>1131</v>
      </c>
    </row>
    <row r="74" spans="1:7" ht="15.75" x14ac:dyDescent="0.25">
      <c r="A74" t="s">
        <v>1</v>
      </c>
      <c r="B74">
        <v>2</v>
      </c>
      <c r="C74" t="s">
        <v>640</v>
      </c>
      <c r="D74" t="s">
        <v>97</v>
      </c>
      <c r="E74" s="7" t="s">
        <v>1141</v>
      </c>
      <c r="F74" s="17">
        <v>35000</v>
      </c>
      <c r="G74" t="s">
        <v>1131</v>
      </c>
    </row>
    <row r="75" spans="1:7" ht="15.75" x14ac:dyDescent="0.25">
      <c r="A75" t="s">
        <v>1</v>
      </c>
      <c r="B75">
        <v>2</v>
      </c>
      <c r="C75" t="s">
        <v>641</v>
      </c>
      <c r="D75" t="s">
        <v>98</v>
      </c>
      <c r="E75" s="7" t="s">
        <v>1141</v>
      </c>
      <c r="F75" s="17">
        <v>160000</v>
      </c>
      <c r="G75" t="s">
        <v>1131</v>
      </c>
    </row>
    <row r="76" spans="1:7" ht="15.75" x14ac:dyDescent="0.25">
      <c r="A76" t="s">
        <v>1</v>
      </c>
      <c r="B76">
        <v>2</v>
      </c>
      <c r="C76" t="s">
        <v>642</v>
      </c>
      <c r="D76" t="s">
        <v>99</v>
      </c>
      <c r="E76" s="7" t="s">
        <v>1141</v>
      </c>
      <c r="F76" s="17">
        <v>180000</v>
      </c>
      <c r="G76" t="s">
        <v>1131</v>
      </c>
    </row>
    <row r="77" spans="1:7" ht="15.75" x14ac:dyDescent="0.25">
      <c r="A77" t="s">
        <v>1</v>
      </c>
      <c r="B77">
        <v>2</v>
      </c>
      <c r="C77" t="s">
        <v>643</v>
      </c>
      <c r="D77" t="s">
        <v>100</v>
      </c>
      <c r="E77" s="7" t="s">
        <v>1141</v>
      </c>
      <c r="F77" s="18">
        <v>250000</v>
      </c>
      <c r="G77" t="s">
        <v>1131</v>
      </c>
    </row>
    <row r="78" spans="1:7" ht="15.75" x14ac:dyDescent="0.25">
      <c r="A78" t="s">
        <v>1</v>
      </c>
      <c r="B78">
        <v>2</v>
      </c>
      <c r="C78" t="s">
        <v>644</v>
      </c>
      <c r="D78" t="s">
        <v>101</v>
      </c>
      <c r="E78" s="7" t="s">
        <v>1138</v>
      </c>
      <c r="F78" s="18">
        <v>18500</v>
      </c>
      <c r="G78" t="s">
        <v>1131</v>
      </c>
    </row>
    <row r="79" spans="1:7" ht="15.75" x14ac:dyDescent="0.25">
      <c r="A79" t="s">
        <v>1</v>
      </c>
      <c r="B79">
        <v>2</v>
      </c>
      <c r="C79" t="s">
        <v>645</v>
      </c>
      <c r="D79" t="s">
        <v>102</v>
      </c>
      <c r="E79" s="7" t="s">
        <v>1138</v>
      </c>
      <c r="F79" s="18">
        <v>18500</v>
      </c>
      <c r="G79" t="s">
        <v>1131</v>
      </c>
    </row>
    <row r="80" spans="1:7" ht="15.75" x14ac:dyDescent="0.25">
      <c r="A80" t="s">
        <v>1</v>
      </c>
      <c r="B80">
        <v>2</v>
      </c>
      <c r="C80" t="s">
        <v>646</v>
      </c>
      <c r="D80" t="s">
        <v>103</v>
      </c>
      <c r="E80" s="7" t="s">
        <v>1138</v>
      </c>
      <c r="F80" s="18">
        <v>18500</v>
      </c>
      <c r="G80" t="s">
        <v>1131</v>
      </c>
    </row>
    <row r="81" spans="1:7" ht="15.75" x14ac:dyDescent="0.25">
      <c r="A81" t="s">
        <v>1</v>
      </c>
      <c r="B81">
        <v>2</v>
      </c>
      <c r="C81" t="s">
        <v>647</v>
      </c>
      <c r="D81" t="s">
        <v>104</v>
      </c>
      <c r="E81" s="7" t="s">
        <v>1138</v>
      </c>
      <c r="F81" s="18">
        <v>18500</v>
      </c>
      <c r="G81" t="s">
        <v>1131</v>
      </c>
    </row>
    <row r="82" spans="1:7" ht="15.75" x14ac:dyDescent="0.25">
      <c r="A82" t="s">
        <v>1</v>
      </c>
      <c r="B82">
        <v>2</v>
      </c>
      <c r="C82" t="s">
        <v>648</v>
      </c>
      <c r="D82" t="s">
        <v>105</v>
      </c>
      <c r="E82" s="7" t="s">
        <v>1138</v>
      </c>
      <c r="F82" s="18">
        <v>18500</v>
      </c>
      <c r="G82" t="s">
        <v>1131</v>
      </c>
    </row>
    <row r="83" spans="1:7" ht="15.75" x14ac:dyDescent="0.25">
      <c r="A83" t="s">
        <v>1</v>
      </c>
      <c r="B83">
        <v>2</v>
      </c>
      <c r="C83" t="s">
        <v>649</v>
      </c>
      <c r="D83" t="s">
        <v>106</v>
      </c>
      <c r="E83" s="7" t="s">
        <v>1138</v>
      </c>
      <c r="F83" s="18">
        <v>18500</v>
      </c>
      <c r="G83" t="s">
        <v>1131</v>
      </c>
    </row>
    <row r="84" spans="1:7" ht="15.75" x14ac:dyDescent="0.25">
      <c r="A84" t="s">
        <v>1</v>
      </c>
      <c r="B84">
        <v>2</v>
      </c>
      <c r="C84" t="s">
        <v>650</v>
      </c>
      <c r="D84" t="s">
        <v>107</v>
      </c>
      <c r="E84" s="7" t="s">
        <v>1135</v>
      </c>
      <c r="F84" s="17">
        <v>75000</v>
      </c>
      <c r="G84" t="s">
        <v>1131</v>
      </c>
    </row>
    <row r="85" spans="1:7" ht="15.75" x14ac:dyDescent="0.25">
      <c r="A85" t="s">
        <v>1</v>
      </c>
      <c r="B85">
        <v>2</v>
      </c>
      <c r="C85" t="s">
        <v>651</v>
      </c>
      <c r="D85" t="s">
        <v>108</v>
      </c>
      <c r="E85" s="7" t="s">
        <v>1135</v>
      </c>
      <c r="F85" s="17">
        <f>114000+14000</f>
        <v>128000</v>
      </c>
      <c r="G85" t="s">
        <v>1131</v>
      </c>
    </row>
    <row r="86" spans="1:7" ht="15.75" x14ac:dyDescent="0.25">
      <c r="A86" t="s">
        <v>1</v>
      </c>
      <c r="B86">
        <v>2</v>
      </c>
      <c r="C86" t="s">
        <v>652</v>
      </c>
      <c r="D86" t="s">
        <v>109</v>
      </c>
      <c r="E86" s="7" t="s">
        <v>1140</v>
      </c>
      <c r="F86" s="17">
        <v>1575000</v>
      </c>
      <c r="G86" t="s">
        <v>1131</v>
      </c>
    </row>
    <row r="87" spans="1:7" ht="15.75" x14ac:dyDescent="0.25">
      <c r="A87" t="s">
        <v>1</v>
      </c>
      <c r="B87">
        <v>2</v>
      </c>
      <c r="C87" t="s">
        <v>653</v>
      </c>
      <c r="D87" t="s">
        <v>110</v>
      </c>
      <c r="E87" s="7" t="s">
        <v>1140</v>
      </c>
      <c r="F87" s="17">
        <v>1815000</v>
      </c>
      <c r="G87" t="s">
        <v>1131</v>
      </c>
    </row>
    <row r="88" spans="1:7" ht="15.75" x14ac:dyDescent="0.25">
      <c r="A88" t="s">
        <v>1</v>
      </c>
      <c r="B88">
        <v>2</v>
      </c>
      <c r="C88" t="s">
        <v>654</v>
      </c>
      <c r="D88" t="s">
        <v>111</v>
      </c>
      <c r="E88" s="7" t="s">
        <v>1140</v>
      </c>
      <c r="F88" s="17">
        <v>2650000</v>
      </c>
      <c r="G88" t="s">
        <v>1131</v>
      </c>
    </row>
    <row r="89" spans="1:7" ht="15.75" x14ac:dyDescent="0.25">
      <c r="A89" t="s">
        <v>1</v>
      </c>
      <c r="B89">
        <v>2</v>
      </c>
      <c r="C89" t="s">
        <v>655</v>
      </c>
      <c r="D89" t="s">
        <v>112</v>
      </c>
      <c r="E89" s="7" t="s">
        <v>1140</v>
      </c>
      <c r="F89" s="17">
        <v>3715000</v>
      </c>
      <c r="G89" t="s">
        <v>1131</v>
      </c>
    </row>
    <row r="90" spans="1:7" ht="15.75" x14ac:dyDescent="0.25">
      <c r="A90" t="s">
        <v>1</v>
      </c>
      <c r="B90">
        <v>2</v>
      </c>
      <c r="C90" t="s">
        <v>656</v>
      </c>
      <c r="D90" t="s">
        <v>113</v>
      </c>
      <c r="E90" s="7" t="s">
        <v>1140</v>
      </c>
      <c r="F90" s="17">
        <v>7150000</v>
      </c>
      <c r="G90" t="s">
        <v>1131</v>
      </c>
    </row>
    <row r="91" spans="1:7" ht="15.75" x14ac:dyDescent="0.25">
      <c r="A91" t="s">
        <v>1</v>
      </c>
      <c r="B91">
        <v>2</v>
      </c>
      <c r="C91" t="s">
        <v>657</v>
      </c>
      <c r="D91" t="s">
        <v>114</v>
      </c>
      <c r="E91" s="7" t="s">
        <v>1140</v>
      </c>
      <c r="F91" s="17">
        <v>14125000</v>
      </c>
      <c r="G91" t="s">
        <v>1131</v>
      </c>
    </row>
    <row r="92" spans="1:7" ht="15.75" x14ac:dyDescent="0.25">
      <c r="A92" t="s">
        <v>1</v>
      </c>
      <c r="B92">
        <v>2</v>
      </c>
      <c r="C92" t="s">
        <v>658</v>
      </c>
      <c r="D92" t="s">
        <v>115</v>
      </c>
      <c r="E92" s="7" t="s">
        <v>1134</v>
      </c>
      <c r="F92" s="17">
        <v>650000</v>
      </c>
      <c r="G92" t="s">
        <v>1131</v>
      </c>
    </row>
    <row r="93" spans="1:7" ht="15.75" x14ac:dyDescent="0.25">
      <c r="A93" t="s">
        <v>1</v>
      </c>
      <c r="B93">
        <v>2</v>
      </c>
      <c r="C93" t="s">
        <v>659</v>
      </c>
      <c r="D93" t="s">
        <v>116</v>
      </c>
      <c r="E93" s="7" t="s">
        <v>1134</v>
      </c>
      <c r="F93" s="17">
        <v>87000</v>
      </c>
      <c r="G93" t="s">
        <v>1131</v>
      </c>
    </row>
    <row r="94" spans="1:7" ht="15.75" x14ac:dyDescent="0.25">
      <c r="A94" t="s">
        <v>1</v>
      </c>
      <c r="B94">
        <v>2</v>
      </c>
      <c r="C94" t="s">
        <v>660</v>
      </c>
      <c r="D94" t="s">
        <v>117</v>
      </c>
      <c r="E94" s="7" t="s">
        <v>1140</v>
      </c>
      <c r="F94" s="17">
        <v>189000</v>
      </c>
      <c r="G94" t="s">
        <v>1131</v>
      </c>
    </row>
    <row r="95" spans="1:7" ht="15.75" x14ac:dyDescent="0.25">
      <c r="A95" t="s">
        <v>1</v>
      </c>
      <c r="B95">
        <v>2</v>
      </c>
      <c r="C95" t="s">
        <v>661</v>
      </c>
      <c r="D95" t="s">
        <v>118</v>
      </c>
      <c r="E95" s="7" t="s">
        <v>1139</v>
      </c>
      <c r="F95" s="17">
        <v>195000</v>
      </c>
      <c r="G95" t="s">
        <v>1131</v>
      </c>
    </row>
    <row r="96" spans="1:7" ht="15.75" x14ac:dyDescent="0.25">
      <c r="A96" t="s">
        <v>1</v>
      </c>
      <c r="B96">
        <v>2</v>
      </c>
      <c r="C96" t="s">
        <v>662</v>
      </c>
      <c r="D96" t="s">
        <v>119</v>
      </c>
      <c r="E96" s="7" t="s">
        <v>1140</v>
      </c>
      <c r="F96" s="17">
        <v>35000</v>
      </c>
      <c r="G96" t="s">
        <v>1131</v>
      </c>
    </row>
    <row r="97" spans="1:7" ht="15.75" x14ac:dyDescent="0.25">
      <c r="A97" t="s">
        <v>1</v>
      </c>
      <c r="B97">
        <v>2</v>
      </c>
      <c r="C97" t="s">
        <v>663</v>
      </c>
      <c r="D97" t="s">
        <v>120</v>
      </c>
      <c r="E97" s="7" t="s">
        <v>1137</v>
      </c>
      <c r="F97" s="17">
        <v>28000</v>
      </c>
      <c r="G97" t="s">
        <v>1131</v>
      </c>
    </row>
    <row r="98" spans="1:7" ht="15.75" x14ac:dyDescent="0.25">
      <c r="A98" t="s">
        <v>1</v>
      </c>
      <c r="B98">
        <v>2</v>
      </c>
      <c r="C98" t="s">
        <v>664</v>
      </c>
      <c r="D98" t="s">
        <v>121</v>
      </c>
      <c r="E98" s="7" t="s">
        <v>1137</v>
      </c>
      <c r="F98" s="17">
        <v>30000</v>
      </c>
      <c r="G98" t="s">
        <v>1131</v>
      </c>
    </row>
    <row r="99" spans="1:7" ht="15.75" x14ac:dyDescent="0.25">
      <c r="A99" t="s">
        <v>1</v>
      </c>
      <c r="B99">
        <v>2</v>
      </c>
      <c r="C99" t="s">
        <v>665</v>
      </c>
      <c r="D99" t="s">
        <v>122</v>
      </c>
      <c r="E99" s="7" t="s">
        <v>1140</v>
      </c>
      <c r="F99" s="17">
        <v>8500</v>
      </c>
      <c r="G99" t="s">
        <v>1131</v>
      </c>
    </row>
    <row r="100" spans="1:7" ht="15.75" x14ac:dyDescent="0.25">
      <c r="A100" t="s">
        <v>1</v>
      </c>
      <c r="B100">
        <v>2</v>
      </c>
      <c r="C100" t="s">
        <v>666</v>
      </c>
      <c r="D100" t="s">
        <v>123</v>
      </c>
      <c r="E100" s="7" t="s">
        <v>1140</v>
      </c>
      <c r="F100" s="17">
        <v>9500</v>
      </c>
      <c r="G100" t="s">
        <v>1131</v>
      </c>
    </row>
    <row r="101" spans="1:7" ht="15.75" x14ac:dyDescent="0.25">
      <c r="A101" t="s">
        <v>1</v>
      </c>
      <c r="B101">
        <v>2</v>
      </c>
      <c r="C101" t="s">
        <v>667</v>
      </c>
      <c r="D101" t="s">
        <v>124</v>
      </c>
      <c r="E101" s="7" t="s">
        <v>1140</v>
      </c>
      <c r="F101" s="17">
        <v>8500</v>
      </c>
      <c r="G101" t="s">
        <v>1131</v>
      </c>
    </row>
    <row r="102" spans="1:7" ht="15.75" x14ac:dyDescent="0.25">
      <c r="A102" t="s">
        <v>1</v>
      </c>
      <c r="B102">
        <v>2</v>
      </c>
      <c r="C102" t="s">
        <v>668</v>
      </c>
      <c r="D102" t="s">
        <v>125</v>
      </c>
      <c r="E102" s="7" t="s">
        <v>1140</v>
      </c>
      <c r="F102" s="17">
        <v>5000</v>
      </c>
      <c r="G102" t="s">
        <v>1131</v>
      </c>
    </row>
    <row r="103" spans="1:7" ht="15.75" x14ac:dyDescent="0.25">
      <c r="A103" t="s">
        <v>1</v>
      </c>
      <c r="B103">
        <v>2</v>
      </c>
      <c r="C103" t="s">
        <v>669</v>
      </c>
      <c r="D103" t="s">
        <v>126</v>
      </c>
      <c r="E103" s="7" t="s">
        <v>1140</v>
      </c>
      <c r="F103" s="17">
        <v>4200</v>
      </c>
      <c r="G103" t="s">
        <v>1131</v>
      </c>
    </row>
    <row r="104" spans="1:7" ht="15.75" x14ac:dyDescent="0.25">
      <c r="A104" t="s">
        <v>1</v>
      </c>
      <c r="B104">
        <v>2</v>
      </c>
      <c r="C104" t="s">
        <v>670</v>
      </c>
      <c r="D104" t="s">
        <v>127</v>
      </c>
      <c r="E104" s="7" t="s">
        <v>1140</v>
      </c>
      <c r="F104" s="17">
        <v>4500</v>
      </c>
      <c r="G104" t="s">
        <v>1131</v>
      </c>
    </row>
    <row r="105" spans="1:7" ht="15.75" x14ac:dyDescent="0.25">
      <c r="A105" t="s">
        <v>1</v>
      </c>
      <c r="B105">
        <v>2</v>
      </c>
      <c r="C105" t="s">
        <v>671</v>
      </c>
      <c r="D105" t="s">
        <v>128</v>
      </c>
      <c r="E105" s="7" t="s">
        <v>1140</v>
      </c>
      <c r="F105" s="17">
        <v>30000</v>
      </c>
      <c r="G105" t="s">
        <v>1131</v>
      </c>
    </row>
    <row r="106" spans="1:7" ht="15.75" x14ac:dyDescent="0.25">
      <c r="A106" t="s">
        <v>1</v>
      </c>
      <c r="B106">
        <v>2</v>
      </c>
      <c r="C106" t="s">
        <v>672</v>
      </c>
      <c r="D106" t="s">
        <v>129</v>
      </c>
      <c r="E106" s="7" t="s">
        <v>1140</v>
      </c>
      <c r="F106" s="17">
        <v>25000</v>
      </c>
      <c r="G106" t="s">
        <v>1131</v>
      </c>
    </row>
    <row r="107" spans="1:7" ht="15.75" x14ac:dyDescent="0.25">
      <c r="A107" t="s">
        <v>1</v>
      </c>
      <c r="B107">
        <v>2</v>
      </c>
      <c r="C107" t="s">
        <v>673</v>
      </c>
      <c r="D107" t="s">
        <v>130</v>
      </c>
      <c r="E107" s="7" t="s">
        <v>1138</v>
      </c>
      <c r="F107" s="17">
        <v>30000</v>
      </c>
      <c r="G107" t="s">
        <v>1131</v>
      </c>
    </row>
    <row r="108" spans="1:7" ht="15.75" x14ac:dyDescent="0.25">
      <c r="A108" t="s">
        <v>1</v>
      </c>
      <c r="B108">
        <v>2</v>
      </c>
      <c r="C108" t="s">
        <v>674</v>
      </c>
      <c r="D108" t="s">
        <v>131</v>
      </c>
      <c r="E108" s="7" t="s">
        <v>1138</v>
      </c>
      <c r="F108" s="17">
        <v>60000</v>
      </c>
      <c r="G108" t="s">
        <v>1131</v>
      </c>
    </row>
    <row r="109" spans="1:7" ht="15.75" x14ac:dyDescent="0.25">
      <c r="A109" t="s">
        <v>1</v>
      </c>
      <c r="B109">
        <v>2</v>
      </c>
      <c r="C109" t="s">
        <v>675</v>
      </c>
      <c r="D109" t="s">
        <v>132</v>
      </c>
      <c r="E109" s="7" t="s">
        <v>1138</v>
      </c>
      <c r="F109" s="17">
        <v>62000</v>
      </c>
      <c r="G109" t="s">
        <v>1131</v>
      </c>
    </row>
    <row r="110" spans="1:7" ht="15.75" x14ac:dyDescent="0.25">
      <c r="A110" t="s">
        <v>1</v>
      </c>
      <c r="B110">
        <v>2</v>
      </c>
      <c r="C110" t="s">
        <v>676</v>
      </c>
      <c r="D110" t="s">
        <v>133</v>
      </c>
      <c r="E110" s="7" t="s">
        <v>1138</v>
      </c>
      <c r="F110" s="17">
        <v>40000</v>
      </c>
      <c r="G110" t="s">
        <v>1131</v>
      </c>
    </row>
    <row r="111" spans="1:7" ht="15.75" x14ac:dyDescent="0.25">
      <c r="A111" t="s">
        <v>1</v>
      </c>
      <c r="B111">
        <v>2</v>
      </c>
      <c r="C111" t="s">
        <v>677</v>
      </c>
      <c r="D111" t="s">
        <v>134</v>
      </c>
      <c r="E111" s="7" t="s">
        <v>1138</v>
      </c>
      <c r="F111" s="17">
        <v>38500</v>
      </c>
      <c r="G111" t="s">
        <v>1131</v>
      </c>
    </row>
    <row r="112" spans="1:7" ht="15.75" x14ac:dyDescent="0.25">
      <c r="A112" t="s">
        <v>1</v>
      </c>
      <c r="B112">
        <v>2</v>
      </c>
      <c r="C112" t="s">
        <v>678</v>
      </c>
      <c r="D112" t="s">
        <v>135</v>
      </c>
      <c r="E112" s="7" t="s">
        <v>1138</v>
      </c>
      <c r="F112" s="17">
        <v>55000</v>
      </c>
      <c r="G112" t="s">
        <v>1131</v>
      </c>
    </row>
    <row r="113" spans="1:7" ht="15.75" x14ac:dyDescent="0.25">
      <c r="A113" t="s">
        <v>1</v>
      </c>
      <c r="B113">
        <v>2</v>
      </c>
      <c r="C113" t="s">
        <v>679</v>
      </c>
      <c r="D113" t="s">
        <v>136</v>
      </c>
      <c r="E113" s="7" t="s">
        <v>1138</v>
      </c>
      <c r="F113" s="17">
        <v>73000</v>
      </c>
      <c r="G113" t="s">
        <v>1131</v>
      </c>
    </row>
    <row r="114" spans="1:7" ht="15.75" x14ac:dyDescent="0.25">
      <c r="A114" t="s">
        <v>1</v>
      </c>
      <c r="B114">
        <v>2</v>
      </c>
      <c r="C114" t="s">
        <v>680</v>
      </c>
      <c r="D114" t="s">
        <v>137</v>
      </c>
      <c r="E114" s="7" t="s">
        <v>1138</v>
      </c>
      <c r="F114" s="17">
        <v>85000</v>
      </c>
      <c r="G114" t="s">
        <v>1131</v>
      </c>
    </row>
    <row r="115" spans="1:7" ht="15.75" x14ac:dyDescent="0.25">
      <c r="A115" t="s">
        <v>1</v>
      </c>
      <c r="B115">
        <v>2</v>
      </c>
      <c r="C115" t="s">
        <v>681</v>
      </c>
      <c r="D115" t="s">
        <v>138</v>
      </c>
      <c r="E115" s="7" t="s">
        <v>1138</v>
      </c>
      <c r="F115" s="17">
        <v>45000</v>
      </c>
      <c r="G115" t="s">
        <v>1131</v>
      </c>
    </row>
    <row r="116" spans="1:7" ht="15.75" x14ac:dyDescent="0.25">
      <c r="A116" t="s">
        <v>1</v>
      </c>
      <c r="B116">
        <v>2</v>
      </c>
      <c r="C116" t="s">
        <v>682</v>
      </c>
      <c r="D116" t="s">
        <v>139</v>
      </c>
      <c r="E116" s="7" t="s">
        <v>1138</v>
      </c>
      <c r="F116" s="17">
        <v>75000</v>
      </c>
      <c r="G116" t="s">
        <v>1131</v>
      </c>
    </row>
    <row r="117" spans="1:7" ht="15.75" x14ac:dyDescent="0.25">
      <c r="A117" t="s">
        <v>1</v>
      </c>
      <c r="B117">
        <v>2</v>
      </c>
      <c r="C117" t="s">
        <v>683</v>
      </c>
      <c r="D117" t="s">
        <v>140</v>
      </c>
      <c r="E117" s="7" t="s">
        <v>1138</v>
      </c>
      <c r="F117" s="17">
        <v>150000</v>
      </c>
      <c r="G117" t="s">
        <v>1131</v>
      </c>
    </row>
    <row r="118" spans="1:7" ht="15.75" x14ac:dyDescent="0.25">
      <c r="A118" t="s">
        <v>1</v>
      </c>
      <c r="B118">
        <v>2</v>
      </c>
      <c r="C118" t="s">
        <v>684</v>
      </c>
      <c r="D118" t="s">
        <v>141</v>
      </c>
      <c r="E118" s="7" t="s">
        <v>1138</v>
      </c>
      <c r="F118" s="17">
        <v>75000</v>
      </c>
      <c r="G118" t="s">
        <v>1131</v>
      </c>
    </row>
    <row r="119" spans="1:7" ht="15.75" x14ac:dyDescent="0.25">
      <c r="A119" t="s">
        <v>1</v>
      </c>
      <c r="B119">
        <v>2</v>
      </c>
      <c r="C119" t="s">
        <v>685</v>
      </c>
      <c r="D119" t="s">
        <v>142</v>
      </c>
      <c r="E119" s="7" t="s">
        <v>1138</v>
      </c>
      <c r="F119" s="17">
        <v>60000</v>
      </c>
      <c r="G119" t="s">
        <v>1131</v>
      </c>
    </row>
    <row r="120" spans="1:7" ht="15.75" x14ac:dyDescent="0.25">
      <c r="A120" t="s">
        <v>1</v>
      </c>
      <c r="B120">
        <v>2</v>
      </c>
      <c r="C120" t="s">
        <v>686</v>
      </c>
      <c r="D120" t="s">
        <v>143</v>
      </c>
      <c r="E120" s="7" t="s">
        <v>1140</v>
      </c>
      <c r="F120" s="17">
        <v>242000</v>
      </c>
      <c r="G120" t="s">
        <v>1131</v>
      </c>
    </row>
    <row r="121" spans="1:7" ht="15.75" x14ac:dyDescent="0.25">
      <c r="A121" t="s">
        <v>1</v>
      </c>
      <c r="B121">
        <v>2</v>
      </c>
      <c r="C121" t="s">
        <v>687</v>
      </c>
      <c r="D121" t="s">
        <v>144</v>
      </c>
      <c r="E121" s="7" t="s">
        <v>1140</v>
      </c>
      <c r="F121" s="17">
        <v>193600</v>
      </c>
      <c r="G121" t="s">
        <v>1131</v>
      </c>
    </row>
    <row r="122" spans="1:7" ht="15.75" x14ac:dyDescent="0.25">
      <c r="A122" t="s">
        <v>1</v>
      </c>
      <c r="B122">
        <v>2</v>
      </c>
      <c r="C122" t="s">
        <v>688</v>
      </c>
      <c r="D122" t="s">
        <v>145</v>
      </c>
      <c r="E122" s="7" t="s">
        <v>1138</v>
      </c>
      <c r="F122" s="17">
        <v>72600</v>
      </c>
      <c r="G122" t="s">
        <v>1131</v>
      </c>
    </row>
    <row r="123" spans="1:7" ht="15.75" x14ac:dyDescent="0.25">
      <c r="A123" t="s">
        <v>1</v>
      </c>
      <c r="B123">
        <v>2</v>
      </c>
      <c r="C123" t="s">
        <v>689</v>
      </c>
      <c r="D123" t="s">
        <v>146</v>
      </c>
      <c r="E123" s="7" t="s">
        <v>1143</v>
      </c>
      <c r="F123" s="17">
        <v>85000</v>
      </c>
      <c r="G123" t="s">
        <v>1131</v>
      </c>
    </row>
    <row r="124" spans="1:7" ht="15.75" x14ac:dyDescent="0.25">
      <c r="A124" t="s">
        <v>1</v>
      </c>
      <c r="B124">
        <v>2</v>
      </c>
      <c r="C124" t="s">
        <v>690</v>
      </c>
      <c r="D124" t="s">
        <v>147</v>
      </c>
      <c r="E124" s="7" t="s">
        <v>1140</v>
      </c>
      <c r="F124" s="17">
        <v>34800</v>
      </c>
      <c r="G124" t="s">
        <v>1131</v>
      </c>
    </row>
    <row r="125" spans="1:7" ht="15.75" x14ac:dyDescent="0.25">
      <c r="A125" t="s">
        <v>1</v>
      </c>
      <c r="B125">
        <v>2</v>
      </c>
      <c r="C125" t="s">
        <v>691</v>
      </c>
      <c r="D125" t="s">
        <v>148</v>
      </c>
      <c r="E125" s="7" t="s">
        <v>1140</v>
      </c>
      <c r="F125" s="17">
        <v>48700</v>
      </c>
      <c r="G125" t="s">
        <v>1131</v>
      </c>
    </row>
    <row r="126" spans="1:7" ht="15.75" x14ac:dyDescent="0.25">
      <c r="A126" t="s">
        <v>1</v>
      </c>
      <c r="B126">
        <v>2</v>
      </c>
      <c r="C126" t="s">
        <v>692</v>
      </c>
      <c r="D126" t="s">
        <v>149</v>
      </c>
      <c r="E126" s="7" t="s">
        <v>1140</v>
      </c>
      <c r="F126" s="17">
        <v>62600</v>
      </c>
      <c r="G126" t="s">
        <v>1131</v>
      </c>
    </row>
    <row r="127" spans="1:7" ht="15.75" x14ac:dyDescent="0.25">
      <c r="A127" t="s">
        <v>1</v>
      </c>
      <c r="B127">
        <v>2</v>
      </c>
      <c r="C127" t="s">
        <v>693</v>
      </c>
      <c r="D127" t="s">
        <v>150</v>
      </c>
      <c r="E127" s="7" t="s">
        <v>1138</v>
      </c>
      <c r="F127" s="17">
        <v>26500</v>
      </c>
      <c r="G127" t="s">
        <v>1131</v>
      </c>
    </row>
    <row r="128" spans="1:7" ht="15.75" x14ac:dyDescent="0.25">
      <c r="A128" t="s">
        <v>1</v>
      </c>
      <c r="B128">
        <v>2</v>
      </c>
      <c r="C128" t="s">
        <v>694</v>
      </c>
      <c r="D128" t="s">
        <v>151</v>
      </c>
      <c r="E128" s="7" t="s">
        <v>1138</v>
      </c>
      <c r="F128" s="17">
        <v>20000</v>
      </c>
      <c r="G128" t="s">
        <v>1131</v>
      </c>
    </row>
    <row r="129" spans="1:7" ht="15.75" x14ac:dyDescent="0.25">
      <c r="A129" t="s">
        <v>1</v>
      </c>
      <c r="B129">
        <v>2</v>
      </c>
      <c r="C129" t="s">
        <v>695</v>
      </c>
      <c r="D129" t="s">
        <v>152</v>
      </c>
      <c r="E129" s="7" t="s">
        <v>1133</v>
      </c>
      <c r="F129" s="17">
        <v>9200</v>
      </c>
      <c r="G129" t="s">
        <v>1131</v>
      </c>
    </row>
    <row r="130" spans="1:7" ht="15.75" x14ac:dyDescent="0.25">
      <c r="A130" t="s">
        <v>1</v>
      </c>
      <c r="B130">
        <v>2</v>
      </c>
      <c r="C130" t="s">
        <v>696</v>
      </c>
      <c r="D130" t="s">
        <v>153</v>
      </c>
      <c r="E130" s="7" t="s">
        <v>1140</v>
      </c>
      <c r="F130" s="17">
        <v>3000</v>
      </c>
      <c r="G130" t="s">
        <v>1131</v>
      </c>
    </row>
    <row r="131" spans="1:7" ht="15.75" x14ac:dyDescent="0.25">
      <c r="A131" t="s">
        <v>1</v>
      </c>
      <c r="B131">
        <v>2</v>
      </c>
      <c r="C131" t="s">
        <v>697</v>
      </c>
      <c r="D131" t="s">
        <v>154</v>
      </c>
      <c r="E131" s="7" t="s">
        <v>1140</v>
      </c>
      <c r="F131" s="17">
        <v>17500</v>
      </c>
      <c r="G131" t="s">
        <v>1131</v>
      </c>
    </row>
    <row r="132" spans="1:7" ht="15.75" x14ac:dyDescent="0.25">
      <c r="A132" t="s">
        <v>1</v>
      </c>
      <c r="B132">
        <v>2</v>
      </c>
      <c r="C132" t="s">
        <v>698</v>
      </c>
      <c r="D132" t="s">
        <v>155</v>
      </c>
      <c r="E132" s="7" t="s">
        <v>1140</v>
      </c>
      <c r="F132" s="17">
        <v>35000</v>
      </c>
      <c r="G132" t="s">
        <v>1131</v>
      </c>
    </row>
    <row r="133" spans="1:7" ht="15.75" x14ac:dyDescent="0.25">
      <c r="A133" t="s">
        <v>1</v>
      </c>
      <c r="B133">
        <v>2</v>
      </c>
      <c r="C133" t="s">
        <v>699</v>
      </c>
      <c r="D133" t="s">
        <v>156</v>
      </c>
      <c r="E133" s="7" t="s">
        <v>1140</v>
      </c>
      <c r="F133" s="17">
        <v>40000</v>
      </c>
      <c r="G133" t="s">
        <v>1131</v>
      </c>
    </row>
    <row r="134" spans="1:7" ht="15.75" x14ac:dyDescent="0.25">
      <c r="A134" t="s">
        <v>1</v>
      </c>
      <c r="B134">
        <v>2</v>
      </c>
      <c r="C134" t="s">
        <v>700</v>
      </c>
      <c r="D134" t="s">
        <v>157</v>
      </c>
      <c r="E134" s="7" t="s">
        <v>1139</v>
      </c>
      <c r="F134" s="17">
        <v>225000</v>
      </c>
      <c r="G134" t="s">
        <v>1131</v>
      </c>
    </row>
    <row r="135" spans="1:7" ht="15.75" x14ac:dyDescent="0.25">
      <c r="A135" t="s">
        <v>1</v>
      </c>
      <c r="B135">
        <v>2</v>
      </c>
      <c r="C135" t="s">
        <v>701</v>
      </c>
      <c r="D135" t="s">
        <v>158</v>
      </c>
      <c r="E135" s="7" t="s">
        <v>1140</v>
      </c>
      <c r="F135" s="17">
        <v>35000</v>
      </c>
      <c r="G135" t="s">
        <v>1131</v>
      </c>
    </row>
    <row r="136" spans="1:7" ht="15.75" x14ac:dyDescent="0.25">
      <c r="A136" t="s">
        <v>1</v>
      </c>
      <c r="B136">
        <v>2</v>
      </c>
      <c r="C136" t="s">
        <v>702</v>
      </c>
      <c r="D136" t="s">
        <v>159</v>
      </c>
      <c r="E136" s="7" t="s">
        <v>1140</v>
      </c>
      <c r="F136" s="17">
        <v>15000</v>
      </c>
      <c r="G136" t="s">
        <v>1131</v>
      </c>
    </row>
    <row r="137" spans="1:7" ht="15.75" x14ac:dyDescent="0.25">
      <c r="A137" t="s">
        <v>1</v>
      </c>
      <c r="B137">
        <v>2</v>
      </c>
      <c r="C137" t="s">
        <v>703</v>
      </c>
      <c r="D137" t="s">
        <v>160</v>
      </c>
      <c r="E137" s="7" t="s">
        <v>1140</v>
      </c>
      <c r="F137" s="17">
        <v>21300</v>
      </c>
      <c r="G137" t="s">
        <v>1131</v>
      </c>
    </row>
    <row r="138" spans="1:7" ht="15.75" x14ac:dyDescent="0.25">
      <c r="A138" t="s">
        <v>1</v>
      </c>
      <c r="B138">
        <v>2</v>
      </c>
      <c r="C138" t="s">
        <v>704</v>
      </c>
      <c r="D138" t="s">
        <v>161</v>
      </c>
      <c r="E138" s="7" t="s">
        <v>1140</v>
      </c>
      <c r="F138" s="17">
        <v>44600</v>
      </c>
      <c r="G138" t="s">
        <v>1131</v>
      </c>
    </row>
    <row r="139" spans="1:7" ht="15.75" x14ac:dyDescent="0.25">
      <c r="A139" t="s">
        <v>1</v>
      </c>
      <c r="B139">
        <v>2</v>
      </c>
      <c r="C139" t="s">
        <v>705</v>
      </c>
      <c r="D139" t="s">
        <v>162</v>
      </c>
      <c r="E139" s="7" t="s">
        <v>1140</v>
      </c>
      <c r="F139" s="17">
        <v>76700</v>
      </c>
      <c r="G139" t="s">
        <v>1131</v>
      </c>
    </row>
    <row r="140" spans="1:7" ht="15.75" x14ac:dyDescent="0.25">
      <c r="A140" t="s">
        <v>1</v>
      </c>
      <c r="B140">
        <v>2</v>
      </c>
      <c r="C140" t="s">
        <v>706</v>
      </c>
      <c r="D140" t="s">
        <v>163</v>
      </c>
      <c r="E140" s="7" t="s">
        <v>1140</v>
      </c>
      <c r="F140" s="17">
        <v>17500</v>
      </c>
      <c r="G140" t="s">
        <v>1131</v>
      </c>
    </row>
    <row r="141" spans="1:7" ht="15.75" x14ac:dyDescent="0.25">
      <c r="A141" t="s">
        <v>1</v>
      </c>
      <c r="B141">
        <v>2</v>
      </c>
      <c r="C141" t="s">
        <v>707</v>
      </c>
      <c r="D141" t="s">
        <v>164</v>
      </c>
      <c r="E141" s="7" t="s">
        <v>1140</v>
      </c>
      <c r="F141" s="17">
        <v>900000</v>
      </c>
      <c r="G141" t="s">
        <v>1131</v>
      </c>
    </row>
    <row r="142" spans="1:7" ht="15.75" x14ac:dyDescent="0.25">
      <c r="A142" t="s">
        <v>1</v>
      </c>
      <c r="B142">
        <v>2</v>
      </c>
      <c r="C142" t="s">
        <v>708</v>
      </c>
      <c r="D142" t="s">
        <v>165</v>
      </c>
      <c r="E142" s="7" t="s">
        <v>1140</v>
      </c>
      <c r="F142" s="17">
        <v>1500000</v>
      </c>
      <c r="G142" t="s">
        <v>1131</v>
      </c>
    </row>
    <row r="143" spans="1:7" ht="15.75" x14ac:dyDescent="0.25">
      <c r="A143" t="s">
        <v>1</v>
      </c>
      <c r="B143">
        <v>2</v>
      </c>
      <c r="C143" t="s">
        <v>709</v>
      </c>
      <c r="D143" t="s">
        <v>166</v>
      </c>
      <c r="E143" s="7" t="s">
        <v>1140</v>
      </c>
      <c r="F143" s="17">
        <v>30000</v>
      </c>
      <c r="G143" t="s">
        <v>1131</v>
      </c>
    </row>
    <row r="144" spans="1:7" ht="15.75" x14ac:dyDescent="0.25">
      <c r="A144" t="s">
        <v>1</v>
      </c>
      <c r="B144">
        <v>2</v>
      </c>
      <c r="C144" t="s">
        <v>710</v>
      </c>
      <c r="D144" t="s">
        <v>167</v>
      </c>
      <c r="E144" s="7" t="s">
        <v>1140</v>
      </c>
      <c r="F144" s="17">
        <v>82000</v>
      </c>
      <c r="G144" t="s">
        <v>1131</v>
      </c>
    </row>
    <row r="145" spans="1:7" ht="15.75" x14ac:dyDescent="0.25">
      <c r="A145" t="s">
        <v>1</v>
      </c>
      <c r="B145">
        <v>2</v>
      </c>
      <c r="C145" t="s">
        <v>711</v>
      </c>
      <c r="D145" t="s">
        <v>168</v>
      </c>
      <c r="E145" s="7" t="s">
        <v>1142</v>
      </c>
      <c r="F145" s="17">
        <v>50000</v>
      </c>
      <c r="G145" t="s">
        <v>1131</v>
      </c>
    </row>
    <row r="146" spans="1:7" ht="15.75" x14ac:dyDescent="0.25">
      <c r="A146" t="s">
        <v>1</v>
      </c>
      <c r="B146">
        <v>2</v>
      </c>
      <c r="C146" t="s">
        <v>712</v>
      </c>
      <c r="D146" t="s">
        <v>169</v>
      </c>
      <c r="E146" s="7" t="s">
        <v>1134</v>
      </c>
      <c r="F146" s="17">
        <v>350000</v>
      </c>
      <c r="G146" t="s">
        <v>1131</v>
      </c>
    </row>
    <row r="147" spans="1:7" ht="15.75" x14ac:dyDescent="0.25">
      <c r="A147" t="s">
        <v>1</v>
      </c>
      <c r="B147">
        <v>2</v>
      </c>
      <c r="C147" t="s">
        <v>713</v>
      </c>
      <c r="D147" t="s">
        <v>170</v>
      </c>
      <c r="E147" s="7" t="s">
        <v>1138</v>
      </c>
      <c r="F147" s="17">
        <v>650</v>
      </c>
      <c r="G147" t="s">
        <v>1131</v>
      </c>
    </row>
    <row r="148" spans="1:7" ht="15.75" x14ac:dyDescent="0.25">
      <c r="A148" t="s">
        <v>1</v>
      </c>
      <c r="B148">
        <v>2</v>
      </c>
      <c r="C148" t="s">
        <v>714</v>
      </c>
      <c r="D148" t="s">
        <v>171</v>
      </c>
      <c r="E148" s="7" t="s">
        <v>1140</v>
      </c>
      <c r="F148" s="17">
        <v>15000</v>
      </c>
      <c r="G148" t="s">
        <v>1131</v>
      </c>
    </row>
    <row r="149" spans="1:7" ht="15.75" x14ac:dyDescent="0.25">
      <c r="A149" t="s">
        <v>1</v>
      </c>
      <c r="B149">
        <v>2</v>
      </c>
      <c r="C149" t="s">
        <v>715</v>
      </c>
      <c r="D149" t="s">
        <v>172</v>
      </c>
      <c r="E149" s="7" t="s">
        <v>1140</v>
      </c>
      <c r="F149" s="17">
        <v>25000</v>
      </c>
      <c r="G149" t="s">
        <v>1131</v>
      </c>
    </row>
    <row r="150" spans="1:7" ht="15.75" x14ac:dyDescent="0.25">
      <c r="A150" t="s">
        <v>1</v>
      </c>
      <c r="B150">
        <v>2</v>
      </c>
      <c r="C150" t="s">
        <v>716</v>
      </c>
      <c r="D150" t="s">
        <v>173</v>
      </c>
      <c r="E150" s="7" t="s">
        <v>1139</v>
      </c>
      <c r="F150" s="17">
        <v>45000</v>
      </c>
      <c r="G150" t="s">
        <v>1131</v>
      </c>
    </row>
    <row r="151" spans="1:7" ht="15.75" x14ac:dyDescent="0.25">
      <c r="A151" t="s">
        <v>1</v>
      </c>
      <c r="B151">
        <v>2</v>
      </c>
      <c r="C151" t="s">
        <v>717</v>
      </c>
      <c r="D151" t="s">
        <v>174</v>
      </c>
      <c r="E151" s="7" t="s">
        <v>1142</v>
      </c>
      <c r="F151" s="17">
        <v>550000</v>
      </c>
      <c r="G151" t="s">
        <v>1131</v>
      </c>
    </row>
    <row r="152" spans="1:7" ht="15.75" x14ac:dyDescent="0.25">
      <c r="A152" t="s">
        <v>1</v>
      </c>
      <c r="B152">
        <v>2</v>
      </c>
      <c r="C152" t="s">
        <v>718</v>
      </c>
      <c r="D152" t="s">
        <v>175</v>
      </c>
      <c r="E152" s="7" t="s">
        <v>1142</v>
      </c>
      <c r="F152" s="17">
        <v>650000</v>
      </c>
      <c r="G152" t="s">
        <v>1131</v>
      </c>
    </row>
    <row r="153" spans="1:7" ht="15.75" x14ac:dyDescent="0.25">
      <c r="A153" t="s">
        <v>1</v>
      </c>
      <c r="B153">
        <v>2</v>
      </c>
      <c r="C153" t="s">
        <v>719</v>
      </c>
      <c r="D153" t="s">
        <v>176</v>
      </c>
      <c r="E153" s="7" t="s">
        <v>1142</v>
      </c>
      <c r="F153" s="17">
        <v>6500</v>
      </c>
      <c r="G153" t="s">
        <v>1131</v>
      </c>
    </row>
    <row r="154" spans="1:7" ht="15.75" x14ac:dyDescent="0.25">
      <c r="A154" t="s">
        <v>1</v>
      </c>
      <c r="B154">
        <v>2</v>
      </c>
      <c r="C154" t="s">
        <v>720</v>
      </c>
      <c r="D154" t="s">
        <v>177</v>
      </c>
      <c r="E154" s="7" t="s">
        <v>1140</v>
      </c>
      <c r="F154" s="17">
        <v>30000</v>
      </c>
      <c r="G154" t="s">
        <v>1131</v>
      </c>
    </row>
    <row r="155" spans="1:7" ht="15.75" x14ac:dyDescent="0.25">
      <c r="A155" t="s">
        <v>1</v>
      </c>
      <c r="B155">
        <v>2</v>
      </c>
      <c r="C155" t="s">
        <v>721</v>
      </c>
      <c r="D155" t="s">
        <v>178</v>
      </c>
      <c r="E155" s="7" t="s">
        <v>1144</v>
      </c>
      <c r="F155" s="17">
        <v>150000</v>
      </c>
      <c r="G155" t="s">
        <v>1131</v>
      </c>
    </row>
    <row r="156" spans="1:7" ht="15.75" x14ac:dyDescent="0.25">
      <c r="A156" t="s">
        <v>1</v>
      </c>
      <c r="B156">
        <v>2</v>
      </c>
      <c r="C156" t="s">
        <v>722</v>
      </c>
      <c r="D156" t="s">
        <v>179</v>
      </c>
      <c r="E156" s="7" t="s">
        <v>1145</v>
      </c>
      <c r="F156" s="17">
        <v>3750000</v>
      </c>
      <c r="G156" t="s">
        <v>1131</v>
      </c>
    </row>
    <row r="157" spans="1:7" ht="15.75" x14ac:dyDescent="0.25">
      <c r="A157" t="s">
        <v>1</v>
      </c>
      <c r="B157">
        <v>2</v>
      </c>
      <c r="C157" t="s">
        <v>723</v>
      </c>
      <c r="D157" t="s">
        <v>180</v>
      </c>
      <c r="E157" s="7" t="s">
        <v>1137</v>
      </c>
      <c r="F157" s="17">
        <v>45000</v>
      </c>
      <c r="G157" t="s">
        <v>1131</v>
      </c>
    </row>
    <row r="158" spans="1:7" ht="15.75" x14ac:dyDescent="0.25">
      <c r="A158" t="s">
        <v>1</v>
      </c>
      <c r="B158">
        <v>2</v>
      </c>
      <c r="C158" t="s">
        <v>724</v>
      </c>
      <c r="D158" t="s">
        <v>181</v>
      </c>
      <c r="E158" s="7" t="s">
        <v>1137</v>
      </c>
      <c r="F158" s="17">
        <v>145000</v>
      </c>
      <c r="G158" t="s">
        <v>1131</v>
      </c>
    </row>
    <row r="159" spans="1:7" ht="15.75" x14ac:dyDescent="0.25">
      <c r="A159" t="s">
        <v>1</v>
      </c>
      <c r="B159">
        <v>2</v>
      </c>
      <c r="C159" t="s">
        <v>725</v>
      </c>
      <c r="D159" t="s">
        <v>182</v>
      </c>
      <c r="E159" s="7" t="s">
        <v>1137</v>
      </c>
      <c r="F159" s="17">
        <v>135000</v>
      </c>
      <c r="G159" t="s">
        <v>1131</v>
      </c>
    </row>
    <row r="160" spans="1:7" ht="15.75" x14ac:dyDescent="0.25">
      <c r="A160" t="s">
        <v>1</v>
      </c>
      <c r="B160">
        <v>2</v>
      </c>
      <c r="C160" t="s">
        <v>726</v>
      </c>
      <c r="D160" t="s">
        <v>183</v>
      </c>
      <c r="E160" s="7" t="s">
        <v>1140</v>
      </c>
      <c r="F160" s="17">
        <v>8000</v>
      </c>
      <c r="G160" t="s">
        <v>1131</v>
      </c>
    </row>
    <row r="161" spans="1:7" ht="15.75" x14ac:dyDescent="0.25">
      <c r="A161" t="s">
        <v>1</v>
      </c>
      <c r="B161">
        <v>2</v>
      </c>
      <c r="C161" t="s">
        <v>727</v>
      </c>
      <c r="D161" t="s">
        <v>184</v>
      </c>
      <c r="E161" s="7" t="s">
        <v>1140</v>
      </c>
      <c r="F161" s="17">
        <v>8500</v>
      </c>
      <c r="G161" t="s">
        <v>1131</v>
      </c>
    </row>
    <row r="162" spans="1:7" ht="15.75" x14ac:dyDescent="0.25">
      <c r="A162" t="s">
        <v>1</v>
      </c>
      <c r="B162">
        <v>2</v>
      </c>
      <c r="C162" t="s">
        <v>728</v>
      </c>
      <c r="D162" t="s">
        <v>185</v>
      </c>
      <c r="E162" s="7" t="s">
        <v>1140</v>
      </c>
      <c r="F162" s="17">
        <v>15000</v>
      </c>
      <c r="G162" t="s">
        <v>1131</v>
      </c>
    </row>
    <row r="163" spans="1:7" ht="15.75" x14ac:dyDescent="0.25">
      <c r="A163" t="s">
        <v>1</v>
      </c>
      <c r="B163">
        <v>2</v>
      </c>
      <c r="C163" t="s">
        <v>729</v>
      </c>
      <c r="D163" t="s">
        <v>186</v>
      </c>
      <c r="E163" s="7" t="s">
        <v>1140</v>
      </c>
      <c r="F163" s="17">
        <v>1500</v>
      </c>
      <c r="G163" t="s">
        <v>1131</v>
      </c>
    </row>
    <row r="164" spans="1:7" ht="15.75" x14ac:dyDescent="0.25">
      <c r="A164" t="s">
        <v>1</v>
      </c>
      <c r="B164">
        <v>2</v>
      </c>
      <c r="C164" t="s">
        <v>730</v>
      </c>
      <c r="D164" t="s">
        <v>187</v>
      </c>
      <c r="E164" s="7" t="s">
        <v>1140</v>
      </c>
      <c r="F164" s="17">
        <v>1200</v>
      </c>
      <c r="G164" t="s">
        <v>1131</v>
      </c>
    </row>
    <row r="165" spans="1:7" ht="15.75" x14ac:dyDescent="0.25">
      <c r="A165" t="s">
        <v>1</v>
      </c>
      <c r="B165">
        <v>2</v>
      </c>
      <c r="C165" t="s">
        <v>731</v>
      </c>
      <c r="D165" t="s">
        <v>188</v>
      </c>
      <c r="E165" s="7" t="s">
        <v>1140</v>
      </c>
      <c r="F165" s="17">
        <v>2500</v>
      </c>
      <c r="G165" t="s">
        <v>1131</v>
      </c>
    </row>
    <row r="166" spans="1:7" ht="15.75" x14ac:dyDescent="0.25">
      <c r="A166" t="s">
        <v>1</v>
      </c>
      <c r="B166">
        <v>2</v>
      </c>
      <c r="C166" t="s">
        <v>732</v>
      </c>
      <c r="D166" t="s">
        <v>189</v>
      </c>
      <c r="E166" s="7" t="s">
        <v>1140</v>
      </c>
      <c r="F166" s="17">
        <v>1950</v>
      </c>
      <c r="G166" t="s">
        <v>1131</v>
      </c>
    </row>
    <row r="167" spans="1:7" ht="15.75" x14ac:dyDescent="0.25">
      <c r="A167" t="s">
        <v>1</v>
      </c>
      <c r="B167">
        <v>2</v>
      </c>
      <c r="C167" t="s">
        <v>733</v>
      </c>
      <c r="D167" t="s">
        <v>190</v>
      </c>
      <c r="E167" s="7" t="s">
        <v>1142</v>
      </c>
      <c r="F167" s="17">
        <v>58000</v>
      </c>
      <c r="G167" t="s">
        <v>1131</v>
      </c>
    </row>
    <row r="168" spans="1:7" ht="15.75" x14ac:dyDescent="0.25">
      <c r="A168" t="s">
        <v>1</v>
      </c>
      <c r="B168">
        <v>2</v>
      </c>
      <c r="C168" t="s">
        <v>734</v>
      </c>
      <c r="D168" t="s">
        <v>191</v>
      </c>
      <c r="E168" s="7" t="s">
        <v>1142</v>
      </c>
      <c r="F168" s="17">
        <f>1.65*30000</f>
        <v>49500</v>
      </c>
      <c r="G168" t="s">
        <v>1131</v>
      </c>
    </row>
    <row r="169" spans="1:7" ht="15.75" x14ac:dyDescent="0.25">
      <c r="A169" t="s">
        <v>1</v>
      </c>
      <c r="B169">
        <v>2</v>
      </c>
      <c r="C169" t="s">
        <v>735</v>
      </c>
      <c r="D169" t="s">
        <v>192</v>
      </c>
      <c r="E169" s="7" t="s">
        <v>1140</v>
      </c>
      <c r="F169" s="17">
        <v>25000</v>
      </c>
      <c r="G169" t="s">
        <v>1131</v>
      </c>
    </row>
    <row r="170" spans="1:7" ht="15.75" x14ac:dyDescent="0.25">
      <c r="A170" t="s">
        <v>1</v>
      </c>
      <c r="B170">
        <v>2</v>
      </c>
      <c r="C170" t="s">
        <v>736</v>
      </c>
      <c r="D170" t="s">
        <v>193</v>
      </c>
      <c r="E170" s="7" t="s">
        <v>1140</v>
      </c>
      <c r="F170" s="17">
        <v>62000</v>
      </c>
      <c r="G170" t="s">
        <v>1131</v>
      </c>
    </row>
    <row r="171" spans="1:7" ht="15.75" x14ac:dyDescent="0.25">
      <c r="A171" t="s">
        <v>1</v>
      </c>
      <c r="B171">
        <v>2</v>
      </c>
      <c r="C171" t="s">
        <v>737</v>
      </c>
      <c r="D171" t="s">
        <v>194</v>
      </c>
      <c r="E171" s="7" t="s">
        <v>1140</v>
      </c>
      <c r="F171" s="17">
        <v>83500</v>
      </c>
      <c r="G171" t="s">
        <v>1131</v>
      </c>
    </row>
    <row r="172" spans="1:7" ht="15.75" x14ac:dyDescent="0.25">
      <c r="A172" t="s">
        <v>1</v>
      </c>
      <c r="B172">
        <v>2</v>
      </c>
      <c r="C172" t="s">
        <v>738</v>
      </c>
      <c r="D172" t="s">
        <v>195</v>
      </c>
      <c r="E172" s="7" t="s">
        <v>1140</v>
      </c>
      <c r="F172" s="17">
        <v>143000</v>
      </c>
      <c r="G172" t="s">
        <v>1131</v>
      </c>
    </row>
    <row r="173" spans="1:7" ht="15.75" x14ac:dyDescent="0.25">
      <c r="A173" t="s">
        <v>1</v>
      </c>
      <c r="B173">
        <v>2</v>
      </c>
      <c r="C173" t="s">
        <v>739</v>
      </c>
      <c r="D173" t="s">
        <v>196</v>
      </c>
      <c r="E173" s="7" t="s">
        <v>1140</v>
      </c>
      <c r="F173" s="17">
        <v>75000</v>
      </c>
      <c r="G173" t="s">
        <v>1131</v>
      </c>
    </row>
    <row r="174" spans="1:7" ht="15.75" x14ac:dyDescent="0.25">
      <c r="A174" t="s">
        <v>1</v>
      </c>
      <c r="B174">
        <v>2</v>
      </c>
      <c r="C174" t="s">
        <v>740</v>
      </c>
      <c r="D174" t="s">
        <v>197</v>
      </c>
      <c r="E174" s="7" t="s">
        <v>1140</v>
      </c>
      <c r="F174" s="17">
        <v>135000</v>
      </c>
      <c r="G174" t="s">
        <v>1131</v>
      </c>
    </row>
    <row r="175" spans="1:7" ht="15.75" x14ac:dyDescent="0.25">
      <c r="A175" t="s">
        <v>1</v>
      </c>
      <c r="B175">
        <v>2</v>
      </c>
      <c r="C175" t="s">
        <v>741</v>
      </c>
      <c r="D175" t="s">
        <v>198</v>
      </c>
      <c r="E175" s="7" t="s">
        <v>1139</v>
      </c>
      <c r="F175" s="17">
        <v>10000</v>
      </c>
      <c r="G175" t="s">
        <v>1131</v>
      </c>
    </row>
    <row r="176" spans="1:7" ht="15.75" x14ac:dyDescent="0.25">
      <c r="A176" t="s">
        <v>1</v>
      </c>
      <c r="B176">
        <v>2</v>
      </c>
      <c r="C176" t="s">
        <v>742</v>
      </c>
      <c r="D176" t="s">
        <v>199</v>
      </c>
      <c r="E176" s="7" t="s">
        <v>1137</v>
      </c>
      <c r="F176" s="17">
        <v>70000</v>
      </c>
      <c r="G176" t="s">
        <v>1131</v>
      </c>
    </row>
    <row r="177" spans="1:7" ht="15.75" x14ac:dyDescent="0.25">
      <c r="A177" t="s">
        <v>1</v>
      </c>
      <c r="B177">
        <v>2</v>
      </c>
      <c r="C177" t="s">
        <v>743</v>
      </c>
      <c r="D177" t="s">
        <v>200</v>
      </c>
      <c r="E177" s="7" t="s">
        <v>1146</v>
      </c>
      <c r="F177" s="17">
        <v>23000</v>
      </c>
      <c r="G177" t="s">
        <v>1131</v>
      </c>
    </row>
    <row r="178" spans="1:7" ht="15.75" x14ac:dyDescent="0.25">
      <c r="A178" t="s">
        <v>1</v>
      </c>
      <c r="B178">
        <v>2</v>
      </c>
      <c r="C178" t="s">
        <v>744</v>
      </c>
      <c r="D178" t="s">
        <v>201</v>
      </c>
      <c r="E178" s="7" t="s">
        <v>1140</v>
      </c>
      <c r="F178" s="17">
        <v>25000</v>
      </c>
      <c r="G178" t="s">
        <v>1131</v>
      </c>
    </row>
    <row r="179" spans="1:7" ht="15.75" x14ac:dyDescent="0.25">
      <c r="A179" t="s">
        <v>1</v>
      </c>
      <c r="B179">
        <v>2</v>
      </c>
      <c r="C179" t="s">
        <v>745</v>
      </c>
      <c r="D179" t="s">
        <v>202</v>
      </c>
      <c r="E179" s="7" t="s">
        <v>1146</v>
      </c>
      <c r="F179" s="17">
        <v>1400000</v>
      </c>
      <c r="G179" t="s">
        <v>1131</v>
      </c>
    </row>
    <row r="180" spans="1:7" ht="15.75" x14ac:dyDescent="0.25">
      <c r="A180" t="s">
        <v>1</v>
      </c>
      <c r="B180">
        <v>2</v>
      </c>
      <c r="C180" t="s">
        <v>746</v>
      </c>
      <c r="D180" t="s">
        <v>203</v>
      </c>
      <c r="E180" s="7" t="s">
        <v>1137</v>
      </c>
      <c r="F180" s="17">
        <v>75000</v>
      </c>
      <c r="G180" t="s">
        <v>1131</v>
      </c>
    </row>
    <row r="181" spans="1:7" ht="15.75" x14ac:dyDescent="0.25">
      <c r="A181" t="s">
        <v>1</v>
      </c>
      <c r="B181">
        <v>2</v>
      </c>
      <c r="C181" t="s">
        <v>747</v>
      </c>
      <c r="D181" t="s">
        <v>204</v>
      </c>
      <c r="E181" s="7" t="s">
        <v>1140</v>
      </c>
      <c r="F181" s="17">
        <v>150000</v>
      </c>
      <c r="G181" t="s">
        <v>1131</v>
      </c>
    </row>
    <row r="182" spans="1:7" ht="15.75" x14ac:dyDescent="0.25">
      <c r="A182" t="s">
        <v>1</v>
      </c>
      <c r="B182">
        <v>2</v>
      </c>
      <c r="C182" t="s">
        <v>748</v>
      </c>
      <c r="D182" t="s">
        <v>205</v>
      </c>
      <c r="E182" s="7" t="s">
        <v>1147</v>
      </c>
      <c r="F182" s="17">
        <v>250000</v>
      </c>
      <c r="G182" t="s">
        <v>1131</v>
      </c>
    </row>
    <row r="183" spans="1:7" ht="15.75" x14ac:dyDescent="0.25">
      <c r="A183" t="s">
        <v>1</v>
      </c>
      <c r="B183">
        <v>2</v>
      </c>
      <c r="C183" t="s">
        <v>749</v>
      </c>
      <c r="D183" t="s">
        <v>206</v>
      </c>
      <c r="E183" s="7" t="s">
        <v>1145</v>
      </c>
      <c r="F183" s="17">
        <v>300000</v>
      </c>
      <c r="G183" t="s">
        <v>1131</v>
      </c>
    </row>
    <row r="184" spans="1:7" ht="15.75" x14ac:dyDescent="0.25">
      <c r="A184" t="s">
        <v>1</v>
      </c>
      <c r="B184">
        <v>2</v>
      </c>
      <c r="C184" t="s">
        <v>750</v>
      </c>
      <c r="D184" t="s">
        <v>207</v>
      </c>
      <c r="E184" s="7" t="s">
        <v>1140</v>
      </c>
      <c r="F184" s="17">
        <v>5687000</v>
      </c>
      <c r="G184" t="s">
        <v>1131</v>
      </c>
    </row>
    <row r="185" spans="1:7" ht="15.75" x14ac:dyDescent="0.25">
      <c r="A185" t="s">
        <v>1</v>
      </c>
      <c r="B185">
        <v>2</v>
      </c>
      <c r="C185" t="s">
        <v>751</v>
      </c>
      <c r="D185" t="s">
        <v>208</v>
      </c>
      <c r="E185" s="7" t="s">
        <v>1148</v>
      </c>
      <c r="F185" s="17">
        <v>10500</v>
      </c>
      <c r="G185" t="s">
        <v>1131</v>
      </c>
    </row>
    <row r="186" spans="1:7" ht="15.75" x14ac:dyDescent="0.25">
      <c r="A186" t="s">
        <v>1</v>
      </c>
      <c r="B186">
        <v>2</v>
      </c>
      <c r="C186" t="s">
        <v>752</v>
      </c>
      <c r="D186" t="s">
        <v>209</v>
      </c>
      <c r="E186" s="7" t="s">
        <v>1148</v>
      </c>
      <c r="F186" s="17">
        <v>11200</v>
      </c>
      <c r="G186" t="s">
        <v>1131</v>
      </c>
    </row>
    <row r="187" spans="1:7" ht="15.75" x14ac:dyDescent="0.25">
      <c r="A187" t="s">
        <v>1</v>
      </c>
      <c r="B187">
        <v>2</v>
      </c>
      <c r="C187" t="s">
        <v>753</v>
      </c>
      <c r="D187" t="s">
        <v>210</v>
      </c>
      <c r="E187" s="7" t="s">
        <v>1148</v>
      </c>
      <c r="F187" s="17">
        <v>12800</v>
      </c>
      <c r="G187" t="s">
        <v>1131</v>
      </c>
    </row>
    <row r="188" spans="1:7" ht="15.75" x14ac:dyDescent="0.25">
      <c r="A188" t="s">
        <v>1</v>
      </c>
      <c r="B188">
        <v>2</v>
      </c>
      <c r="C188" t="s">
        <v>754</v>
      </c>
      <c r="D188" t="s">
        <v>211</v>
      </c>
      <c r="E188" s="7" t="s">
        <v>1140</v>
      </c>
      <c r="F188" s="17">
        <v>8000</v>
      </c>
      <c r="G188" t="s">
        <v>1131</v>
      </c>
    </row>
    <row r="189" spans="1:7" ht="15.75" x14ac:dyDescent="0.25">
      <c r="A189" t="s">
        <v>1</v>
      </c>
      <c r="B189">
        <v>2</v>
      </c>
      <c r="C189" t="s">
        <v>755</v>
      </c>
      <c r="D189" t="s">
        <v>212</v>
      </c>
      <c r="E189" s="7" t="s">
        <v>1145</v>
      </c>
      <c r="F189" s="17">
        <v>2846250</v>
      </c>
      <c r="G189" t="s">
        <v>1131</v>
      </c>
    </row>
    <row r="190" spans="1:7" ht="15.75" x14ac:dyDescent="0.25">
      <c r="A190" t="s">
        <v>1</v>
      </c>
      <c r="B190">
        <v>2</v>
      </c>
      <c r="C190" t="s">
        <v>756</v>
      </c>
      <c r="D190" t="s">
        <v>213</v>
      </c>
      <c r="E190" s="7" t="s">
        <v>1140</v>
      </c>
      <c r="F190" s="17">
        <v>150000</v>
      </c>
      <c r="G190" t="s">
        <v>1131</v>
      </c>
    </row>
    <row r="191" spans="1:7" ht="15.75" x14ac:dyDescent="0.25">
      <c r="A191" t="s">
        <v>1</v>
      </c>
      <c r="B191">
        <v>2</v>
      </c>
      <c r="C191" t="s">
        <v>757</v>
      </c>
      <c r="D191" t="s">
        <v>214</v>
      </c>
      <c r="E191" s="7" t="s">
        <v>1135</v>
      </c>
      <c r="F191" s="17">
        <v>8500</v>
      </c>
      <c r="G191" t="s">
        <v>1131</v>
      </c>
    </row>
    <row r="192" spans="1:7" ht="15.75" x14ac:dyDescent="0.25">
      <c r="A192" t="s">
        <v>1</v>
      </c>
      <c r="B192">
        <v>2</v>
      </c>
      <c r="C192" t="s">
        <v>758</v>
      </c>
      <c r="D192" t="s">
        <v>215</v>
      </c>
      <c r="E192" s="7" t="s">
        <v>1135</v>
      </c>
      <c r="F192" s="17">
        <v>10000</v>
      </c>
      <c r="G192" t="s">
        <v>1131</v>
      </c>
    </row>
    <row r="193" spans="1:7" ht="15.75" x14ac:dyDescent="0.25">
      <c r="A193" t="s">
        <v>1</v>
      </c>
      <c r="B193">
        <v>2</v>
      </c>
      <c r="C193" t="s">
        <v>759</v>
      </c>
      <c r="D193" t="s">
        <v>216</v>
      </c>
      <c r="E193" s="7" t="s">
        <v>1135</v>
      </c>
      <c r="F193" s="17">
        <v>11500</v>
      </c>
      <c r="G193" t="s">
        <v>1131</v>
      </c>
    </row>
    <row r="194" spans="1:7" ht="15.75" x14ac:dyDescent="0.25">
      <c r="A194" t="s">
        <v>1</v>
      </c>
      <c r="B194">
        <v>2</v>
      </c>
      <c r="C194" t="s">
        <v>760</v>
      </c>
      <c r="D194" t="s">
        <v>217</v>
      </c>
      <c r="E194" s="7" t="s">
        <v>1149</v>
      </c>
      <c r="F194" s="17">
        <v>175000</v>
      </c>
      <c r="G194" t="s">
        <v>1131</v>
      </c>
    </row>
    <row r="195" spans="1:7" ht="15.75" x14ac:dyDescent="0.25">
      <c r="A195" t="s">
        <v>1</v>
      </c>
      <c r="B195">
        <v>2</v>
      </c>
      <c r="C195" t="s">
        <v>761</v>
      </c>
      <c r="D195" t="s">
        <v>218</v>
      </c>
      <c r="E195" s="7" t="s">
        <v>1149</v>
      </c>
      <c r="F195" s="17">
        <v>275000</v>
      </c>
      <c r="G195" t="s">
        <v>1131</v>
      </c>
    </row>
    <row r="196" spans="1:7" ht="15.75" x14ac:dyDescent="0.25">
      <c r="A196" t="s">
        <v>1</v>
      </c>
      <c r="B196">
        <v>2</v>
      </c>
      <c r="C196" t="s">
        <v>762</v>
      </c>
      <c r="D196" t="s">
        <v>219</v>
      </c>
      <c r="E196" s="7" t="s">
        <v>1149</v>
      </c>
      <c r="F196" s="17">
        <v>320000</v>
      </c>
      <c r="G196" t="s">
        <v>1131</v>
      </c>
    </row>
    <row r="197" spans="1:7" ht="15.75" x14ac:dyDescent="0.25">
      <c r="A197" t="s">
        <v>1</v>
      </c>
      <c r="B197">
        <v>2</v>
      </c>
      <c r="C197" t="s">
        <v>763</v>
      </c>
      <c r="D197" t="s">
        <v>220</v>
      </c>
      <c r="E197" s="7" t="s">
        <v>1149</v>
      </c>
      <c r="F197" s="17">
        <v>430000</v>
      </c>
      <c r="G197" t="s">
        <v>1131</v>
      </c>
    </row>
    <row r="198" spans="1:7" ht="15.75" x14ac:dyDescent="0.25">
      <c r="A198" t="s">
        <v>1</v>
      </c>
      <c r="B198">
        <v>2</v>
      </c>
      <c r="C198" t="s">
        <v>764</v>
      </c>
      <c r="D198" t="s">
        <v>221</v>
      </c>
      <c r="E198" s="7" t="s">
        <v>1149</v>
      </c>
      <c r="F198" s="17">
        <v>575000</v>
      </c>
      <c r="G198" t="s">
        <v>1131</v>
      </c>
    </row>
    <row r="199" spans="1:7" ht="15.75" x14ac:dyDescent="0.25">
      <c r="A199" t="s">
        <v>1</v>
      </c>
      <c r="B199">
        <v>2</v>
      </c>
      <c r="C199" t="s">
        <v>765</v>
      </c>
      <c r="D199" t="s">
        <v>222</v>
      </c>
      <c r="E199" s="7" t="s">
        <v>1149</v>
      </c>
      <c r="F199" s="17">
        <v>440000</v>
      </c>
      <c r="G199" t="s">
        <v>1131</v>
      </c>
    </row>
    <row r="200" spans="1:7" ht="15.75" x14ac:dyDescent="0.25">
      <c r="A200" t="s">
        <v>1</v>
      </c>
      <c r="B200">
        <v>2</v>
      </c>
      <c r="C200" t="s">
        <v>766</v>
      </c>
      <c r="D200" t="s">
        <v>223</v>
      </c>
      <c r="E200" s="7" t="s">
        <v>1149</v>
      </c>
      <c r="F200" s="17">
        <v>1800000</v>
      </c>
      <c r="G200" t="s">
        <v>1131</v>
      </c>
    </row>
    <row r="201" spans="1:7" ht="15.75" x14ac:dyDescent="0.25">
      <c r="A201" t="s">
        <v>1</v>
      </c>
      <c r="B201">
        <v>2</v>
      </c>
      <c r="C201" t="s">
        <v>767</v>
      </c>
      <c r="D201" t="s">
        <v>224</v>
      </c>
      <c r="E201" s="7" t="s">
        <v>1149</v>
      </c>
      <c r="F201" s="17">
        <v>3400000</v>
      </c>
      <c r="G201" t="s">
        <v>1131</v>
      </c>
    </row>
    <row r="202" spans="1:7" ht="15.75" x14ac:dyDescent="0.25">
      <c r="A202" t="s">
        <v>1</v>
      </c>
      <c r="B202">
        <v>2</v>
      </c>
      <c r="C202" t="s">
        <v>768</v>
      </c>
      <c r="D202" t="s">
        <v>225</v>
      </c>
      <c r="E202" s="7" t="s">
        <v>1135</v>
      </c>
      <c r="F202" s="17">
        <v>18150</v>
      </c>
      <c r="G202" t="s">
        <v>1131</v>
      </c>
    </row>
    <row r="203" spans="1:7" ht="15.75" x14ac:dyDescent="0.25">
      <c r="A203" t="s">
        <v>1</v>
      </c>
      <c r="B203">
        <v>2</v>
      </c>
      <c r="C203" t="s">
        <v>769</v>
      </c>
      <c r="D203" t="s">
        <v>226</v>
      </c>
      <c r="E203" s="7" t="s">
        <v>1149</v>
      </c>
      <c r="F203" s="17">
        <v>200000</v>
      </c>
      <c r="G203" t="s">
        <v>1131</v>
      </c>
    </row>
    <row r="204" spans="1:7" ht="15.75" x14ac:dyDescent="0.25">
      <c r="A204" t="s">
        <v>1</v>
      </c>
      <c r="B204">
        <v>2</v>
      </c>
      <c r="C204" t="s">
        <v>770</v>
      </c>
      <c r="D204" t="s">
        <v>227</v>
      </c>
      <c r="E204" s="7" t="s">
        <v>1142</v>
      </c>
      <c r="F204" s="17">
        <v>100000</v>
      </c>
      <c r="G204" t="s">
        <v>1131</v>
      </c>
    </row>
    <row r="205" spans="1:7" ht="15.75" x14ac:dyDescent="0.25">
      <c r="A205" t="s">
        <v>1</v>
      </c>
      <c r="B205">
        <v>2</v>
      </c>
      <c r="C205" t="s">
        <v>771</v>
      </c>
      <c r="D205" t="s">
        <v>228</v>
      </c>
      <c r="E205" s="7" t="s">
        <v>1142</v>
      </c>
      <c r="F205" s="17">
        <v>100000</v>
      </c>
      <c r="G205" t="s">
        <v>1131</v>
      </c>
    </row>
    <row r="206" spans="1:7" ht="15.75" x14ac:dyDescent="0.25">
      <c r="A206" t="s">
        <v>1</v>
      </c>
      <c r="B206">
        <v>2</v>
      </c>
      <c r="C206" t="s">
        <v>772</v>
      </c>
      <c r="D206" t="s">
        <v>229</v>
      </c>
      <c r="E206" s="7" t="s">
        <v>1142</v>
      </c>
      <c r="F206" s="17">
        <v>1000000</v>
      </c>
      <c r="G206" t="s">
        <v>1131</v>
      </c>
    </row>
    <row r="207" spans="1:7" ht="15.75" x14ac:dyDescent="0.25">
      <c r="A207" t="s">
        <v>1</v>
      </c>
      <c r="B207">
        <v>2</v>
      </c>
      <c r="C207" t="s">
        <v>773</v>
      </c>
      <c r="D207" t="s">
        <v>230</v>
      </c>
      <c r="E207" s="7" t="s">
        <v>1142</v>
      </c>
      <c r="F207" s="17">
        <v>1000000</v>
      </c>
      <c r="G207" t="s">
        <v>1131</v>
      </c>
    </row>
    <row r="208" spans="1:7" ht="15.75" x14ac:dyDescent="0.25">
      <c r="A208" t="s">
        <v>1</v>
      </c>
      <c r="B208">
        <v>2</v>
      </c>
      <c r="C208" t="s">
        <v>774</v>
      </c>
      <c r="D208" t="s">
        <v>231</v>
      </c>
      <c r="E208" s="7" t="s">
        <v>1142</v>
      </c>
      <c r="F208" s="17">
        <v>1000000</v>
      </c>
      <c r="G208" t="s">
        <v>1131</v>
      </c>
    </row>
    <row r="209" spans="1:7" ht="15.75" x14ac:dyDescent="0.25">
      <c r="A209" t="s">
        <v>1</v>
      </c>
      <c r="B209">
        <v>2</v>
      </c>
      <c r="C209" t="s">
        <v>775</v>
      </c>
      <c r="D209" t="s">
        <v>232</v>
      </c>
      <c r="E209" s="7" t="s">
        <v>1142</v>
      </c>
      <c r="F209" s="17">
        <v>1000000</v>
      </c>
      <c r="G209" t="s">
        <v>1131</v>
      </c>
    </row>
    <row r="210" spans="1:7" ht="15.75" x14ac:dyDescent="0.25">
      <c r="A210" t="s">
        <v>1</v>
      </c>
      <c r="B210">
        <v>2</v>
      </c>
      <c r="C210" t="s">
        <v>776</v>
      </c>
      <c r="D210" t="s">
        <v>233</v>
      </c>
      <c r="E210" s="7" t="s">
        <v>1142</v>
      </c>
      <c r="F210" s="17">
        <v>1000000</v>
      </c>
      <c r="G210" t="s">
        <v>1131</v>
      </c>
    </row>
    <row r="211" spans="1:7" ht="15.75" x14ac:dyDescent="0.25">
      <c r="A211" t="s">
        <v>1</v>
      </c>
      <c r="B211">
        <v>2</v>
      </c>
      <c r="C211" t="s">
        <v>777</v>
      </c>
      <c r="D211" t="s">
        <v>234</v>
      </c>
      <c r="E211" s="7" t="s">
        <v>1142</v>
      </c>
      <c r="F211" s="17">
        <v>1700000</v>
      </c>
      <c r="G211" t="s">
        <v>1131</v>
      </c>
    </row>
    <row r="212" spans="1:7" ht="15.75" x14ac:dyDescent="0.25">
      <c r="A212" t="s">
        <v>1</v>
      </c>
      <c r="B212">
        <v>2</v>
      </c>
      <c r="C212" t="s">
        <v>778</v>
      </c>
      <c r="D212" t="s">
        <v>235</v>
      </c>
      <c r="E212" s="7" t="s">
        <v>1142</v>
      </c>
      <c r="F212" s="17">
        <v>2000000</v>
      </c>
      <c r="G212" t="s">
        <v>1131</v>
      </c>
    </row>
    <row r="213" spans="1:7" ht="15.75" x14ac:dyDescent="0.25">
      <c r="A213" t="s">
        <v>1</v>
      </c>
      <c r="B213">
        <v>2</v>
      </c>
      <c r="C213" t="s">
        <v>779</v>
      </c>
      <c r="D213" t="s">
        <v>236</v>
      </c>
      <c r="E213" s="7" t="s">
        <v>1142</v>
      </c>
      <c r="F213" s="17">
        <v>800000</v>
      </c>
      <c r="G213" t="s">
        <v>1131</v>
      </c>
    </row>
    <row r="214" spans="1:7" ht="15.75" x14ac:dyDescent="0.25">
      <c r="A214" t="s">
        <v>1</v>
      </c>
      <c r="B214">
        <v>2</v>
      </c>
      <c r="C214" t="s">
        <v>780</v>
      </c>
      <c r="D214" t="s">
        <v>237</v>
      </c>
      <c r="E214" s="7" t="s">
        <v>1142</v>
      </c>
      <c r="F214" s="17">
        <v>950000</v>
      </c>
      <c r="G214" t="s">
        <v>1131</v>
      </c>
    </row>
    <row r="215" spans="1:7" ht="15.75" x14ac:dyDescent="0.25">
      <c r="A215" t="s">
        <v>1</v>
      </c>
      <c r="B215">
        <v>2</v>
      </c>
      <c r="C215" t="s">
        <v>781</v>
      </c>
      <c r="D215" t="s">
        <v>238</v>
      </c>
      <c r="E215" s="7" t="s">
        <v>1142</v>
      </c>
      <c r="F215" s="17">
        <v>900000</v>
      </c>
      <c r="G215" t="s">
        <v>1131</v>
      </c>
    </row>
    <row r="216" spans="1:7" ht="15.75" x14ac:dyDescent="0.25">
      <c r="A216" t="s">
        <v>1</v>
      </c>
      <c r="B216">
        <v>2</v>
      </c>
      <c r="C216" t="s">
        <v>782</v>
      </c>
      <c r="D216" t="s">
        <v>239</v>
      </c>
      <c r="E216" s="7" t="s">
        <v>1142</v>
      </c>
      <c r="F216" s="17">
        <v>1700000</v>
      </c>
      <c r="G216" t="s">
        <v>1131</v>
      </c>
    </row>
    <row r="217" spans="1:7" ht="15.75" x14ac:dyDescent="0.25">
      <c r="A217" t="s">
        <v>1</v>
      </c>
      <c r="B217">
        <v>2</v>
      </c>
      <c r="C217" t="s">
        <v>783</v>
      </c>
      <c r="D217" t="s">
        <v>240</v>
      </c>
      <c r="E217" s="7" t="s">
        <v>1142</v>
      </c>
      <c r="F217" s="17">
        <v>1000000</v>
      </c>
      <c r="G217" t="s">
        <v>1131</v>
      </c>
    </row>
    <row r="218" spans="1:7" ht="15.75" x14ac:dyDescent="0.25">
      <c r="A218" t="s">
        <v>1</v>
      </c>
      <c r="B218">
        <v>2</v>
      </c>
      <c r="C218" t="s">
        <v>784</v>
      </c>
      <c r="D218" t="s">
        <v>241</v>
      </c>
      <c r="E218" s="7" t="s">
        <v>1142</v>
      </c>
      <c r="F218" s="17">
        <v>60000</v>
      </c>
      <c r="G218" t="s">
        <v>1131</v>
      </c>
    </row>
    <row r="219" spans="1:7" ht="15.75" x14ac:dyDescent="0.25">
      <c r="A219" t="s">
        <v>1</v>
      </c>
      <c r="B219">
        <v>2</v>
      </c>
      <c r="C219" t="s">
        <v>785</v>
      </c>
      <c r="D219" t="s">
        <v>242</v>
      </c>
      <c r="E219" s="7" t="s">
        <v>1142</v>
      </c>
      <c r="F219" s="17">
        <v>90000</v>
      </c>
      <c r="G219" t="s">
        <v>1131</v>
      </c>
    </row>
    <row r="220" spans="1:7" ht="15.75" x14ac:dyDescent="0.25">
      <c r="A220" t="s">
        <v>1</v>
      </c>
      <c r="B220">
        <v>2</v>
      </c>
      <c r="C220" t="s">
        <v>786</v>
      </c>
      <c r="D220" t="s">
        <v>243</v>
      </c>
      <c r="E220" s="7" t="s">
        <v>1142</v>
      </c>
      <c r="F220" s="17">
        <v>97000</v>
      </c>
      <c r="G220" t="s">
        <v>1131</v>
      </c>
    </row>
    <row r="221" spans="1:7" ht="15.75" x14ac:dyDescent="0.25">
      <c r="A221" t="s">
        <v>1</v>
      </c>
      <c r="B221">
        <v>2</v>
      </c>
      <c r="C221" t="s">
        <v>787</v>
      </c>
      <c r="D221" t="s">
        <v>244</v>
      </c>
      <c r="E221" s="7" t="s">
        <v>1142</v>
      </c>
      <c r="F221" s="17">
        <v>150000</v>
      </c>
      <c r="G221" t="s">
        <v>1131</v>
      </c>
    </row>
    <row r="222" spans="1:7" ht="15.75" x14ac:dyDescent="0.25">
      <c r="A222" t="s">
        <v>1</v>
      </c>
      <c r="B222">
        <v>2</v>
      </c>
      <c r="C222" t="s">
        <v>788</v>
      </c>
      <c r="D222" t="s">
        <v>245</v>
      </c>
      <c r="E222" s="7" t="s">
        <v>1142</v>
      </c>
      <c r="F222" s="17">
        <v>300000</v>
      </c>
      <c r="G222" t="s">
        <v>1131</v>
      </c>
    </row>
    <row r="223" spans="1:7" ht="15.75" x14ac:dyDescent="0.25">
      <c r="A223" t="s">
        <v>1</v>
      </c>
      <c r="B223">
        <v>2</v>
      </c>
      <c r="C223" t="s">
        <v>789</v>
      </c>
      <c r="D223" t="s">
        <v>246</v>
      </c>
      <c r="E223" s="7" t="s">
        <v>1142</v>
      </c>
      <c r="F223" s="17">
        <v>75000</v>
      </c>
      <c r="G223" t="s">
        <v>1131</v>
      </c>
    </row>
    <row r="224" spans="1:7" ht="15.75" x14ac:dyDescent="0.25">
      <c r="A224" t="s">
        <v>1</v>
      </c>
      <c r="B224">
        <v>2</v>
      </c>
      <c r="C224" t="s">
        <v>790</v>
      </c>
      <c r="D224" t="s">
        <v>247</v>
      </c>
      <c r="E224" s="7" t="s">
        <v>1142</v>
      </c>
      <c r="F224" s="17">
        <v>95000</v>
      </c>
      <c r="G224" t="s">
        <v>1131</v>
      </c>
    </row>
    <row r="225" spans="1:7" ht="15.75" x14ac:dyDescent="0.25">
      <c r="A225" t="s">
        <v>1</v>
      </c>
      <c r="B225">
        <v>2</v>
      </c>
      <c r="C225" t="s">
        <v>791</v>
      </c>
      <c r="D225" t="s">
        <v>248</v>
      </c>
      <c r="E225" s="7" t="s">
        <v>1142</v>
      </c>
      <c r="F225" s="17">
        <v>210000</v>
      </c>
      <c r="G225" t="s">
        <v>1131</v>
      </c>
    </row>
    <row r="226" spans="1:7" ht="15.75" x14ac:dyDescent="0.25">
      <c r="A226" t="s">
        <v>1</v>
      </c>
      <c r="B226">
        <v>2</v>
      </c>
      <c r="C226" t="s">
        <v>792</v>
      </c>
      <c r="D226" t="s">
        <v>249</v>
      </c>
      <c r="E226" s="7" t="s">
        <v>1142</v>
      </c>
      <c r="F226" s="17">
        <v>260500</v>
      </c>
      <c r="G226" t="s">
        <v>1131</v>
      </c>
    </row>
    <row r="227" spans="1:7" ht="15.75" x14ac:dyDescent="0.25">
      <c r="A227" t="s">
        <v>1</v>
      </c>
      <c r="B227">
        <v>2</v>
      </c>
      <c r="C227" t="s">
        <v>793</v>
      </c>
      <c r="D227" t="s">
        <v>250</v>
      </c>
      <c r="E227" s="7" t="s">
        <v>1142</v>
      </c>
      <c r="F227" s="17">
        <v>385000</v>
      </c>
      <c r="G227" t="s">
        <v>1131</v>
      </c>
    </row>
    <row r="228" spans="1:7" ht="15.75" x14ac:dyDescent="0.25">
      <c r="A228" t="s">
        <v>1</v>
      </c>
      <c r="B228">
        <v>2</v>
      </c>
      <c r="C228" t="s">
        <v>794</v>
      </c>
      <c r="D228" t="s">
        <v>251</v>
      </c>
      <c r="E228" s="7" t="s">
        <v>1142</v>
      </c>
      <c r="F228" s="17">
        <v>410000</v>
      </c>
      <c r="G228" t="s">
        <v>1131</v>
      </c>
    </row>
    <row r="229" spans="1:7" ht="15.75" x14ac:dyDescent="0.25">
      <c r="A229" t="s">
        <v>1</v>
      </c>
      <c r="B229">
        <v>2</v>
      </c>
      <c r="C229" t="s">
        <v>795</v>
      </c>
      <c r="D229" t="s">
        <v>252</v>
      </c>
      <c r="E229" s="7" t="s">
        <v>1140</v>
      </c>
      <c r="F229" s="17">
        <v>30500</v>
      </c>
      <c r="G229" t="s">
        <v>1131</v>
      </c>
    </row>
    <row r="230" spans="1:7" ht="15.75" x14ac:dyDescent="0.25">
      <c r="A230" t="s">
        <v>1</v>
      </c>
      <c r="B230">
        <v>2</v>
      </c>
      <c r="C230" t="s">
        <v>796</v>
      </c>
      <c r="D230" t="s">
        <v>253</v>
      </c>
      <c r="E230" s="7" t="s">
        <v>1140</v>
      </c>
      <c r="F230" s="17">
        <v>11000</v>
      </c>
      <c r="G230" t="s">
        <v>1131</v>
      </c>
    </row>
    <row r="231" spans="1:7" ht="15.75" x14ac:dyDescent="0.25">
      <c r="A231" t="s">
        <v>1</v>
      </c>
      <c r="B231">
        <v>2</v>
      </c>
      <c r="C231" t="s">
        <v>797</v>
      </c>
      <c r="D231" t="s">
        <v>254</v>
      </c>
      <c r="E231" s="7" t="s">
        <v>1138</v>
      </c>
      <c r="F231" s="17">
        <v>22500</v>
      </c>
      <c r="G231" t="s">
        <v>1131</v>
      </c>
    </row>
    <row r="232" spans="1:7" ht="15.75" x14ac:dyDescent="0.25">
      <c r="A232" t="s">
        <v>1</v>
      </c>
      <c r="B232">
        <v>2</v>
      </c>
      <c r="C232" t="s">
        <v>798</v>
      </c>
      <c r="D232" t="s">
        <v>255</v>
      </c>
      <c r="E232" s="7" t="s">
        <v>1138</v>
      </c>
      <c r="F232" s="17">
        <v>29500</v>
      </c>
      <c r="G232" t="s">
        <v>1131</v>
      </c>
    </row>
    <row r="233" spans="1:7" ht="15.75" x14ac:dyDescent="0.25">
      <c r="A233" t="s">
        <v>1</v>
      </c>
      <c r="B233">
        <v>2</v>
      </c>
      <c r="C233" t="s">
        <v>799</v>
      </c>
      <c r="D233" t="s">
        <v>256</v>
      </c>
      <c r="E233" s="7" t="s">
        <v>1138</v>
      </c>
      <c r="F233" s="17">
        <v>30000</v>
      </c>
      <c r="G233" t="s">
        <v>1131</v>
      </c>
    </row>
    <row r="234" spans="1:7" ht="15.75" x14ac:dyDescent="0.25">
      <c r="A234" t="s">
        <v>1</v>
      </c>
      <c r="B234">
        <v>2</v>
      </c>
      <c r="C234" t="s">
        <v>800</v>
      </c>
      <c r="D234" t="s">
        <v>257</v>
      </c>
      <c r="E234" s="7" t="s">
        <v>1142</v>
      </c>
      <c r="F234" s="17">
        <v>25000</v>
      </c>
      <c r="G234" t="s">
        <v>1131</v>
      </c>
    </row>
    <row r="235" spans="1:7" ht="15.75" x14ac:dyDescent="0.25">
      <c r="A235" t="s">
        <v>1</v>
      </c>
      <c r="B235">
        <v>2</v>
      </c>
      <c r="C235" t="s">
        <v>801</v>
      </c>
      <c r="D235" t="s">
        <v>258</v>
      </c>
      <c r="E235" s="7" t="s">
        <v>1150</v>
      </c>
      <c r="F235" s="17">
        <v>165000</v>
      </c>
      <c r="G235" t="s">
        <v>1131</v>
      </c>
    </row>
    <row r="236" spans="1:7" ht="15.75" x14ac:dyDescent="0.25">
      <c r="A236" t="s">
        <v>1</v>
      </c>
      <c r="B236">
        <v>2</v>
      </c>
      <c r="C236" t="s">
        <v>802</v>
      </c>
      <c r="D236" t="s">
        <v>259</v>
      </c>
      <c r="E236" s="7" t="s">
        <v>1142</v>
      </c>
      <c r="F236" s="17">
        <v>25000</v>
      </c>
      <c r="G236" t="s">
        <v>1131</v>
      </c>
    </row>
    <row r="237" spans="1:7" ht="15.75" x14ac:dyDescent="0.25">
      <c r="A237" t="s">
        <v>1</v>
      </c>
      <c r="B237">
        <v>2</v>
      </c>
      <c r="C237" t="s">
        <v>803</v>
      </c>
      <c r="D237" t="s">
        <v>260</v>
      </c>
      <c r="E237" s="7" t="s">
        <v>1138</v>
      </c>
      <c r="F237" s="17">
        <v>25000</v>
      </c>
      <c r="G237" t="s">
        <v>1131</v>
      </c>
    </row>
    <row r="238" spans="1:7" ht="15.75" x14ac:dyDescent="0.25">
      <c r="A238" t="s">
        <v>1</v>
      </c>
      <c r="B238">
        <v>2</v>
      </c>
      <c r="C238" t="s">
        <v>804</v>
      </c>
      <c r="D238" t="s">
        <v>261</v>
      </c>
      <c r="E238" s="7" t="s">
        <v>1132</v>
      </c>
      <c r="F238" s="17">
        <v>110000</v>
      </c>
      <c r="G238" t="s">
        <v>1131</v>
      </c>
    </row>
    <row r="239" spans="1:7" ht="15.75" x14ac:dyDescent="0.25">
      <c r="A239" t="s">
        <v>1</v>
      </c>
      <c r="B239">
        <v>2</v>
      </c>
      <c r="C239" t="s">
        <v>805</v>
      </c>
      <c r="D239" t="s">
        <v>262</v>
      </c>
      <c r="E239" s="7" t="s">
        <v>1132</v>
      </c>
      <c r="F239" s="17">
        <v>8000000</v>
      </c>
      <c r="G239" t="s">
        <v>1131</v>
      </c>
    </row>
    <row r="240" spans="1:7" ht="15.75" x14ac:dyDescent="0.25">
      <c r="A240" t="s">
        <v>1</v>
      </c>
      <c r="B240">
        <v>2</v>
      </c>
      <c r="C240" t="s">
        <v>806</v>
      </c>
      <c r="D240" t="s">
        <v>263</v>
      </c>
      <c r="E240" s="7" t="s">
        <v>1132</v>
      </c>
      <c r="F240" s="17">
        <v>4000000</v>
      </c>
      <c r="G240" t="s">
        <v>1131</v>
      </c>
    </row>
    <row r="241" spans="1:7" ht="15.75" x14ac:dyDescent="0.25">
      <c r="A241" t="s">
        <v>1</v>
      </c>
      <c r="B241">
        <v>2</v>
      </c>
      <c r="C241" t="s">
        <v>807</v>
      </c>
      <c r="D241" t="s">
        <v>264</v>
      </c>
      <c r="E241" s="7" t="s">
        <v>1132</v>
      </c>
      <c r="F241" s="17">
        <v>2400000</v>
      </c>
      <c r="G241" t="s">
        <v>1131</v>
      </c>
    </row>
    <row r="242" spans="1:7" ht="15.75" x14ac:dyDescent="0.25">
      <c r="A242" t="s">
        <v>1</v>
      </c>
      <c r="B242">
        <v>2</v>
      </c>
      <c r="C242" t="s">
        <v>808</v>
      </c>
      <c r="D242" t="s">
        <v>265</v>
      </c>
      <c r="E242" s="7" t="s">
        <v>1141</v>
      </c>
      <c r="F242" s="17">
        <v>20000</v>
      </c>
      <c r="G242" t="s">
        <v>1131</v>
      </c>
    </row>
    <row r="243" spans="1:7" ht="15.75" x14ac:dyDescent="0.25">
      <c r="A243" t="s">
        <v>1</v>
      </c>
      <c r="B243">
        <v>2</v>
      </c>
      <c r="C243" t="s">
        <v>809</v>
      </c>
      <c r="D243" t="s">
        <v>266</v>
      </c>
      <c r="E243" s="7" t="s">
        <v>1132</v>
      </c>
      <c r="F243" s="17">
        <v>8000000</v>
      </c>
      <c r="G243" t="s">
        <v>1131</v>
      </c>
    </row>
    <row r="244" spans="1:7" ht="15.75" x14ac:dyDescent="0.25">
      <c r="A244" t="s">
        <v>1</v>
      </c>
      <c r="B244">
        <v>2</v>
      </c>
      <c r="C244" t="s">
        <v>810</v>
      </c>
      <c r="D244" t="s">
        <v>267</v>
      </c>
      <c r="E244" s="7" t="s">
        <v>1132</v>
      </c>
      <c r="F244" s="17">
        <v>4000000</v>
      </c>
      <c r="G244" t="s">
        <v>1131</v>
      </c>
    </row>
    <row r="245" spans="1:7" ht="15.75" x14ac:dyDescent="0.25">
      <c r="A245" t="s">
        <v>1</v>
      </c>
      <c r="B245">
        <v>2</v>
      </c>
      <c r="C245" t="s">
        <v>811</v>
      </c>
      <c r="D245" t="s">
        <v>268</v>
      </c>
      <c r="E245" s="7" t="s">
        <v>1132</v>
      </c>
      <c r="F245" s="17">
        <v>2400000</v>
      </c>
      <c r="G245" t="s">
        <v>1131</v>
      </c>
    </row>
    <row r="246" spans="1:7" ht="15.75" x14ac:dyDescent="0.25">
      <c r="A246" t="s">
        <v>1</v>
      </c>
      <c r="B246">
        <v>2</v>
      </c>
      <c r="C246" t="s">
        <v>812</v>
      </c>
      <c r="D246" t="s">
        <v>269</v>
      </c>
      <c r="E246" s="7" t="s">
        <v>1132</v>
      </c>
      <c r="F246" s="17">
        <v>2000000</v>
      </c>
      <c r="G246" t="s">
        <v>1131</v>
      </c>
    </row>
    <row r="247" spans="1:7" ht="15.75" x14ac:dyDescent="0.25">
      <c r="A247" t="s">
        <v>1</v>
      </c>
      <c r="B247">
        <v>2</v>
      </c>
      <c r="C247" t="s">
        <v>813</v>
      </c>
      <c r="D247" t="s">
        <v>270</v>
      </c>
      <c r="E247" s="7" t="s">
        <v>1132</v>
      </c>
      <c r="F247" s="17">
        <v>8500000</v>
      </c>
      <c r="G247" t="s">
        <v>1131</v>
      </c>
    </row>
    <row r="248" spans="1:7" ht="15.75" x14ac:dyDescent="0.25">
      <c r="A248" t="s">
        <v>1</v>
      </c>
      <c r="B248">
        <v>2</v>
      </c>
      <c r="C248" t="s">
        <v>814</v>
      </c>
      <c r="D248" t="s">
        <v>271</v>
      </c>
      <c r="E248" s="7" t="s">
        <v>1132</v>
      </c>
      <c r="F248" s="17">
        <v>4250000</v>
      </c>
      <c r="G248" t="s">
        <v>1131</v>
      </c>
    </row>
    <row r="249" spans="1:7" ht="15.75" x14ac:dyDescent="0.25">
      <c r="A249" t="s">
        <v>1</v>
      </c>
      <c r="B249">
        <v>2</v>
      </c>
      <c r="C249" t="s">
        <v>815</v>
      </c>
      <c r="D249" t="s">
        <v>272</v>
      </c>
      <c r="E249" s="7" t="s">
        <v>1132</v>
      </c>
      <c r="F249" s="17">
        <v>2500000</v>
      </c>
      <c r="G249" t="s">
        <v>1131</v>
      </c>
    </row>
    <row r="250" spans="1:7" ht="15.75" x14ac:dyDescent="0.25">
      <c r="A250" t="s">
        <v>1</v>
      </c>
      <c r="B250">
        <v>2</v>
      </c>
      <c r="C250" t="s">
        <v>816</v>
      </c>
      <c r="D250" t="s">
        <v>273</v>
      </c>
      <c r="E250" s="7" t="s">
        <v>1132</v>
      </c>
      <c r="F250" s="17">
        <v>7500000</v>
      </c>
      <c r="G250" t="s">
        <v>1131</v>
      </c>
    </row>
    <row r="251" spans="1:7" ht="15.75" x14ac:dyDescent="0.25">
      <c r="A251" t="s">
        <v>1</v>
      </c>
      <c r="B251">
        <v>2</v>
      </c>
      <c r="C251" t="s">
        <v>817</v>
      </c>
      <c r="D251" t="s">
        <v>274</v>
      </c>
      <c r="E251" s="7" t="s">
        <v>1132</v>
      </c>
      <c r="F251" s="17">
        <v>3500000</v>
      </c>
      <c r="G251" t="s">
        <v>1131</v>
      </c>
    </row>
    <row r="252" spans="1:7" ht="15.75" x14ac:dyDescent="0.25">
      <c r="A252" t="s">
        <v>1</v>
      </c>
      <c r="B252">
        <v>2</v>
      </c>
      <c r="C252" t="s">
        <v>818</v>
      </c>
      <c r="D252" t="s">
        <v>275</v>
      </c>
      <c r="E252" s="7" t="s">
        <v>1132</v>
      </c>
      <c r="F252" s="17">
        <v>2400000</v>
      </c>
      <c r="G252" t="s">
        <v>1131</v>
      </c>
    </row>
    <row r="253" spans="1:7" ht="15.75" x14ac:dyDescent="0.25">
      <c r="A253" t="s">
        <v>1</v>
      </c>
      <c r="B253">
        <v>2</v>
      </c>
      <c r="C253" t="s">
        <v>819</v>
      </c>
      <c r="D253" t="s">
        <v>276</v>
      </c>
      <c r="E253" s="7" t="s">
        <v>1139</v>
      </c>
      <c r="F253" s="17">
        <v>9600</v>
      </c>
      <c r="G253" t="s">
        <v>1131</v>
      </c>
    </row>
    <row r="254" spans="1:7" ht="15.75" x14ac:dyDescent="0.25">
      <c r="A254" t="s">
        <v>1</v>
      </c>
      <c r="B254">
        <v>2</v>
      </c>
      <c r="C254" t="s">
        <v>820</v>
      </c>
      <c r="D254" t="s">
        <v>277</v>
      </c>
      <c r="E254" s="7" t="s">
        <v>1139</v>
      </c>
      <c r="F254" s="17">
        <v>27500</v>
      </c>
      <c r="G254" t="s">
        <v>1131</v>
      </c>
    </row>
    <row r="255" spans="1:7" ht="15.75" x14ac:dyDescent="0.25">
      <c r="A255" t="s">
        <v>1</v>
      </c>
      <c r="B255">
        <v>2</v>
      </c>
      <c r="C255" t="s">
        <v>821</v>
      </c>
      <c r="D255" t="s">
        <v>278</v>
      </c>
      <c r="E255" s="7" t="s">
        <v>1139</v>
      </c>
      <c r="F255" s="17">
        <v>32500</v>
      </c>
      <c r="G255" t="s">
        <v>1131</v>
      </c>
    </row>
    <row r="256" spans="1:7" ht="15.75" x14ac:dyDescent="0.25">
      <c r="A256" t="s">
        <v>1</v>
      </c>
      <c r="B256">
        <v>2</v>
      </c>
      <c r="C256" t="s">
        <v>822</v>
      </c>
      <c r="D256" t="s">
        <v>279</v>
      </c>
      <c r="E256" s="7" t="s">
        <v>1140</v>
      </c>
      <c r="F256" s="17">
        <v>3250</v>
      </c>
      <c r="G256" t="s">
        <v>1131</v>
      </c>
    </row>
    <row r="257" spans="1:7" ht="15.75" x14ac:dyDescent="0.25">
      <c r="A257" t="s">
        <v>1</v>
      </c>
      <c r="B257">
        <v>2</v>
      </c>
      <c r="C257" t="s">
        <v>823</v>
      </c>
      <c r="D257" t="s">
        <v>280</v>
      </c>
      <c r="E257" s="7" t="s">
        <v>1140</v>
      </c>
      <c r="F257" s="17">
        <v>3750</v>
      </c>
      <c r="G257" t="s">
        <v>1131</v>
      </c>
    </row>
    <row r="258" spans="1:7" ht="15.75" x14ac:dyDescent="0.25">
      <c r="A258" t="s">
        <v>1</v>
      </c>
      <c r="B258">
        <v>2</v>
      </c>
      <c r="C258" t="s">
        <v>824</v>
      </c>
      <c r="D258" t="s">
        <v>281</v>
      </c>
      <c r="E258" s="7" t="s">
        <v>1140</v>
      </c>
      <c r="F258" s="17">
        <v>4100</v>
      </c>
      <c r="G258" t="s">
        <v>1131</v>
      </c>
    </row>
    <row r="259" spans="1:7" ht="15.75" x14ac:dyDescent="0.25">
      <c r="A259" t="s">
        <v>1</v>
      </c>
      <c r="B259">
        <v>2</v>
      </c>
      <c r="C259" t="s">
        <v>825</v>
      </c>
      <c r="D259" t="s">
        <v>282</v>
      </c>
      <c r="E259" s="7" t="s">
        <v>1140</v>
      </c>
      <c r="F259" s="17">
        <v>6250</v>
      </c>
      <c r="G259" t="s">
        <v>1131</v>
      </c>
    </row>
    <row r="260" spans="1:7" ht="15.75" x14ac:dyDescent="0.25">
      <c r="A260" t="s">
        <v>1</v>
      </c>
      <c r="B260">
        <v>2</v>
      </c>
      <c r="C260" t="s">
        <v>826</v>
      </c>
      <c r="D260" t="s">
        <v>283</v>
      </c>
      <c r="E260" s="7" t="s">
        <v>1139</v>
      </c>
      <c r="F260" s="17">
        <v>8000</v>
      </c>
      <c r="G260" t="s">
        <v>1131</v>
      </c>
    </row>
    <row r="261" spans="1:7" ht="15.75" x14ac:dyDescent="0.25">
      <c r="A261" t="s">
        <v>1</v>
      </c>
      <c r="B261">
        <v>2</v>
      </c>
      <c r="C261" t="s">
        <v>827</v>
      </c>
      <c r="D261" t="s">
        <v>284</v>
      </c>
      <c r="E261" s="7" t="s">
        <v>1139</v>
      </c>
      <c r="F261" s="17">
        <v>6250</v>
      </c>
      <c r="G261" t="s">
        <v>1131</v>
      </c>
    </row>
    <row r="262" spans="1:7" ht="15.75" x14ac:dyDescent="0.25">
      <c r="A262" t="s">
        <v>1</v>
      </c>
      <c r="B262">
        <v>2</v>
      </c>
      <c r="C262" t="s">
        <v>828</v>
      </c>
      <c r="D262" t="s">
        <v>285</v>
      </c>
      <c r="E262" s="7" t="s">
        <v>1139</v>
      </c>
      <c r="F262" s="17">
        <v>9000</v>
      </c>
      <c r="G262" t="s">
        <v>1131</v>
      </c>
    </row>
    <row r="263" spans="1:7" ht="15.75" x14ac:dyDescent="0.25">
      <c r="A263" t="s">
        <v>1</v>
      </c>
      <c r="B263">
        <v>2</v>
      </c>
      <c r="C263" t="s">
        <v>829</v>
      </c>
      <c r="D263" t="s">
        <v>286</v>
      </c>
      <c r="E263" s="7" t="s">
        <v>1140</v>
      </c>
      <c r="F263" s="17">
        <v>7200</v>
      </c>
      <c r="G263" t="s">
        <v>1131</v>
      </c>
    </row>
    <row r="264" spans="1:7" ht="15.75" x14ac:dyDescent="0.25">
      <c r="A264" t="s">
        <v>1</v>
      </c>
      <c r="B264">
        <v>2</v>
      </c>
      <c r="C264" t="s">
        <v>830</v>
      </c>
      <c r="D264" t="s">
        <v>287</v>
      </c>
      <c r="E264" s="7" t="s">
        <v>1140</v>
      </c>
      <c r="F264" s="17">
        <v>15200</v>
      </c>
      <c r="G264" t="s">
        <v>1131</v>
      </c>
    </row>
    <row r="265" spans="1:7" ht="15.75" x14ac:dyDescent="0.25">
      <c r="A265" t="s">
        <v>1</v>
      </c>
      <c r="B265">
        <v>2</v>
      </c>
      <c r="C265" t="s">
        <v>831</v>
      </c>
      <c r="D265" t="s">
        <v>288</v>
      </c>
      <c r="E265" s="7" t="s">
        <v>1132</v>
      </c>
      <c r="F265" s="17">
        <v>157500</v>
      </c>
      <c r="G265" t="s">
        <v>1131</v>
      </c>
    </row>
    <row r="266" spans="1:7" ht="15.75" x14ac:dyDescent="0.25">
      <c r="A266" t="s">
        <v>1</v>
      </c>
      <c r="B266">
        <v>2</v>
      </c>
      <c r="C266" t="s">
        <v>832</v>
      </c>
      <c r="D266" t="s">
        <v>289</v>
      </c>
      <c r="E266" s="7" t="s">
        <v>1140</v>
      </c>
      <c r="F266" s="17">
        <v>750000</v>
      </c>
      <c r="G266" t="s">
        <v>1131</v>
      </c>
    </row>
    <row r="267" spans="1:7" ht="15.75" x14ac:dyDescent="0.25">
      <c r="A267" t="s">
        <v>1</v>
      </c>
      <c r="B267">
        <v>2</v>
      </c>
      <c r="C267" t="s">
        <v>833</v>
      </c>
      <c r="D267" t="s">
        <v>290</v>
      </c>
      <c r="E267" s="7" t="s">
        <v>1139</v>
      </c>
      <c r="F267" s="17">
        <v>600000</v>
      </c>
      <c r="G267" t="s">
        <v>1131</v>
      </c>
    </row>
    <row r="268" spans="1:7" ht="15.75" x14ac:dyDescent="0.25">
      <c r="A268" t="s">
        <v>1</v>
      </c>
      <c r="B268">
        <v>2</v>
      </c>
      <c r="C268" t="s">
        <v>834</v>
      </c>
      <c r="D268" t="s">
        <v>291</v>
      </c>
      <c r="E268" s="7" t="s">
        <v>1139</v>
      </c>
      <c r="F268" s="17">
        <v>22500</v>
      </c>
      <c r="G268" t="s">
        <v>1131</v>
      </c>
    </row>
    <row r="269" spans="1:7" ht="15.75" x14ac:dyDescent="0.25">
      <c r="A269" t="s">
        <v>1</v>
      </c>
      <c r="B269">
        <v>2</v>
      </c>
      <c r="C269" t="s">
        <v>835</v>
      </c>
      <c r="D269" t="s">
        <v>292</v>
      </c>
      <c r="E269" s="7" t="s">
        <v>1139</v>
      </c>
      <c r="F269" s="17">
        <v>32500</v>
      </c>
      <c r="G269" t="s">
        <v>1131</v>
      </c>
    </row>
    <row r="270" spans="1:7" ht="15.75" x14ac:dyDescent="0.25">
      <c r="A270" t="s">
        <v>1</v>
      </c>
      <c r="B270">
        <v>2</v>
      </c>
      <c r="C270" t="s">
        <v>836</v>
      </c>
      <c r="D270" t="s">
        <v>293</v>
      </c>
      <c r="E270" s="7" t="s">
        <v>1139</v>
      </c>
      <c r="F270" s="17">
        <v>45000</v>
      </c>
      <c r="G270" t="s">
        <v>1131</v>
      </c>
    </row>
    <row r="271" spans="1:7" ht="15.75" x14ac:dyDescent="0.25">
      <c r="A271" t="s">
        <v>1</v>
      </c>
      <c r="B271">
        <v>2</v>
      </c>
      <c r="C271" t="s">
        <v>837</v>
      </c>
      <c r="D271" t="s">
        <v>294</v>
      </c>
      <c r="E271" s="7" t="s">
        <v>1139</v>
      </c>
      <c r="F271" s="17">
        <v>65000</v>
      </c>
      <c r="G271" t="s">
        <v>1131</v>
      </c>
    </row>
    <row r="272" spans="1:7" ht="15.75" x14ac:dyDescent="0.25">
      <c r="A272" t="s">
        <v>1</v>
      </c>
      <c r="B272">
        <v>2</v>
      </c>
      <c r="C272" t="s">
        <v>838</v>
      </c>
      <c r="D272" t="s">
        <v>295</v>
      </c>
      <c r="E272" s="7" t="s">
        <v>1139</v>
      </c>
      <c r="F272" s="17">
        <v>1950000</v>
      </c>
      <c r="G272" t="s">
        <v>1131</v>
      </c>
    </row>
    <row r="273" spans="1:7" ht="15.75" x14ac:dyDescent="0.25">
      <c r="A273" t="s">
        <v>1</v>
      </c>
      <c r="B273">
        <v>2</v>
      </c>
      <c r="C273" t="s">
        <v>839</v>
      </c>
      <c r="D273" t="s">
        <v>296</v>
      </c>
      <c r="E273" s="7" t="s">
        <v>1140</v>
      </c>
      <c r="F273" s="17">
        <v>360000</v>
      </c>
      <c r="G273" t="s">
        <v>1131</v>
      </c>
    </row>
    <row r="274" spans="1:7" ht="15.75" x14ac:dyDescent="0.25">
      <c r="A274" t="s">
        <v>1</v>
      </c>
      <c r="B274">
        <v>2</v>
      </c>
      <c r="C274" t="s">
        <v>840</v>
      </c>
      <c r="D274" t="s">
        <v>297</v>
      </c>
      <c r="E274" s="7" t="s">
        <v>1140</v>
      </c>
      <c r="F274" s="17">
        <v>10000</v>
      </c>
      <c r="G274" t="s">
        <v>1131</v>
      </c>
    </row>
    <row r="275" spans="1:7" ht="15.75" x14ac:dyDescent="0.25">
      <c r="A275" t="s">
        <v>1</v>
      </c>
      <c r="B275">
        <v>2</v>
      </c>
      <c r="C275" t="s">
        <v>841</v>
      </c>
      <c r="D275" t="s">
        <v>298</v>
      </c>
      <c r="E275" s="7" t="s">
        <v>1140</v>
      </c>
      <c r="F275" s="17">
        <v>5400</v>
      </c>
      <c r="G275" t="s">
        <v>1131</v>
      </c>
    </row>
    <row r="276" spans="1:7" ht="15.75" x14ac:dyDescent="0.25">
      <c r="A276" t="s">
        <v>1</v>
      </c>
      <c r="B276">
        <v>2</v>
      </c>
      <c r="C276" t="s">
        <v>842</v>
      </c>
      <c r="D276" t="s">
        <v>299</v>
      </c>
      <c r="E276" s="7" t="s">
        <v>1140</v>
      </c>
      <c r="F276" s="17">
        <v>11000</v>
      </c>
      <c r="G276" t="s">
        <v>1131</v>
      </c>
    </row>
    <row r="277" spans="1:7" ht="15.75" x14ac:dyDescent="0.25">
      <c r="A277" t="s">
        <v>1</v>
      </c>
      <c r="B277">
        <v>2</v>
      </c>
      <c r="C277" t="s">
        <v>843</v>
      </c>
      <c r="D277" t="s">
        <v>300</v>
      </c>
      <c r="E277" s="7" t="s">
        <v>1140</v>
      </c>
      <c r="F277" s="17">
        <v>6650</v>
      </c>
      <c r="G277" t="s">
        <v>1131</v>
      </c>
    </row>
    <row r="278" spans="1:7" ht="15.75" x14ac:dyDescent="0.25">
      <c r="A278" t="s">
        <v>1</v>
      </c>
      <c r="B278">
        <v>2</v>
      </c>
      <c r="C278" t="s">
        <v>844</v>
      </c>
      <c r="D278" t="s">
        <v>301</v>
      </c>
      <c r="E278" s="7" t="s">
        <v>1140</v>
      </c>
      <c r="F278" s="17">
        <v>4000</v>
      </c>
      <c r="G278" t="s">
        <v>1131</v>
      </c>
    </row>
    <row r="279" spans="1:7" ht="15.75" x14ac:dyDescent="0.25">
      <c r="A279" t="s">
        <v>1</v>
      </c>
      <c r="B279">
        <v>2</v>
      </c>
      <c r="C279" t="s">
        <v>845</v>
      </c>
      <c r="D279" t="s">
        <v>302</v>
      </c>
      <c r="E279" s="7" t="s">
        <v>1140</v>
      </c>
      <c r="F279" s="17">
        <v>4000</v>
      </c>
      <c r="G279" t="s">
        <v>1131</v>
      </c>
    </row>
    <row r="280" spans="1:7" ht="15.75" x14ac:dyDescent="0.25">
      <c r="A280" t="s">
        <v>1</v>
      </c>
      <c r="B280">
        <v>2</v>
      </c>
      <c r="C280" t="s">
        <v>846</v>
      </c>
      <c r="D280" t="s">
        <v>303</v>
      </c>
      <c r="E280" s="7" t="s">
        <v>1140</v>
      </c>
      <c r="F280" s="17">
        <v>5000</v>
      </c>
      <c r="G280" t="s">
        <v>1131</v>
      </c>
    </row>
    <row r="281" spans="1:7" ht="15.75" x14ac:dyDescent="0.25">
      <c r="A281" t="s">
        <v>1</v>
      </c>
      <c r="B281">
        <v>2</v>
      </c>
      <c r="C281" t="s">
        <v>847</v>
      </c>
      <c r="D281" t="s">
        <v>304</v>
      </c>
      <c r="E281" s="7" t="s">
        <v>1140</v>
      </c>
      <c r="F281" s="17">
        <v>7000</v>
      </c>
      <c r="G281" t="s">
        <v>1131</v>
      </c>
    </row>
    <row r="282" spans="1:7" ht="15.75" x14ac:dyDescent="0.25">
      <c r="A282" t="s">
        <v>1</v>
      </c>
      <c r="B282">
        <v>2</v>
      </c>
      <c r="C282" t="s">
        <v>848</v>
      </c>
      <c r="D282" t="s">
        <v>305</v>
      </c>
      <c r="E282" s="7" t="s">
        <v>1140</v>
      </c>
      <c r="F282" s="17">
        <v>37000</v>
      </c>
      <c r="G282" t="s">
        <v>1131</v>
      </c>
    </row>
    <row r="283" spans="1:7" ht="15.75" x14ac:dyDescent="0.25">
      <c r="A283" t="s">
        <v>1</v>
      </c>
      <c r="B283">
        <v>2</v>
      </c>
      <c r="C283" t="s">
        <v>849</v>
      </c>
      <c r="D283" t="s">
        <v>306</v>
      </c>
      <c r="E283" s="7" t="s">
        <v>1140</v>
      </c>
      <c r="F283" s="17">
        <v>37000</v>
      </c>
      <c r="G283" t="s">
        <v>1131</v>
      </c>
    </row>
    <row r="284" spans="1:7" ht="15.75" x14ac:dyDescent="0.25">
      <c r="A284" t="s">
        <v>1</v>
      </c>
      <c r="B284">
        <v>2</v>
      </c>
      <c r="C284" t="s">
        <v>850</v>
      </c>
      <c r="D284" t="s">
        <v>307</v>
      </c>
      <c r="E284" s="7" t="s">
        <v>1140</v>
      </c>
      <c r="F284" s="17">
        <v>190000</v>
      </c>
      <c r="G284" t="s">
        <v>1131</v>
      </c>
    </row>
    <row r="285" spans="1:7" ht="15.75" x14ac:dyDescent="0.25">
      <c r="A285" t="s">
        <v>1</v>
      </c>
      <c r="B285">
        <v>2</v>
      </c>
      <c r="C285" t="s">
        <v>851</v>
      </c>
      <c r="D285" t="s">
        <v>308</v>
      </c>
      <c r="E285" s="7" t="s">
        <v>1140</v>
      </c>
      <c r="F285" s="17">
        <v>160000</v>
      </c>
      <c r="G285" t="s">
        <v>1131</v>
      </c>
    </row>
    <row r="286" spans="1:7" ht="15.75" x14ac:dyDescent="0.25">
      <c r="A286" t="s">
        <v>1</v>
      </c>
      <c r="B286">
        <v>2</v>
      </c>
      <c r="C286" t="s">
        <v>852</v>
      </c>
      <c r="D286" t="s">
        <v>309</v>
      </c>
      <c r="E286" s="7" t="s">
        <v>1140</v>
      </c>
      <c r="F286" s="17">
        <v>21400</v>
      </c>
      <c r="G286" t="s">
        <v>1131</v>
      </c>
    </row>
    <row r="287" spans="1:7" ht="15.75" x14ac:dyDescent="0.25">
      <c r="A287" t="s">
        <v>1</v>
      </c>
      <c r="B287">
        <v>2</v>
      </c>
      <c r="C287" t="s">
        <v>853</v>
      </c>
      <c r="D287" t="s">
        <v>310</v>
      </c>
      <c r="E287" s="7" t="s">
        <v>1140</v>
      </c>
      <c r="F287" s="17">
        <v>63350</v>
      </c>
      <c r="G287" t="s">
        <v>1131</v>
      </c>
    </row>
    <row r="288" spans="1:7" ht="15.75" x14ac:dyDescent="0.25">
      <c r="A288" t="s">
        <v>1</v>
      </c>
      <c r="B288">
        <v>2</v>
      </c>
      <c r="C288" t="s">
        <v>854</v>
      </c>
      <c r="D288" t="s">
        <v>311</v>
      </c>
      <c r="E288" s="7" t="s">
        <v>1132</v>
      </c>
      <c r="F288" s="18">
        <v>385000</v>
      </c>
      <c r="G288" t="s">
        <v>1131</v>
      </c>
    </row>
    <row r="289" spans="1:7" ht="15.75" x14ac:dyDescent="0.25">
      <c r="A289" t="s">
        <v>1</v>
      </c>
      <c r="B289">
        <v>2</v>
      </c>
      <c r="C289" t="s">
        <v>855</v>
      </c>
      <c r="D289" t="s">
        <v>312</v>
      </c>
      <c r="E289" s="7" t="s">
        <v>1139</v>
      </c>
      <c r="F289" s="17">
        <v>28000</v>
      </c>
      <c r="G289" t="s">
        <v>1131</v>
      </c>
    </row>
    <row r="290" spans="1:7" ht="15.75" x14ac:dyDescent="0.25">
      <c r="A290" t="s">
        <v>1</v>
      </c>
      <c r="B290">
        <v>2</v>
      </c>
      <c r="C290" t="s">
        <v>856</v>
      </c>
      <c r="D290" t="s">
        <v>313</v>
      </c>
      <c r="E290" s="7" t="s">
        <v>1140</v>
      </c>
      <c r="F290" s="17">
        <v>30000</v>
      </c>
      <c r="G290" t="s">
        <v>1131</v>
      </c>
    </row>
    <row r="291" spans="1:7" ht="15.75" x14ac:dyDescent="0.25">
      <c r="A291" t="s">
        <v>1</v>
      </c>
      <c r="B291">
        <v>2</v>
      </c>
      <c r="C291" t="s">
        <v>857</v>
      </c>
      <c r="D291" t="s">
        <v>314</v>
      </c>
      <c r="E291" s="7" t="s">
        <v>1135</v>
      </c>
      <c r="F291" s="17">
        <v>12000</v>
      </c>
      <c r="G291" t="s">
        <v>1131</v>
      </c>
    </row>
    <row r="292" spans="1:7" ht="15.75" x14ac:dyDescent="0.25">
      <c r="A292" t="s">
        <v>1</v>
      </c>
      <c r="B292">
        <v>2</v>
      </c>
      <c r="C292" t="s">
        <v>858</v>
      </c>
      <c r="D292" t="s">
        <v>315</v>
      </c>
      <c r="E292" s="7" t="s">
        <v>1140</v>
      </c>
      <c r="F292" s="17">
        <v>155000</v>
      </c>
      <c r="G292" t="s">
        <v>1131</v>
      </c>
    </row>
    <row r="293" spans="1:7" ht="15.75" x14ac:dyDescent="0.25">
      <c r="A293" t="s">
        <v>1</v>
      </c>
      <c r="B293">
        <v>2</v>
      </c>
      <c r="C293" t="s">
        <v>859</v>
      </c>
      <c r="D293" t="s">
        <v>316</v>
      </c>
      <c r="E293" s="7" t="s">
        <v>1140</v>
      </c>
      <c r="F293" s="17">
        <v>205000</v>
      </c>
      <c r="G293" t="s">
        <v>1131</v>
      </c>
    </row>
    <row r="294" spans="1:7" ht="15.75" x14ac:dyDescent="0.25">
      <c r="A294" t="s">
        <v>1</v>
      </c>
      <c r="B294">
        <v>2</v>
      </c>
      <c r="C294" t="s">
        <v>860</v>
      </c>
      <c r="D294" t="s">
        <v>317</v>
      </c>
      <c r="E294" s="7" t="s">
        <v>1140</v>
      </c>
      <c r="F294" s="17">
        <v>250000</v>
      </c>
      <c r="G294" t="s">
        <v>1131</v>
      </c>
    </row>
    <row r="295" spans="1:7" ht="15.75" x14ac:dyDescent="0.25">
      <c r="A295" t="s">
        <v>1</v>
      </c>
      <c r="B295">
        <v>2</v>
      </c>
      <c r="C295" t="s">
        <v>861</v>
      </c>
      <c r="D295" t="s">
        <v>318</v>
      </c>
      <c r="E295" s="7" t="s">
        <v>1135</v>
      </c>
      <c r="F295" s="17">
        <v>75000</v>
      </c>
      <c r="G295" t="s">
        <v>1131</v>
      </c>
    </row>
    <row r="296" spans="1:7" ht="15.75" x14ac:dyDescent="0.25">
      <c r="A296" t="s">
        <v>1</v>
      </c>
      <c r="B296">
        <v>2</v>
      </c>
      <c r="C296" t="s">
        <v>862</v>
      </c>
      <c r="D296" t="s">
        <v>319</v>
      </c>
      <c r="E296" s="7" t="s">
        <v>1145</v>
      </c>
      <c r="F296" s="17">
        <v>350000</v>
      </c>
      <c r="G296" t="s">
        <v>1131</v>
      </c>
    </row>
    <row r="297" spans="1:7" ht="15.75" x14ac:dyDescent="0.25">
      <c r="A297" t="s">
        <v>1</v>
      </c>
      <c r="B297">
        <v>2</v>
      </c>
      <c r="C297" t="s">
        <v>863</v>
      </c>
      <c r="D297" t="s">
        <v>320</v>
      </c>
      <c r="E297" s="7" t="s">
        <v>1145</v>
      </c>
      <c r="F297" s="17">
        <v>1000000</v>
      </c>
      <c r="G297" t="s">
        <v>1131</v>
      </c>
    </row>
    <row r="298" spans="1:7" ht="15.75" x14ac:dyDescent="0.25">
      <c r="A298" t="s">
        <v>1</v>
      </c>
      <c r="B298">
        <v>2</v>
      </c>
      <c r="C298" t="s">
        <v>864</v>
      </c>
      <c r="D298" t="s">
        <v>321</v>
      </c>
      <c r="E298" s="7" t="s">
        <v>1140</v>
      </c>
      <c r="F298" s="17">
        <v>40000</v>
      </c>
      <c r="G298" t="s">
        <v>1131</v>
      </c>
    </row>
    <row r="299" spans="1:7" ht="15.75" x14ac:dyDescent="0.25">
      <c r="A299" t="s">
        <v>1</v>
      </c>
      <c r="B299">
        <v>2</v>
      </c>
      <c r="C299" t="s">
        <v>865</v>
      </c>
      <c r="D299" t="s">
        <v>322</v>
      </c>
      <c r="E299" s="7" t="s">
        <v>1140</v>
      </c>
      <c r="F299" s="17">
        <v>50000</v>
      </c>
      <c r="G299" t="s">
        <v>1131</v>
      </c>
    </row>
    <row r="300" spans="1:7" ht="15.75" x14ac:dyDescent="0.25">
      <c r="A300" t="s">
        <v>1</v>
      </c>
      <c r="B300">
        <v>2</v>
      </c>
      <c r="C300" t="s">
        <v>866</v>
      </c>
      <c r="D300" t="s">
        <v>323</v>
      </c>
      <c r="E300" s="7" t="s">
        <v>1140</v>
      </c>
      <c r="F300" s="17">
        <v>62000</v>
      </c>
      <c r="G300" t="s">
        <v>1131</v>
      </c>
    </row>
    <row r="301" spans="1:7" ht="15.75" x14ac:dyDescent="0.25">
      <c r="A301" t="s">
        <v>1</v>
      </c>
      <c r="B301">
        <v>2</v>
      </c>
      <c r="C301" t="s">
        <v>867</v>
      </c>
      <c r="D301" t="s">
        <v>324</v>
      </c>
      <c r="E301" s="7" t="s">
        <v>1140</v>
      </c>
      <c r="F301" s="17">
        <v>100000</v>
      </c>
      <c r="G301" t="s">
        <v>1131</v>
      </c>
    </row>
    <row r="302" spans="1:7" ht="15.75" x14ac:dyDescent="0.25">
      <c r="A302" t="s">
        <v>1</v>
      </c>
      <c r="B302">
        <v>2</v>
      </c>
      <c r="C302" t="s">
        <v>868</v>
      </c>
      <c r="D302" t="s">
        <v>325</v>
      </c>
      <c r="E302" s="7" t="s">
        <v>1140</v>
      </c>
      <c r="F302" s="17">
        <v>200000</v>
      </c>
      <c r="G302" t="s">
        <v>1131</v>
      </c>
    </row>
    <row r="303" spans="1:7" ht="15.75" x14ac:dyDescent="0.25">
      <c r="A303" t="s">
        <v>1</v>
      </c>
      <c r="B303">
        <v>2</v>
      </c>
      <c r="C303" t="s">
        <v>869</v>
      </c>
      <c r="D303" t="s">
        <v>326</v>
      </c>
      <c r="E303" s="7" t="s">
        <v>1140</v>
      </c>
      <c r="F303" s="17">
        <v>280000</v>
      </c>
      <c r="G303" t="s">
        <v>1131</v>
      </c>
    </row>
    <row r="304" spans="1:7" ht="15.75" x14ac:dyDescent="0.25">
      <c r="A304" t="s">
        <v>1</v>
      </c>
      <c r="B304">
        <v>2</v>
      </c>
      <c r="C304" t="s">
        <v>870</v>
      </c>
      <c r="D304" t="s">
        <v>327</v>
      </c>
      <c r="E304" s="7" t="s">
        <v>1140</v>
      </c>
      <c r="F304" s="17">
        <v>44000</v>
      </c>
      <c r="G304" t="s">
        <v>1131</v>
      </c>
    </row>
    <row r="305" spans="1:7" ht="15.75" x14ac:dyDescent="0.25">
      <c r="A305" t="s">
        <v>1</v>
      </c>
      <c r="B305">
        <v>2</v>
      </c>
      <c r="C305" t="s">
        <v>871</v>
      </c>
      <c r="D305" t="s">
        <v>328</v>
      </c>
      <c r="E305" s="7" t="s">
        <v>1140</v>
      </c>
      <c r="F305" s="17">
        <v>58000</v>
      </c>
      <c r="G305" t="s">
        <v>1131</v>
      </c>
    </row>
    <row r="306" spans="1:7" ht="15.75" x14ac:dyDescent="0.25">
      <c r="A306" t="s">
        <v>1</v>
      </c>
      <c r="B306">
        <v>2</v>
      </c>
      <c r="C306" t="s">
        <v>872</v>
      </c>
      <c r="D306" t="s">
        <v>329</v>
      </c>
      <c r="E306" s="7" t="s">
        <v>1140</v>
      </c>
      <c r="F306" s="17">
        <v>8100</v>
      </c>
      <c r="G306" t="s">
        <v>1131</v>
      </c>
    </row>
    <row r="307" spans="1:7" ht="15.75" x14ac:dyDescent="0.25">
      <c r="A307" t="s">
        <v>1</v>
      </c>
      <c r="B307">
        <v>2</v>
      </c>
      <c r="C307" t="s">
        <v>873</v>
      </c>
      <c r="D307" t="s">
        <v>330</v>
      </c>
      <c r="E307" s="7" t="s">
        <v>1140</v>
      </c>
      <c r="F307" s="17">
        <v>9100</v>
      </c>
      <c r="G307" t="s">
        <v>1131</v>
      </c>
    </row>
    <row r="308" spans="1:7" ht="15.75" x14ac:dyDescent="0.25">
      <c r="A308" t="s">
        <v>1</v>
      </c>
      <c r="B308">
        <v>2</v>
      </c>
      <c r="C308" t="s">
        <v>874</v>
      </c>
      <c r="D308" t="s">
        <v>331</v>
      </c>
      <c r="E308" s="7" t="s">
        <v>1140</v>
      </c>
      <c r="F308" s="17">
        <v>9500</v>
      </c>
      <c r="G308" t="s">
        <v>1131</v>
      </c>
    </row>
    <row r="309" spans="1:7" ht="15.75" x14ac:dyDescent="0.25">
      <c r="A309" t="s">
        <v>1</v>
      </c>
      <c r="B309">
        <v>2</v>
      </c>
      <c r="C309" t="s">
        <v>875</v>
      </c>
      <c r="D309" t="s">
        <v>332</v>
      </c>
      <c r="E309" s="7" t="s">
        <v>1140</v>
      </c>
      <c r="F309" s="17">
        <v>40000</v>
      </c>
      <c r="G309" t="s">
        <v>1131</v>
      </c>
    </row>
    <row r="310" spans="1:7" ht="15.75" x14ac:dyDescent="0.25">
      <c r="A310" t="s">
        <v>1</v>
      </c>
      <c r="B310">
        <v>2</v>
      </c>
      <c r="C310" t="s">
        <v>876</v>
      </c>
      <c r="D310" t="s">
        <v>333</v>
      </c>
      <c r="E310" s="7" t="s">
        <v>1146</v>
      </c>
      <c r="F310" s="17">
        <v>300000</v>
      </c>
      <c r="G310" t="s">
        <v>1131</v>
      </c>
    </row>
    <row r="311" spans="1:7" ht="15.75" x14ac:dyDescent="0.25">
      <c r="A311" t="s">
        <v>1</v>
      </c>
      <c r="B311">
        <v>2</v>
      </c>
      <c r="C311" t="s">
        <v>877</v>
      </c>
      <c r="D311" t="s">
        <v>334</v>
      </c>
      <c r="E311" s="7" t="s">
        <v>1142</v>
      </c>
      <c r="F311" s="17">
        <v>60000</v>
      </c>
      <c r="G311" t="s">
        <v>1131</v>
      </c>
    </row>
    <row r="312" spans="1:7" ht="15.75" x14ac:dyDescent="0.25">
      <c r="A312" t="s">
        <v>1</v>
      </c>
      <c r="B312">
        <v>2</v>
      </c>
      <c r="C312" t="s">
        <v>878</v>
      </c>
      <c r="D312" t="s">
        <v>335</v>
      </c>
      <c r="E312" s="7" t="s">
        <v>1138</v>
      </c>
      <c r="F312" s="17">
        <v>35000</v>
      </c>
      <c r="G312" t="s">
        <v>1131</v>
      </c>
    </row>
    <row r="313" spans="1:7" ht="15.75" x14ac:dyDescent="0.25">
      <c r="A313" t="s">
        <v>1</v>
      </c>
      <c r="B313">
        <v>2</v>
      </c>
      <c r="C313" t="s">
        <v>879</v>
      </c>
      <c r="D313" t="s">
        <v>336</v>
      </c>
      <c r="E313" s="7" t="s">
        <v>1138</v>
      </c>
      <c r="F313" s="17">
        <v>16500</v>
      </c>
      <c r="G313" t="s">
        <v>1131</v>
      </c>
    </row>
    <row r="314" spans="1:7" ht="15.75" x14ac:dyDescent="0.25">
      <c r="A314" t="s">
        <v>1</v>
      </c>
      <c r="B314">
        <v>2</v>
      </c>
      <c r="C314" t="s">
        <v>880</v>
      </c>
      <c r="D314" t="s">
        <v>337</v>
      </c>
      <c r="E314" s="7" t="s">
        <v>1138</v>
      </c>
      <c r="F314" s="17">
        <v>12000</v>
      </c>
      <c r="G314" t="s">
        <v>1131</v>
      </c>
    </row>
    <row r="315" spans="1:7" ht="15.75" x14ac:dyDescent="0.25">
      <c r="A315" t="s">
        <v>1</v>
      </c>
      <c r="B315">
        <v>2</v>
      </c>
      <c r="C315" t="s">
        <v>881</v>
      </c>
      <c r="D315" t="s">
        <v>338</v>
      </c>
      <c r="E315" s="7" t="s">
        <v>1138</v>
      </c>
      <c r="F315" s="17">
        <v>6750</v>
      </c>
      <c r="G315" t="s">
        <v>1131</v>
      </c>
    </row>
    <row r="316" spans="1:7" ht="15.75" x14ac:dyDescent="0.25">
      <c r="A316" t="s">
        <v>1</v>
      </c>
      <c r="B316">
        <v>2</v>
      </c>
      <c r="C316" t="s">
        <v>882</v>
      </c>
      <c r="D316" t="s">
        <v>339</v>
      </c>
      <c r="E316" s="7" t="s">
        <v>1138</v>
      </c>
      <c r="F316" s="17">
        <v>15000</v>
      </c>
      <c r="G316" t="s">
        <v>1131</v>
      </c>
    </row>
    <row r="317" spans="1:7" ht="15.75" x14ac:dyDescent="0.25">
      <c r="A317" t="s">
        <v>1</v>
      </c>
      <c r="B317">
        <v>2</v>
      </c>
      <c r="C317" t="s">
        <v>883</v>
      </c>
      <c r="D317" t="s">
        <v>340</v>
      </c>
      <c r="E317" s="7" t="s">
        <v>1138</v>
      </c>
      <c r="F317" s="17">
        <v>20000</v>
      </c>
      <c r="G317" t="s">
        <v>1131</v>
      </c>
    </row>
    <row r="318" spans="1:7" ht="15.75" x14ac:dyDescent="0.25">
      <c r="A318" t="s">
        <v>1</v>
      </c>
      <c r="B318">
        <v>2</v>
      </c>
      <c r="C318" t="s">
        <v>884</v>
      </c>
      <c r="D318" t="s">
        <v>341</v>
      </c>
      <c r="E318" s="7" t="s">
        <v>1140</v>
      </c>
      <c r="F318" s="17">
        <v>10000</v>
      </c>
      <c r="G318" t="s">
        <v>1131</v>
      </c>
    </row>
    <row r="319" spans="1:7" ht="15.75" x14ac:dyDescent="0.25">
      <c r="A319" t="s">
        <v>1</v>
      </c>
      <c r="B319">
        <v>2</v>
      </c>
      <c r="C319" t="s">
        <v>885</v>
      </c>
      <c r="D319" t="s">
        <v>342</v>
      </c>
      <c r="E319" s="7" t="s">
        <v>1134</v>
      </c>
      <c r="F319" s="17">
        <v>12000</v>
      </c>
      <c r="G319" t="s">
        <v>1131</v>
      </c>
    </row>
    <row r="320" spans="1:7" ht="15.75" x14ac:dyDescent="0.25">
      <c r="A320" t="s">
        <v>1</v>
      </c>
      <c r="B320">
        <v>2</v>
      </c>
      <c r="C320" t="s">
        <v>886</v>
      </c>
      <c r="D320" t="s">
        <v>343</v>
      </c>
      <c r="E320" s="7" t="s">
        <v>1135</v>
      </c>
      <c r="F320" s="17">
        <v>10000</v>
      </c>
      <c r="G320" t="s">
        <v>1131</v>
      </c>
    </row>
    <row r="321" spans="1:7" ht="15.75" x14ac:dyDescent="0.25">
      <c r="A321" t="s">
        <v>1</v>
      </c>
      <c r="B321">
        <v>2</v>
      </c>
      <c r="C321" t="s">
        <v>887</v>
      </c>
      <c r="D321" t="s">
        <v>344</v>
      </c>
      <c r="E321" s="7" t="s">
        <v>1135</v>
      </c>
      <c r="F321" s="17">
        <v>8800</v>
      </c>
      <c r="G321" t="s">
        <v>1131</v>
      </c>
    </row>
    <row r="322" spans="1:7" ht="15.75" x14ac:dyDescent="0.25">
      <c r="A322" t="s">
        <v>1</v>
      </c>
      <c r="B322">
        <v>2</v>
      </c>
      <c r="C322" t="s">
        <v>888</v>
      </c>
      <c r="D322" t="s">
        <v>345</v>
      </c>
      <c r="E322" s="7" t="s">
        <v>1139</v>
      </c>
      <c r="F322" s="17">
        <v>6050</v>
      </c>
      <c r="G322" t="s">
        <v>1131</v>
      </c>
    </row>
    <row r="323" spans="1:7" ht="15.75" x14ac:dyDescent="0.25">
      <c r="A323" t="s">
        <v>1</v>
      </c>
      <c r="B323">
        <v>2</v>
      </c>
      <c r="C323" t="s">
        <v>889</v>
      </c>
      <c r="D323" t="s">
        <v>346</v>
      </c>
      <c r="E323" s="7" t="s">
        <v>1141</v>
      </c>
      <c r="F323" s="17">
        <v>13000</v>
      </c>
      <c r="G323" t="s">
        <v>1131</v>
      </c>
    </row>
    <row r="324" spans="1:7" ht="15.75" x14ac:dyDescent="0.25">
      <c r="A324" t="s">
        <v>1</v>
      </c>
      <c r="B324">
        <v>2</v>
      </c>
      <c r="C324" t="s">
        <v>890</v>
      </c>
      <c r="D324" t="s">
        <v>347</v>
      </c>
      <c r="E324" s="7" t="s">
        <v>1135</v>
      </c>
      <c r="F324" s="17">
        <v>15000</v>
      </c>
      <c r="G324" t="s">
        <v>1131</v>
      </c>
    </row>
    <row r="325" spans="1:7" ht="15.75" x14ac:dyDescent="0.25">
      <c r="A325" t="s">
        <v>1</v>
      </c>
      <c r="B325">
        <v>2</v>
      </c>
      <c r="C325" t="s">
        <v>891</v>
      </c>
      <c r="D325" t="s">
        <v>348</v>
      </c>
      <c r="E325" s="7" t="s">
        <v>1137</v>
      </c>
      <c r="F325" s="17">
        <v>65000</v>
      </c>
      <c r="G325" t="s">
        <v>1131</v>
      </c>
    </row>
    <row r="326" spans="1:7" ht="15.75" x14ac:dyDescent="0.25">
      <c r="A326" t="s">
        <v>1</v>
      </c>
      <c r="B326">
        <v>2</v>
      </c>
      <c r="C326" t="s">
        <v>892</v>
      </c>
      <c r="D326" t="s">
        <v>349</v>
      </c>
      <c r="E326" s="7" t="s">
        <v>1137</v>
      </c>
      <c r="F326" s="17">
        <v>90000</v>
      </c>
      <c r="G326" t="s">
        <v>1131</v>
      </c>
    </row>
    <row r="327" spans="1:7" ht="15.75" x14ac:dyDescent="0.25">
      <c r="A327" t="s">
        <v>1</v>
      </c>
      <c r="B327">
        <v>2</v>
      </c>
      <c r="C327" t="s">
        <v>893</v>
      </c>
      <c r="D327" t="s">
        <v>350</v>
      </c>
      <c r="E327" s="7" t="s">
        <v>1135</v>
      </c>
      <c r="F327" s="17">
        <v>50000</v>
      </c>
      <c r="G327" t="s">
        <v>1131</v>
      </c>
    </row>
    <row r="328" spans="1:7" ht="15.75" x14ac:dyDescent="0.25">
      <c r="A328" t="s">
        <v>1</v>
      </c>
      <c r="B328">
        <v>2</v>
      </c>
      <c r="C328" t="s">
        <v>894</v>
      </c>
      <c r="D328" t="s">
        <v>351</v>
      </c>
      <c r="E328" s="7" t="s">
        <v>1140</v>
      </c>
      <c r="F328" s="17">
        <v>7000</v>
      </c>
      <c r="G328" t="s">
        <v>1131</v>
      </c>
    </row>
    <row r="329" spans="1:7" ht="15.75" x14ac:dyDescent="0.25">
      <c r="A329" t="s">
        <v>1</v>
      </c>
      <c r="B329">
        <v>2</v>
      </c>
      <c r="C329" t="s">
        <v>895</v>
      </c>
      <c r="D329" t="s">
        <v>352</v>
      </c>
      <c r="E329" s="7" t="s">
        <v>1151</v>
      </c>
      <c r="F329" s="17">
        <v>45000</v>
      </c>
      <c r="G329" t="s">
        <v>1131</v>
      </c>
    </row>
    <row r="330" spans="1:7" ht="15.75" x14ac:dyDescent="0.25">
      <c r="A330" t="s">
        <v>1</v>
      </c>
      <c r="B330">
        <v>2</v>
      </c>
      <c r="C330" t="s">
        <v>896</v>
      </c>
      <c r="D330" t="s">
        <v>353</v>
      </c>
      <c r="E330" s="7" t="s">
        <v>1151</v>
      </c>
      <c r="F330" s="17">
        <v>52000</v>
      </c>
      <c r="G330" t="s">
        <v>1131</v>
      </c>
    </row>
    <row r="331" spans="1:7" ht="15.75" x14ac:dyDescent="0.25">
      <c r="A331" t="s">
        <v>1</v>
      </c>
      <c r="B331">
        <v>2</v>
      </c>
      <c r="C331" t="s">
        <v>897</v>
      </c>
      <c r="D331" t="s">
        <v>354</v>
      </c>
      <c r="E331" s="7" t="s">
        <v>1140</v>
      </c>
      <c r="F331" s="17">
        <v>20000</v>
      </c>
      <c r="G331" t="s">
        <v>1131</v>
      </c>
    </row>
    <row r="332" spans="1:7" ht="15.75" x14ac:dyDescent="0.25">
      <c r="A332" t="s">
        <v>1</v>
      </c>
      <c r="B332">
        <v>2</v>
      </c>
      <c r="C332" t="s">
        <v>898</v>
      </c>
      <c r="D332" t="s">
        <v>355</v>
      </c>
      <c r="E332" s="7" t="s">
        <v>1140</v>
      </c>
      <c r="F332" s="17">
        <v>30000</v>
      </c>
      <c r="G332" t="s">
        <v>1131</v>
      </c>
    </row>
    <row r="333" spans="1:7" ht="15.75" x14ac:dyDescent="0.25">
      <c r="A333" t="s">
        <v>1</v>
      </c>
      <c r="B333">
        <v>2</v>
      </c>
      <c r="C333" t="s">
        <v>899</v>
      </c>
      <c r="D333" t="s">
        <v>356</v>
      </c>
      <c r="E333" s="7" t="s">
        <v>1140</v>
      </c>
      <c r="F333" s="17">
        <v>40000</v>
      </c>
      <c r="G333" t="s">
        <v>1131</v>
      </c>
    </row>
    <row r="334" spans="1:7" ht="15.75" x14ac:dyDescent="0.25">
      <c r="A334" t="s">
        <v>1</v>
      </c>
      <c r="B334">
        <v>2</v>
      </c>
      <c r="C334" t="s">
        <v>900</v>
      </c>
      <c r="D334" t="s">
        <v>357</v>
      </c>
      <c r="E334" s="7" t="s">
        <v>1140</v>
      </c>
      <c r="F334" s="17">
        <v>50000</v>
      </c>
      <c r="G334" t="s">
        <v>1131</v>
      </c>
    </row>
    <row r="335" spans="1:7" ht="15.75" x14ac:dyDescent="0.25">
      <c r="A335" t="s">
        <v>1</v>
      </c>
      <c r="B335">
        <v>2</v>
      </c>
      <c r="C335" t="s">
        <v>901</v>
      </c>
      <c r="D335" t="s">
        <v>358</v>
      </c>
      <c r="E335" s="7" t="s">
        <v>1140</v>
      </c>
      <c r="F335" s="17">
        <v>65000</v>
      </c>
      <c r="G335" t="s">
        <v>1131</v>
      </c>
    </row>
    <row r="336" spans="1:7" ht="15.75" x14ac:dyDescent="0.25">
      <c r="A336" t="s">
        <v>1</v>
      </c>
      <c r="B336">
        <v>2</v>
      </c>
      <c r="C336" t="s">
        <v>902</v>
      </c>
      <c r="D336" t="s">
        <v>359</v>
      </c>
      <c r="E336" s="7" t="s">
        <v>1138</v>
      </c>
      <c r="F336" s="17">
        <v>30000</v>
      </c>
      <c r="G336" t="s">
        <v>1131</v>
      </c>
    </row>
    <row r="337" spans="1:7" ht="15.75" x14ac:dyDescent="0.25">
      <c r="A337" t="s">
        <v>1</v>
      </c>
      <c r="B337">
        <v>2</v>
      </c>
      <c r="C337" t="s">
        <v>903</v>
      </c>
      <c r="D337" t="s">
        <v>360</v>
      </c>
      <c r="E337" s="7" t="s">
        <v>1133</v>
      </c>
      <c r="F337" s="17">
        <v>20000</v>
      </c>
      <c r="G337" t="s">
        <v>1131</v>
      </c>
    </row>
    <row r="338" spans="1:7" ht="15.75" x14ac:dyDescent="0.25">
      <c r="A338" t="s">
        <v>1</v>
      </c>
      <c r="B338">
        <v>2</v>
      </c>
      <c r="C338" t="s">
        <v>904</v>
      </c>
      <c r="D338" t="s">
        <v>361</v>
      </c>
      <c r="E338" s="7" t="s">
        <v>1133</v>
      </c>
      <c r="F338" s="17">
        <v>45000</v>
      </c>
      <c r="G338" t="s">
        <v>1131</v>
      </c>
    </row>
    <row r="339" spans="1:7" ht="15.75" x14ac:dyDescent="0.25">
      <c r="A339" t="s">
        <v>1</v>
      </c>
      <c r="B339">
        <v>2</v>
      </c>
      <c r="C339" t="s">
        <v>905</v>
      </c>
      <c r="D339" t="s">
        <v>362</v>
      </c>
      <c r="E339" s="7" t="s">
        <v>1133</v>
      </c>
      <c r="F339" s="17">
        <v>10000</v>
      </c>
      <c r="G339" t="s">
        <v>1131</v>
      </c>
    </row>
    <row r="340" spans="1:7" ht="15.75" x14ac:dyDescent="0.25">
      <c r="A340" t="s">
        <v>1</v>
      </c>
      <c r="B340">
        <v>2</v>
      </c>
      <c r="C340" t="s">
        <v>906</v>
      </c>
      <c r="D340" t="s">
        <v>363</v>
      </c>
      <c r="E340" s="7" t="s">
        <v>1145</v>
      </c>
      <c r="F340" s="17">
        <v>55000</v>
      </c>
      <c r="G340" t="s">
        <v>1131</v>
      </c>
    </row>
    <row r="341" spans="1:7" ht="15.75" x14ac:dyDescent="0.25">
      <c r="A341" t="s">
        <v>1</v>
      </c>
      <c r="B341">
        <v>2</v>
      </c>
      <c r="C341" t="s">
        <v>907</v>
      </c>
      <c r="D341" t="s">
        <v>364</v>
      </c>
      <c r="E341" s="7" t="s">
        <v>1140</v>
      </c>
      <c r="F341" s="17">
        <v>7250</v>
      </c>
      <c r="G341" t="s">
        <v>1131</v>
      </c>
    </row>
    <row r="342" spans="1:7" ht="15.75" x14ac:dyDescent="0.25">
      <c r="A342" t="s">
        <v>1</v>
      </c>
      <c r="B342">
        <v>2</v>
      </c>
      <c r="C342" t="s">
        <v>908</v>
      </c>
      <c r="D342" t="s">
        <v>365</v>
      </c>
      <c r="E342" s="7" t="s">
        <v>1140</v>
      </c>
      <c r="F342" s="17">
        <v>22000</v>
      </c>
      <c r="G342" t="s">
        <v>1131</v>
      </c>
    </row>
    <row r="343" spans="1:7" ht="15.75" x14ac:dyDescent="0.25">
      <c r="A343" t="s">
        <v>1</v>
      </c>
      <c r="B343">
        <v>2</v>
      </c>
      <c r="C343" t="s">
        <v>909</v>
      </c>
      <c r="D343" t="s">
        <v>366</v>
      </c>
      <c r="E343" s="7" t="s">
        <v>1136</v>
      </c>
      <c r="F343" s="17">
        <v>500000</v>
      </c>
      <c r="G343" t="s">
        <v>1131</v>
      </c>
    </row>
    <row r="344" spans="1:7" ht="15.75" x14ac:dyDescent="0.25">
      <c r="A344" t="s">
        <v>1</v>
      </c>
      <c r="B344">
        <v>2</v>
      </c>
      <c r="C344" t="s">
        <v>910</v>
      </c>
      <c r="D344" t="s">
        <v>367</v>
      </c>
      <c r="E344" s="7" t="s">
        <v>1136</v>
      </c>
      <c r="F344" s="17">
        <v>450000</v>
      </c>
      <c r="G344" t="s">
        <v>1131</v>
      </c>
    </row>
    <row r="345" spans="1:7" ht="15.75" x14ac:dyDescent="0.25">
      <c r="A345" t="s">
        <v>1</v>
      </c>
      <c r="B345">
        <v>2</v>
      </c>
      <c r="C345" t="s">
        <v>911</v>
      </c>
      <c r="D345" t="s">
        <v>368</v>
      </c>
      <c r="E345" s="7" t="s">
        <v>1135</v>
      </c>
      <c r="F345" s="17">
        <v>100000</v>
      </c>
      <c r="G345" t="s">
        <v>1131</v>
      </c>
    </row>
    <row r="346" spans="1:7" ht="15.75" x14ac:dyDescent="0.25">
      <c r="A346" t="s">
        <v>1</v>
      </c>
      <c r="B346">
        <v>2</v>
      </c>
      <c r="C346" t="s">
        <v>912</v>
      </c>
      <c r="D346" t="s">
        <v>369</v>
      </c>
      <c r="E346" s="7" t="s">
        <v>1137</v>
      </c>
      <c r="F346" s="17">
        <v>140000</v>
      </c>
      <c r="G346" t="s">
        <v>1131</v>
      </c>
    </row>
    <row r="347" spans="1:7" ht="15.75" x14ac:dyDescent="0.25">
      <c r="A347" t="s">
        <v>1</v>
      </c>
      <c r="B347">
        <v>2</v>
      </c>
      <c r="C347" t="s">
        <v>913</v>
      </c>
      <c r="D347" t="s">
        <v>370</v>
      </c>
      <c r="E347" s="7" t="s">
        <v>1138</v>
      </c>
      <c r="F347" s="17">
        <v>20000</v>
      </c>
      <c r="G347" t="s">
        <v>1131</v>
      </c>
    </row>
    <row r="348" spans="1:7" ht="15.75" x14ac:dyDescent="0.25">
      <c r="A348" t="s">
        <v>1</v>
      </c>
      <c r="B348">
        <v>2</v>
      </c>
      <c r="C348" t="s">
        <v>914</v>
      </c>
      <c r="D348" t="s">
        <v>371</v>
      </c>
      <c r="E348" s="7" t="s">
        <v>1138</v>
      </c>
      <c r="F348" s="17">
        <v>20000</v>
      </c>
      <c r="G348" t="s">
        <v>1131</v>
      </c>
    </row>
    <row r="349" spans="1:7" ht="15.75" x14ac:dyDescent="0.25">
      <c r="A349" t="s">
        <v>1</v>
      </c>
      <c r="B349">
        <v>2</v>
      </c>
      <c r="C349" t="s">
        <v>915</v>
      </c>
      <c r="D349" t="s">
        <v>372</v>
      </c>
      <c r="E349" s="7" t="s">
        <v>1138</v>
      </c>
      <c r="F349" s="17">
        <v>20000</v>
      </c>
      <c r="G349" t="s">
        <v>1131</v>
      </c>
    </row>
    <row r="350" spans="1:7" ht="15.75" x14ac:dyDescent="0.25">
      <c r="A350" t="s">
        <v>1</v>
      </c>
      <c r="B350">
        <v>2</v>
      </c>
      <c r="C350" t="s">
        <v>916</v>
      </c>
      <c r="D350" t="s">
        <v>373</v>
      </c>
      <c r="E350" s="7" t="s">
        <v>1138</v>
      </c>
      <c r="F350" s="17">
        <v>20000</v>
      </c>
      <c r="G350" t="s">
        <v>1131</v>
      </c>
    </row>
    <row r="351" spans="1:7" ht="15.75" x14ac:dyDescent="0.25">
      <c r="A351" t="s">
        <v>1</v>
      </c>
      <c r="B351">
        <v>2</v>
      </c>
      <c r="C351" t="s">
        <v>917</v>
      </c>
      <c r="D351" t="s">
        <v>374</v>
      </c>
      <c r="E351" s="7" t="s">
        <v>1138</v>
      </c>
      <c r="F351" s="17">
        <v>27000</v>
      </c>
      <c r="G351" t="s">
        <v>1131</v>
      </c>
    </row>
    <row r="352" spans="1:7" ht="15.75" x14ac:dyDescent="0.25">
      <c r="A352" t="s">
        <v>1</v>
      </c>
      <c r="B352">
        <v>2</v>
      </c>
      <c r="C352" t="s">
        <v>918</v>
      </c>
      <c r="D352" t="s">
        <v>375</v>
      </c>
      <c r="E352" s="7" t="s">
        <v>1138</v>
      </c>
      <c r="F352" s="17">
        <v>21000</v>
      </c>
      <c r="G352" t="s">
        <v>1131</v>
      </c>
    </row>
    <row r="353" spans="1:7" ht="15.75" x14ac:dyDescent="0.25">
      <c r="A353" t="s">
        <v>1</v>
      </c>
      <c r="B353">
        <v>2</v>
      </c>
      <c r="C353" t="s">
        <v>919</v>
      </c>
      <c r="D353" t="s">
        <v>376</v>
      </c>
      <c r="E353" s="7" t="s">
        <v>1138</v>
      </c>
      <c r="F353" s="17">
        <v>15000</v>
      </c>
      <c r="G353" t="s">
        <v>1131</v>
      </c>
    </row>
    <row r="354" spans="1:7" ht="15.75" x14ac:dyDescent="0.25">
      <c r="A354" t="s">
        <v>1</v>
      </c>
      <c r="B354">
        <v>2</v>
      </c>
      <c r="C354" t="s">
        <v>920</v>
      </c>
      <c r="D354" t="s">
        <v>377</v>
      </c>
      <c r="E354" s="7" t="s">
        <v>1140</v>
      </c>
      <c r="F354" s="17">
        <v>1050</v>
      </c>
      <c r="G354" t="s">
        <v>1131</v>
      </c>
    </row>
    <row r="355" spans="1:7" ht="15.75" x14ac:dyDescent="0.25">
      <c r="A355" t="s">
        <v>1</v>
      </c>
      <c r="B355">
        <v>2</v>
      </c>
      <c r="C355" t="s">
        <v>921</v>
      </c>
      <c r="D355" t="s">
        <v>378</v>
      </c>
      <c r="E355" s="7" t="s">
        <v>1138</v>
      </c>
      <c r="F355" s="17">
        <v>15000</v>
      </c>
      <c r="G355" t="s">
        <v>1131</v>
      </c>
    </row>
    <row r="356" spans="1:7" ht="15.75" x14ac:dyDescent="0.25">
      <c r="A356" t="s">
        <v>1</v>
      </c>
      <c r="B356">
        <v>2</v>
      </c>
      <c r="C356" t="s">
        <v>922</v>
      </c>
      <c r="D356" t="s">
        <v>379</v>
      </c>
      <c r="E356" s="7" t="s">
        <v>1138</v>
      </c>
      <c r="F356" s="17">
        <v>55000</v>
      </c>
      <c r="G356" t="s">
        <v>1131</v>
      </c>
    </row>
    <row r="357" spans="1:7" ht="15.75" x14ac:dyDescent="0.25">
      <c r="A357" t="s">
        <v>1</v>
      </c>
      <c r="B357">
        <v>2</v>
      </c>
      <c r="C357" t="s">
        <v>923</v>
      </c>
      <c r="D357" t="s">
        <v>380</v>
      </c>
      <c r="E357" s="7" t="s">
        <v>1138</v>
      </c>
      <c r="F357" s="17">
        <v>35000</v>
      </c>
      <c r="G357" t="s">
        <v>1131</v>
      </c>
    </row>
    <row r="358" spans="1:7" ht="15.75" x14ac:dyDescent="0.25">
      <c r="A358" t="s">
        <v>1</v>
      </c>
      <c r="B358">
        <v>2</v>
      </c>
      <c r="C358" t="s">
        <v>924</v>
      </c>
      <c r="D358" t="s">
        <v>381</v>
      </c>
      <c r="E358" s="7" t="s">
        <v>1138</v>
      </c>
      <c r="F358" s="17">
        <v>21000</v>
      </c>
      <c r="G358" t="s">
        <v>1131</v>
      </c>
    </row>
    <row r="359" spans="1:7" ht="15.75" x14ac:dyDescent="0.25">
      <c r="A359" t="s">
        <v>1</v>
      </c>
      <c r="B359">
        <v>2</v>
      </c>
      <c r="C359" t="s">
        <v>925</v>
      </c>
      <c r="D359" t="s">
        <v>382</v>
      </c>
      <c r="E359" s="7" t="s">
        <v>1145</v>
      </c>
      <c r="F359" s="19">
        <v>1512500</v>
      </c>
      <c r="G359" t="s">
        <v>1131</v>
      </c>
    </row>
    <row r="360" spans="1:7" ht="15.75" x14ac:dyDescent="0.25">
      <c r="A360" t="s">
        <v>1</v>
      </c>
      <c r="B360">
        <v>2</v>
      </c>
      <c r="C360" t="s">
        <v>926</v>
      </c>
      <c r="D360" t="s">
        <v>383</v>
      </c>
      <c r="E360" s="7" t="s">
        <v>1135</v>
      </c>
      <c r="F360" s="17">
        <f>62000/4</f>
        <v>15500</v>
      </c>
      <c r="G360" t="s">
        <v>1131</v>
      </c>
    </row>
    <row r="361" spans="1:7" ht="15.75" x14ac:dyDescent="0.25">
      <c r="A361" t="s">
        <v>1</v>
      </c>
      <c r="B361">
        <v>2</v>
      </c>
      <c r="C361" t="s">
        <v>927</v>
      </c>
      <c r="D361" t="s">
        <v>384</v>
      </c>
      <c r="E361" s="7" t="s">
        <v>1145</v>
      </c>
      <c r="F361" s="17">
        <v>200000</v>
      </c>
      <c r="G361" t="s">
        <v>1131</v>
      </c>
    </row>
    <row r="362" spans="1:7" ht="15.75" x14ac:dyDescent="0.25">
      <c r="A362" t="s">
        <v>1</v>
      </c>
      <c r="B362">
        <v>2</v>
      </c>
      <c r="C362" t="s">
        <v>928</v>
      </c>
      <c r="D362" t="s">
        <v>385</v>
      </c>
      <c r="E362" s="7" t="s">
        <v>1145</v>
      </c>
      <c r="F362" s="17">
        <v>300000</v>
      </c>
      <c r="G362" t="s">
        <v>1131</v>
      </c>
    </row>
    <row r="363" spans="1:7" ht="15.75" x14ac:dyDescent="0.25">
      <c r="A363" t="s">
        <v>1</v>
      </c>
      <c r="B363">
        <v>2</v>
      </c>
      <c r="C363" t="s">
        <v>929</v>
      </c>
      <c r="D363" t="s">
        <v>386</v>
      </c>
      <c r="E363" s="7" t="s">
        <v>1134</v>
      </c>
      <c r="F363" s="17">
        <v>400000</v>
      </c>
      <c r="G363" t="s">
        <v>1131</v>
      </c>
    </row>
    <row r="364" spans="1:7" ht="15.75" x14ac:dyDescent="0.25">
      <c r="A364" t="s">
        <v>1</v>
      </c>
      <c r="B364">
        <v>2</v>
      </c>
      <c r="C364" t="s">
        <v>930</v>
      </c>
      <c r="D364" t="s">
        <v>387</v>
      </c>
      <c r="E364" s="7" t="s">
        <v>1132</v>
      </c>
      <c r="F364" s="17">
        <v>175000</v>
      </c>
      <c r="G364" t="s">
        <v>1131</v>
      </c>
    </row>
    <row r="365" spans="1:7" ht="15.75" x14ac:dyDescent="0.25">
      <c r="A365" t="s">
        <v>1</v>
      </c>
      <c r="B365">
        <v>2</v>
      </c>
      <c r="C365" t="s">
        <v>931</v>
      </c>
      <c r="D365" t="s">
        <v>388</v>
      </c>
      <c r="E365" s="7" t="s">
        <v>1132</v>
      </c>
      <c r="F365" s="17">
        <v>170000</v>
      </c>
      <c r="G365" t="s">
        <v>1131</v>
      </c>
    </row>
    <row r="366" spans="1:7" ht="15.75" x14ac:dyDescent="0.25">
      <c r="A366" t="s">
        <v>1</v>
      </c>
      <c r="B366">
        <v>2</v>
      </c>
      <c r="C366" t="s">
        <v>932</v>
      </c>
      <c r="D366" t="s">
        <v>389</v>
      </c>
      <c r="E366" s="7" t="s">
        <v>1132</v>
      </c>
      <c r="F366" s="17">
        <v>160000</v>
      </c>
      <c r="G366" t="s">
        <v>1131</v>
      </c>
    </row>
    <row r="367" spans="1:7" ht="15.75" x14ac:dyDescent="0.25">
      <c r="A367" t="s">
        <v>1</v>
      </c>
      <c r="B367">
        <v>2</v>
      </c>
      <c r="C367" t="s">
        <v>933</v>
      </c>
      <c r="D367" t="s">
        <v>390</v>
      </c>
      <c r="E367" s="7" t="s">
        <v>1139</v>
      </c>
      <c r="F367" s="17">
        <v>1600</v>
      </c>
      <c r="G367" t="s">
        <v>1131</v>
      </c>
    </row>
    <row r="368" spans="1:7" ht="15.75" x14ac:dyDescent="0.25">
      <c r="A368" t="s">
        <v>1</v>
      </c>
      <c r="B368">
        <v>2</v>
      </c>
      <c r="C368" t="s">
        <v>934</v>
      </c>
      <c r="D368" t="s">
        <v>391</v>
      </c>
      <c r="E368" s="7" t="s">
        <v>1140</v>
      </c>
      <c r="F368" s="17">
        <v>2900</v>
      </c>
      <c r="G368" t="s">
        <v>1131</v>
      </c>
    </row>
    <row r="369" spans="1:7" ht="15.75" x14ac:dyDescent="0.25">
      <c r="A369" t="s">
        <v>1</v>
      </c>
      <c r="B369">
        <v>2</v>
      </c>
      <c r="C369" t="s">
        <v>935</v>
      </c>
      <c r="D369" t="s">
        <v>392</v>
      </c>
      <c r="E369" s="7" t="s">
        <v>1140</v>
      </c>
      <c r="F369" s="17">
        <v>55000</v>
      </c>
      <c r="G369" t="s">
        <v>1131</v>
      </c>
    </row>
    <row r="370" spans="1:7" ht="15.75" x14ac:dyDescent="0.25">
      <c r="A370" t="s">
        <v>1</v>
      </c>
      <c r="B370">
        <v>2</v>
      </c>
      <c r="C370" t="s">
        <v>936</v>
      </c>
      <c r="D370" t="s">
        <v>393</v>
      </c>
      <c r="E370" s="7" t="s">
        <v>1145</v>
      </c>
      <c r="F370" s="17">
        <v>3800000</v>
      </c>
      <c r="G370" t="s">
        <v>1131</v>
      </c>
    </row>
    <row r="371" spans="1:7" ht="15.75" x14ac:dyDescent="0.25">
      <c r="A371" t="s">
        <v>1</v>
      </c>
      <c r="B371">
        <v>2</v>
      </c>
      <c r="C371" t="s">
        <v>937</v>
      </c>
      <c r="D371" t="s">
        <v>394</v>
      </c>
      <c r="E371" s="7" t="s">
        <v>1145</v>
      </c>
      <c r="F371" s="17">
        <v>3100000</v>
      </c>
      <c r="G371" t="s">
        <v>1131</v>
      </c>
    </row>
    <row r="372" spans="1:7" ht="15.75" x14ac:dyDescent="0.25">
      <c r="A372" t="s">
        <v>1</v>
      </c>
      <c r="B372">
        <v>2</v>
      </c>
      <c r="C372" t="s">
        <v>938</v>
      </c>
      <c r="D372" t="s">
        <v>395</v>
      </c>
      <c r="E372" s="7" t="s">
        <v>1135</v>
      </c>
      <c r="F372" s="17">
        <v>45540</v>
      </c>
      <c r="G372" t="s">
        <v>1131</v>
      </c>
    </row>
    <row r="373" spans="1:7" ht="15.75" x14ac:dyDescent="0.25">
      <c r="A373" t="s">
        <v>1</v>
      </c>
      <c r="B373">
        <v>2</v>
      </c>
      <c r="C373" t="s">
        <v>939</v>
      </c>
      <c r="D373" t="s">
        <v>396</v>
      </c>
      <c r="E373" s="7" t="s">
        <v>1145</v>
      </c>
      <c r="F373" s="17">
        <v>2420000</v>
      </c>
      <c r="G373" t="s">
        <v>1131</v>
      </c>
    </row>
    <row r="374" spans="1:7" ht="15.75" x14ac:dyDescent="0.25">
      <c r="A374" t="s">
        <v>1</v>
      </c>
      <c r="B374">
        <v>2</v>
      </c>
      <c r="C374" t="s">
        <v>940</v>
      </c>
      <c r="D374" t="s">
        <v>397</v>
      </c>
      <c r="E374" s="7" t="s">
        <v>1145</v>
      </c>
      <c r="F374" s="17">
        <v>1500000</v>
      </c>
      <c r="G374" t="s">
        <v>1131</v>
      </c>
    </row>
    <row r="375" spans="1:7" ht="15.75" x14ac:dyDescent="0.25">
      <c r="A375" t="s">
        <v>1</v>
      </c>
      <c r="B375">
        <v>2</v>
      </c>
      <c r="C375" t="s">
        <v>941</v>
      </c>
      <c r="D375" t="s">
        <v>398</v>
      </c>
      <c r="E375" s="7" t="s">
        <v>1133</v>
      </c>
      <c r="F375" s="17">
        <v>8000</v>
      </c>
      <c r="G375" t="s">
        <v>1131</v>
      </c>
    </row>
    <row r="376" spans="1:7" ht="15.75" x14ac:dyDescent="0.25">
      <c r="A376" t="s">
        <v>1</v>
      </c>
      <c r="B376">
        <v>2</v>
      </c>
      <c r="C376" t="s">
        <v>942</v>
      </c>
      <c r="D376" t="s">
        <v>399</v>
      </c>
      <c r="E376" s="7" t="s">
        <v>1133</v>
      </c>
      <c r="F376" s="17">
        <v>9700</v>
      </c>
      <c r="G376" t="s">
        <v>1131</v>
      </c>
    </row>
    <row r="377" spans="1:7" ht="15.75" x14ac:dyDescent="0.25">
      <c r="A377" t="s">
        <v>1</v>
      </c>
      <c r="B377">
        <v>2</v>
      </c>
      <c r="C377" t="s">
        <v>943</v>
      </c>
      <c r="D377" t="s">
        <v>400</v>
      </c>
      <c r="E377" s="7" t="s">
        <v>1133</v>
      </c>
      <c r="F377" s="17">
        <v>10750</v>
      </c>
      <c r="G377" t="s">
        <v>1131</v>
      </c>
    </row>
    <row r="378" spans="1:7" ht="15.75" x14ac:dyDescent="0.25">
      <c r="A378" t="s">
        <v>1</v>
      </c>
      <c r="B378">
        <v>2</v>
      </c>
      <c r="C378" t="s">
        <v>944</v>
      </c>
      <c r="D378" t="s">
        <v>401</v>
      </c>
      <c r="E378" s="7" t="s">
        <v>1140</v>
      </c>
      <c r="F378" s="17">
        <v>1000000</v>
      </c>
      <c r="G378" t="s">
        <v>1131</v>
      </c>
    </row>
    <row r="379" spans="1:7" ht="15.75" x14ac:dyDescent="0.25">
      <c r="A379" t="s">
        <v>1</v>
      </c>
      <c r="B379">
        <v>2</v>
      </c>
      <c r="C379" t="s">
        <v>945</v>
      </c>
      <c r="D379" t="s">
        <v>402</v>
      </c>
      <c r="E379" s="7" t="s">
        <v>1140</v>
      </c>
      <c r="F379" s="17">
        <v>210000</v>
      </c>
      <c r="G379" t="s">
        <v>1131</v>
      </c>
    </row>
    <row r="380" spans="1:7" ht="15.75" x14ac:dyDescent="0.25">
      <c r="A380" t="s">
        <v>1</v>
      </c>
      <c r="B380">
        <v>2</v>
      </c>
      <c r="C380" t="s">
        <v>946</v>
      </c>
      <c r="D380" t="s">
        <v>403</v>
      </c>
      <c r="E380" s="7" t="s">
        <v>1145</v>
      </c>
      <c r="F380" s="17">
        <v>12500000</v>
      </c>
      <c r="G380" t="s">
        <v>1131</v>
      </c>
    </row>
    <row r="381" spans="1:7" ht="15.75" x14ac:dyDescent="0.25">
      <c r="A381" t="s">
        <v>1</v>
      </c>
      <c r="B381">
        <v>2</v>
      </c>
      <c r="C381" t="s">
        <v>947</v>
      </c>
      <c r="D381" t="s">
        <v>404</v>
      </c>
      <c r="E381" s="7" t="s">
        <v>1145</v>
      </c>
      <c r="F381" s="17">
        <f>F380/2</f>
        <v>6250000</v>
      </c>
      <c r="G381" t="s">
        <v>1131</v>
      </c>
    </row>
    <row r="382" spans="1:7" ht="15.75" x14ac:dyDescent="0.25">
      <c r="A382" t="s">
        <v>1</v>
      </c>
      <c r="B382">
        <v>2</v>
      </c>
      <c r="C382" t="s">
        <v>948</v>
      </c>
      <c r="D382" t="s">
        <v>405</v>
      </c>
      <c r="E382" s="7" t="s">
        <v>1141</v>
      </c>
      <c r="F382" s="17">
        <v>178000</v>
      </c>
      <c r="G382" t="s">
        <v>1131</v>
      </c>
    </row>
    <row r="383" spans="1:7" ht="15.75" x14ac:dyDescent="0.25">
      <c r="A383" t="s">
        <v>1</v>
      </c>
      <c r="B383">
        <v>2</v>
      </c>
      <c r="C383" t="s">
        <v>949</v>
      </c>
      <c r="D383" t="s">
        <v>406</v>
      </c>
      <c r="E383" s="7" t="s">
        <v>1141</v>
      </c>
      <c r="F383" s="17">
        <v>212750</v>
      </c>
      <c r="G383" t="s">
        <v>1131</v>
      </c>
    </row>
    <row r="384" spans="1:7" ht="15.75" x14ac:dyDescent="0.25">
      <c r="A384" t="s">
        <v>1</v>
      </c>
      <c r="B384">
        <v>2</v>
      </c>
      <c r="C384" t="s">
        <v>950</v>
      </c>
      <c r="D384" t="s">
        <v>407</v>
      </c>
      <c r="E384" s="7" t="s">
        <v>1141</v>
      </c>
      <c r="F384" s="17">
        <v>300000</v>
      </c>
      <c r="G384" t="s">
        <v>1131</v>
      </c>
    </row>
    <row r="385" spans="1:7" ht="15.75" x14ac:dyDescent="0.25">
      <c r="A385" t="s">
        <v>1</v>
      </c>
      <c r="B385">
        <v>2</v>
      </c>
      <c r="C385" t="s">
        <v>951</v>
      </c>
      <c r="D385" t="s">
        <v>408</v>
      </c>
      <c r="E385" s="7" t="s">
        <v>1141</v>
      </c>
      <c r="F385" s="17">
        <v>390000</v>
      </c>
      <c r="G385" t="s">
        <v>1131</v>
      </c>
    </row>
    <row r="386" spans="1:7" ht="15.75" x14ac:dyDescent="0.25">
      <c r="A386" t="s">
        <v>1</v>
      </c>
      <c r="B386">
        <v>2</v>
      </c>
      <c r="C386" t="s">
        <v>952</v>
      </c>
      <c r="D386" t="s">
        <v>409</v>
      </c>
      <c r="E386" s="7" t="s">
        <v>1141</v>
      </c>
      <c r="F386" s="17">
        <v>540000</v>
      </c>
      <c r="G386" t="s">
        <v>1131</v>
      </c>
    </row>
    <row r="387" spans="1:7" ht="15.75" x14ac:dyDescent="0.25">
      <c r="A387" t="s">
        <v>1</v>
      </c>
      <c r="B387">
        <v>2</v>
      </c>
      <c r="C387" t="s">
        <v>953</v>
      </c>
      <c r="D387" t="s">
        <v>410</v>
      </c>
      <c r="E387" s="7" t="s">
        <v>1141</v>
      </c>
      <c r="F387" s="17">
        <v>600000</v>
      </c>
      <c r="G387" t="s">
        <v>1131</v>
      </c>
    </row>
    <row r="388" spans="1:7" ht="15.75" x14ac:dyDescent="0.25">
      <c r="A388" t="s">
        <v>1</v>
      </c>
      <c r="B388">
        <v>2</v>
      </c>
      <c r="C388" t="s">
        <v>954</v>
      </c>
      <c r="D388" t="s">
        <v>411</v>
      </c>
      <c r="E388" s="7" t="s">
        <v>1141</v>
      </c>
      <c r="F388" s="17">
        <v>1800000</v>
      </c>
      <c r="G388" t="s">
        <v>1131</v>
      </c>
    </row>
    <row r="389" spans="1:7" ht="15.75" x14ac:dyDescent="0.25">
      <c r="A389" t="s">
        <v>1</v>
      </c>
      <c r="B389">
        <v>2</v>
      </c>
      <c r="C389" t="s">
        <v>955</v>
      </c>
      <c r="D389" t="s">
        <v>412</v>
      </c>
      <c r="E389" s="7" t="s">
        <v>1141</v>
      </c>
      <c r="F389" s="17">
        <v>2885000</v>
      </c>
      <c r="G389" t="s">
        <v>1131</v>
      </c>
    </row>
    <row r="390" spans="1:7" ht="15.75" x14ac:dyDescent="0.25">
      <c r="A390" t="s">
        <v>1</v>
      </c>
      <c r="B390">
        <v>2</v>
      </c>
      <c r="C390" t="s">
        <v>956</v>
      </c>
      <c r="D390" t="s">
        <v>413</v>
      </c>
      <c r="E390" s="7" t="s">
        <v>1145</v>
      </c>
      <c r="F390" s="17">
        <v>26000</v>
      </c>
      <c r="G390" t="s">
        <v>1131</v>
      </c>
    </row>
    <row r="391" spans="1:7" ht="15.75" x14ac:dyDescent="0.25">
      <c r="A391" t="s">
        <v>1</v>
      </c>
      <c r="B391">
        <v>2</v>
      </c>
      <c r="C391" t="s">
        <v>957</v>
      </c>
      <c r="D391" t="s">
        <v>414</v>
      </c>
      <c r="E391" s="7" t="s">
        <v>1141</v>
      </c>
      <c r="F391" s="17">
        <v>25000</v>
      </c>
      <c r="G391" t="s">
        <v>1131</v>
      </c>
    </row>
    <row r="392" spans="1:7" ht="15.75" x14ac:dyDescent="0.25">
      <c r="A392" t="s">
        <v>1</v>
      </c>
      <c r="B392">
        <v>2</v>
      </c>
      <c r="C392" t="s">
        <v>958</v>
      </c>
      <c r="D392" t="s">
        <v>415</v>
      </c>
      <c r="E392" s="7" t="s">
        <v>1141</v>
      </c>
      <c r="F392" s="17">
        <v>33000</v>
      </c>
      <c r="G392" t="s">
        <v>1131</v>
      </c>
    </row>
    <row r="393" spans="1:7" ht="15.75" x14ac:dyDescent="0.25">
      <c r="A393" t="s">
        <v>1</v>
      </c>
      <c r="B393">
        <v>2</v>
      </c>
      <c r="C393" t="s">
        <v>959</v>
      </c>
      <c r="D393" t="s">
        <v>416</v>
      </c>
      <c r="E393" s="7" t="s">
        <v>1141</v>
      </c>
      <c r="F393" s="17">
        <v>45000</v>
      </c>
      <c r="G393" t="s">
        <v>1131</v>
      </c>
    </row>
    <row r="394" spans="1:7" ht="15.75" x14ac:dyDescent="0.25">
      <c r="A394" t="s">
        <v>1</v>
      </c>
      <c r="B394">
        <v>2</v>
      </c>
      <c r="C394" t="s">
        <v>960</v>
      </c>
      <c r="D394" t="s">
        <v>417</v>
      </c>
      <c r="E394" s="7" t="s">
        <v>1141</v>
      </c>
      <c r="F394" s="17">
        <v>65000</v>
      </c>
      <c r="G394" t="s">
        <v>1131</v>
      </c>
    </row>
    <row r="395" spans="1:7" ht="15.75" x14ac:dyDescent="0.25">
      <c r="A395" t="s">
        <v>1</v>
      </c>
      <c r="B395">
        <v>2</v>
      </c>
      <c r="C395" t="s">
        <v>961</v>
      </c>
      <c r="D395" t="s">
        <v>418</v>
      </c>
      <c r="E395" s="7" t="s">
        <v>1141</v>
      </c>
      <c r="F395" s="17">
        <v>74000</v>
      </c>
      <c r="G395" t="s">
        <v>1131</v>
      </c>
    </row>
    <row r="396" spans="1:7" ht="15.75" x14ac:dyDescent="0.25">
      <c r="A396" t="s">
        <v>1</v>
      </c>
      <c r="B396">
        <v>2</v>
      </c>
      <c r="C396" t="s">
        <v>962</v>
      </c>
      <c r="D396" t="s">
        <v>419</v>
      </c>
      <c r="E396" s="7" t="s">
        <v>1141</v>
      </c>
      <c r="F396" s="17">
        <v>95000</v>
      </c>
      <c r="G396" t="s">
        <v>1131</v>
      </c>
    </row>
    <row r="397" spans="1:7" ht="15.75" x14ac:dyDescent="0.25">
      <c r="A397" t="s">
        <v>1</v>
      </c>
      <c r="B397">
        <v>2</v>
      </c>
      <c r="C397" t="s">
        <v>963</v>
      </c>
      <c r="D397" t="s">
        <v>420</v>
      </c>
      <c r="E397" s="7" t="s">
        <v>1141</v>
      </c>
      <c r="F397" s="17">
        <v>139000</v>
      </c>
      <c r="G397" t="s">
        <v>1131</v>
      </c>
    </row>
    <row r="398" spans="1:7" ht="15.75" x14ac:dyDescent="0.25">
      <c r="A398" t="s">
        <v>1</v>
      </c>
      <c r="B398">
        <v>2</v>
      </c>
      <c r="C398" t="s">
        <v>964</v>
      </c>
      <c r="D398" t="s">
        <v>421</v>
      </c>
      <c r="E398" s="7" t="s">
        <v>1141</v>
      </c>
      <c r="F398" s="17">
        <v>195000</v>
      </c>
      <c r="G398" t="s">
        <v>1131</v>
      </c>
    </row>
    <row r="399" spans="1:7" ht="15.75" x14ac:dyDescent="0.25">
      <c r="A399" t="s">
        <v>1</v>
      </c>
      <c r="B399">
        <v>2</v>
      </c>
      <c r="C399" t="s">
        <v>965</v>
      </c>
      <c r="D399" t="s">
        <v>422</v>
      </c>
      <c r="E399" s="7" t="s">
        <v>1141</v>
      </c>
      <c r="F399" s="17">
        <v>295000</v>
      </c>
      <c r="G399" t="s">
        <v>1131</v>
      </c>
    </row>
    <row r="400" spans="1:7" ht="15.75" x14ac:dyDescent="0.25">
      <c r="A400" t="s">
        <v>1</v>
      </c>
      <c r="B400">
        <v>2</v>
      </c>
      <c r="C400" t="s">
        <v>966</v>
      </c>
      <c r="D400" t="s">
        <v>423</v>
      </c>
      <c r="E400" s="7" t="s">
        <v>1141</v>
      </c>
      <c r="F400" s="17">
        <v>667000</v>
      </c>
      <c r="G400" t="s">
        <v>1131</v>
      </c>
    </row>
    <row r="401" spans="1:7" ht="15.75" x14ac:dyDescent="0.25">
      <c r="A401" t="s">
        <v>1</v>
      </c>
      <c r="B401">
        <v>2</v>
      </c>
      <c r="C401" t="s">
        <v>967</v>
      </c>
      <c r="D401" t="s">
        <v>424</v>
      </c>
      <c r="E401" s="7" t="s">
        <v>1141</v>
      </c>
      <c r="F401" s="17">
        <v>1147000</v>
      </c>
      <c r="G401" t="s">
        <v>1131</v>
      </c>
    </row>
    <row r="402" spans="1:7" ht="15.75" x14ac:dyDescent="0.25">
      <c r="A402" t="s">
        <v>1</v>
      </c>
      <c r="B402">
        <v>2</v>
      </c>
      <c r="C402" t="s">
        <v>968</v>
      </c>
      <c r="D402" t="s">
        <v>425</v>
      </c>
      <c r="E402" s="7" t="s">
        <v>1141</v>
      </c>
      <c r="F402" s="20">
        <v>213950</v>
      </c>
      <c r="G402" t="s">
        <v>1131</v>
      </c>
    </row>
    <row r="403" spans="1:7" ht="15.75" x14ac:dyDescent="0.25">
      <c r="A403" t="s">
        <v>1</v>
      </c>
      <c r="B403">
        <v>2</v>
      </c>
      <c r="C403" t="s">
        <v>969</v>
      </c>
      <c r="D403" t="s">
        <v>426</v>
      </c>
      <c r="E403" s="7" t="s">
        <v>1141</v>
      </c>
      <c r="F403" s="20">
        <v>436260</v>
      </c>
      <c r="G403" t="s">
        <v>1131</v>
      </c>
    </row>
    <row r="404" spans="1:7" ht="15.75" x14ac:dyDescent="0.25">
      <c r="A404" t="s">
        <v>1</v>
      </c>
      <c r="B404">
        <v>2</v>
      </c>
      <c r="C404" t="s">
        <v>970</v>
      </c>
      <c r="D404" t="s">
        <v>427</v>
      </c>
      <c r="E404" s="7" t="s">
        <v>1141</v>
      </c>
      <c r="F404" s="20">
        <v>652300</v>
      </c>
      <c r="G404" t="s">
        <v>1131</v>
      </c>
    </row>
    <row r="405" spans="1:7" ht="15.75" x14ac:dyDescent="0.25">
      <c r="A405" t="s">
        <v>1</v>
      </c>
      <c r="B405">
        <v>2</v>
      </c>
      <c r="C405" t="s">
        <v>971</v>
      </c>
      <c r="D405" t="s">
        <v>428</v>
      </c>
      <c r="E405" s="7" t="s">
        <v>1141</v>
      </c>
      <c r="F405" s="20">
        <v>1375000</v>
      </c>
      <c r="G405" t="s">
        <v>1131</v>
      </c>
    </row>
    <row r="406" spans="1:7" ht="15.75" x14ac:dyDescent="0.25">
      <c r="A406" t="s">
        <v>1</v>
      </c>
      <c r="B406">
        <v>2</v>
      </c>
      <c r="C406" t="s">
        <v>972</v>
      </c>
      <c r="D406" t="s">
        <v>429</v>
      </c>
      <c r="E406" s="7" t="s">
        <v>1141</v>
      </c>
      <c r="F406" s="20">
        <v>2159300</v>
      </c>
      <c r="G406" t="s">
        <v>1131</v>
      </c>
    </row>
    <row r="407" spans="1:7" ht="15.75" x14ac:dyDescent="0.25">
      <c r="A407" t="s">
        <v>1</v>
      </c>
      <c r="B407">
        <v>2</v>
      </c>
      <c r="C407" t="s">
        <v>973</v>
      </c>
      <c r="D407" t="s">
        <v>430</v>
      </c>
      <c r="E407" s="7" t="s">
        <v>1141</v>
      </c>
      <c r="F407" s="20">
        <v>3368200</v>
      </c>
      <c r="G407" t="s">
        <v>1131</v>
      </c>
    </row>
    <row r="408" spans="1:7" ht="15.75" x14ac:dyDescent="0.25">
      <c r="A408" t="s">
        <v>1</v>
      </c>
      <c r="B408">
        <v>2</v>
      </c>
      <c r="C408" t="s">
        <v>974</v>
      </c>
      <c r="D408" t="s">
        <v>431</v>
      </c>
      <c r="E408" s="7" t="s">
        <v>1141</v>
      </c>
      <c r="F408" s="20">
        <v>6545000</v>
      </c>
      <c r="G408" t="s">
        <v>1131</v>
      </c>
    </row>
    <row r="409" spans="1:7" ht="15.75" x14ac:dyDescent="0.25">
      <c r="A409" t="s">
        <v>1</v>
      </c>
      <c r="B409">
        <v>2</v>
      </c>
      <c r="C409" t="s">
        <v>975</v>
      </c>
      <c r="D409" t="s">
        <v>432</v>
      </c>
      <c r="E409" s="7" t="s">
        <v>1141</v>
      </c>
      <c r="F409" s="20">
        <v>181830</v>
      </c>
      <c r="G409" t="s">
        <v>1131</v>
      </c>
    </row>
    <row r="410" spans="1:7" ht="15.75" x14ac:dyDescent="0.25">
      <c r="A410" t="s">
        <v>1</v>
      </c>
      <c r="B410">
        <v>2</v>
      </c>
      <c r="C410" t="s">
        <v>976</v>
      </c>
      <c r="D410" t="s">
        <v>433</v>
      </c>
      <c r="E410" s="7" t="s">
        <v>1141</v>
      </c>
      <c r="F410" s="20">
        <v>363220</v>
      </c>
      <c r="G410" t="s">
        <v>1131</v>
      </c>
    </row>
    <row r="411" spans="1:7" ht="15.75" x14ac:dyDescent="0.25">
      <c r="A411" t="s">
        <v>1</v>
      </c>
      <c r="B411">
        <v>2</v>
      </c>
      <c r="C411" t="s">
        <v>977</v>
      </c>
      <c r="D411" t="s">
        <v>434</v>
      </c>
      <c r="E411" s="7" t="s">
        <v>1141</v>
      </c>
      <c r="F411" s="20">
        <v>542080</v>
      </c>
      <c r="G411" t="s">
        <v>1131</v>
      </c>
    </row>
    <row r="412" spans="1:7" ht="15.75" x14ac:dyDescent="0.25">
      <c r="A412" t="s">
        <v>1</v>
      </c>
      <c r="B412">
        <v>2</v>
      </c>
      <c r="C412" t="s">
        <v>978</v>
      </c>
      <c r="D412" t="s">
        <v>435</v>
      </c>
      <c r="E412" s="7" t="s">
        <v>1141</v>
      </c>
      <c r="F412" s="20">
        <v>1131900</v>
      </c>
      <c r="G412" t="s">
        <v>1131</v>
      </c>
    </row>
    <row r="413" spans="1:7" ht="15.75" x14ac:dyDescent="0.25">
      <c r="A413" t="s">
        <v>1</v>
      </c>
      <c r="B413">
        <v>2</v>
      </c>
      <c r="C413" t="s">
        <v>979</v>
      </c>
      <c r="D413" t="s">
        <v>436</v>
      </c>
      <c r="E413" s="7" t="s">
        <v>1141</v>
      </c>
      <c r="F413" s="20">
        <v>1827100</v>
      </c>
      <c r="G413" t="s">
        <v>1131</v>
      </c>
    </row>
    <row r="414" spans="1:7" ht="15.75" x14ac:dyDescent="0.25">
      <c r="A414" t="s">
        <v>1</v>
      </c>
      <c r="B414">
        <v>2</v>
      </c>
      <c r="C414" t="s">
        <v>980</v>
      </c>
      <c r="D414" t="s">
        <v>437</v>
      </c>
      <c r="E414" s="7" t="s">
        <v>1141</v>
      </c>
      <c r="F414" s="20">
        <v>2768480</v>
      </c>
      <c r="G414" t="s">
        <v>1131</v>
      </c>
    </row>
    <row r="415" spans="1:7" ht="15.75" x14ac:dyDescent="0.25">
      <c r="A415" t="s">
        <v>1</v>
      </c>
      <c r="B415">
        <v>2</v>
      </c>
      <c r="C415" t="s">
        <v>981</v>
      </c>
      <c r="D415" t="s">
        <v>438</v>
      </c>
      <c r="E415" s="7" t="s">
        <v>1141</v>
      </c>
      <c r="F415" s="20">
        <v>4477000</v>
      </c>
      <c r="G415" t="s">
        <v>1131</v>
      </c>
    </row>
    <row r="416" spans="1:7" ht="15.75" x14ac:dyDescent="0.25">
      <c r="A416" t="s">
        <v>1</v>
      </c>
      <c r="B416">
        <v>2</v>
      </c>
      <c r="C416" t="s">
        <v>982</v>
      </c>
      <c r="D416" t="s">
        <v>439</v>
      </c>
      <c r="E416" s="7" t="s">
        <v>1141</v>
      </c>
      <c r="F416" s="20">
        <v>317834</v>
      </c>
      <c r="G416" t="s">
        <v>1131</v>
      </c>
    </row>
    <row r="417" spans="1:7" ht="15.75" x14ac:dyDescent="0.25">
      <c r="A417" t="s">
        <v>1</v>
      </c>
      <c r="B417">
        <v>2</v>
      </c>
      <c r="C417" t="s">
        <v>983</v>
      </c>
      <c r="D417" t="s">
        <v>440</v>
      </c>
      <c r="E417" s="7" t="s">
        <v>1141</v>
      </c>
      <c r="F417" s="20">
        <v>456247</v>
      </c>
      <c r="G417" t="s">
        <v>1131</v>
      </c>
    </row>
    <row r="418" spans="1:7" ht="15.75" x14ac:dyDescent="0.25">
      <c r="A418" t="s">
        <v>1</v>
      </c>
      <c r="B418">
        <v>2</v>
      </c>
      <c r="C418" t="s">
        <v>984</v>
      </c>
      <c r="D418" t="s">
        <v>441</v>
      </c>
      <c r="E418" s="7" t="s">
        <v>1141</v>
      </c>
      <c r="F418" s="20">
        <v>537812</v>
      </c>
      <c r="G418" t="s">
        <v>1131</v>
      </c>
    </row>
    <row r="419" spans="1:7" ht="15.75" x14ac:dyDescent="0.25">
      <c r="A419" t="s">
        <v>1</v>
      </c>
      <c r="B419">
        <v>2</v>
      </c>
      <c r="C419" t="s">
        <v>985</v>
      </c>
      <c r="D419" t="s">
        <v>442</v>
      </c>
      <c r="E419" s="7" t="s">
        <v>1141</v>
      </c>
      <c r="F419" s="20">
        <v>995082</v>
      </c>
      <c r="G419" t="s">
        <v>1131</v>
      </c>
    </row>
    <row r="420" spans="1:7" ht="15.75" x14ac:dyDescent="0.25">
      <c r="A420" t="s">
        <v>1</v>
      </c>
      <c r="B420">
        <v>2</v>
      </c>
      <c r="C420" t="s">
        <v>986</v>
      </c>
      <c r="D420" t="s">
        <v>443</v>
      </c>
      <c r="E420" s="7" t="s">
        <v>1141</v>
      </c>
      <c r="F420" s="20">
        <v>1526580</v>
      </c>
      <c r="G420" t="s">
        <v>1131</v>
      </c>
    </row>
    <row r="421" spans="1:7" ht="15.75" x14ac:dyDescent="0.25">
      <c r="A421" t="s">
        <v>1</v>
      </c>
      <c r="B421">
        <v>2</v>
      </c>
      <c r="C421" t="s">
        <v>987</v>
      </c>
      <c r="D421" t="s">
        <v>444</v>
      </c>
      <c r="E421" s="7" t="s">
        <v>1138</v>
      </c>
      <c r="F421" s="17">
        <v>19500</v>
      </c>
      <c r="G421" t="s">
        <v>1131</v>
      </c>
    </row>
    <row r="422" spans="1:7" ht="15.75" x14ac:dyDescent="0.25">
      <c r="A422" t="s">
        <v>1</v>
      </c>
      <c r="B422">
        <v>2</v>
      </c>
      <c r="C422" t="s">
        <v>988</v>
      </c>
      <c r="D422" t="s">
        <v>445</v>
      </c>
      <c r="E422" s="7" t="s">
        <v>1138</v>
      </c>
      <c r="F422" s="17">
        <v>22000</v>
      </c>
      <c r="G422" t="s">
        <v>1131</v>
      </c>
    </row>
    <row r="423" spans="1:7" ht="15.75" x14ac:dyDescent="0.25">
      <c r="A423" t="s">
        <v>1</v>
      </c>
      <c r="B423">
        <v>2</v>
      </c>
      <c r="C423" t="s">
        <v>989</v>
      </c>
      <c r="D423" t="s">
        <v>446</v>
      </c>
      <c r="E423" s="7" t="s">
        <v>1152</v>
      </c>
      <c r="F423" s="17">
        <v>48400</v>
      </c>
      <c r="G423" t="s">
        <v>1131</v>
      </c>
    </row>
    <row r="424" spans="1:7" ht="15.75" x14ac:dyDescent="0.25">
      <c r="A424" t="s">
        <v>1</v>
      </c>
      <c r="B424">
        <v>2</v>
      </c>
      <c r="C424" t="s">
        <v>990</v>
      </c>
      <c r="D424" t="s">
        <v>447</v>
      </c>
      <c r="E424" s="7" t="s">
        <v>1138</v>
      </c>
      <c r="F424" s="17">
        <v>18150</v>
      </c>
      <c r="G424" t="s">
        <v>1131</v>
      </c>
    </row>
    <row r="425" spans="1:7" ht="15.75" x14ac:dyDescent="0.25">
      <c r="A425" t="s">
        <v>1</v>
      </c>
      <c r="B425">
        <v>2</v>
      </c>
      <c r="C425" t="s">
        <v>991</v>
      </c>
      <c r="D425" t="s">
        <v>448</v>
      </c>
      <c r="E425" s="7" t="s">
        <v>1140</v>
      </c>
      <c r="F425" s="17">
        <v>13000</v>
      </c>
      <c r="G425" t="s">
        <v>1131</v>
      </c>
    </row>
    <row r="426" spans="1:7" ht="15.75" x14ac:dyDescent="0.25">
      <c r="A426" t="s">
        <v>1</v>
      </c>
      <c r="B426">
        <v>2</v>
      </c>
      <c r="C426" t="s">
        <v>992</v>
      </c>
      <c r="D426" t="s">
        <v>449</v>
      </c>
      <c r="E426" s="7" t="s">
        <v>1139</v>
      </c>
      <c r="F426" s="17">
        <v>1500</v>
      </c>
      <c r="G426" t="s">
        <v>1131</v>
      </c>
    </row>
    <row r="427" spans="1:7" ht="15.75" x14ac:dyDescent="0.25">
      <c r="A427" t="s">
        <v>1</v>
      </c>
      <c r="B427">
        <v>2</v>
      </c>
      <c r="C427" t="s">
        <v>993</v>
      </c>
      <c r="D427" t="s">
        <v>450</v>
      </c>
      <c r="E427" s="7" t="s">
        <v>1140</v>
      </c>
      <c r="F427" s="17">
        <v>1900</v>
      </c>
      <c r="G427" t="s">
        <v>1131</v>
      </c>
    </row>
    <row r="428" spans="1:7" ht="15.75" x14ac:dyDescent="0.25">
      <c r="A428" t="s">
        <v>1</v>
      </c>
      <c r="B428">
        <v>2</v>
      </c>
      <c r="C428" t="s">
        <v>994</v>
      </c>
      <c r="D428" t="s">
        <v>451</v>
      </c>
      <c r="E428" s="7" t="s">
        <v>1140</v>
      </c>
      <c r="F428" s="17">
        <v>3600</v>
      </c>
      <c r="G428" t="s">
        <v>1131</v>
      </c>
    </row>
    <row r="429" spans="1:7" ht="15.75" x14ac:dyDescent="0.25">
      <c r="A429" t="s">
        <v>1</v>
      </c>
      <c r="B429">
        <v>2</v>
      </c>
      <c r="C429" t="s">
        <v>995</v>
      </c>
      <c r="D429" t="s">
        <v>452</v>
      </c>
      <c r="E429" s="7" t="s">
        <v>1140</v>
      </c>
      <c r="F429" s="17">
        <v>18150</v>
      </c>
      <c r="G429" t="s">
        <v>1131</v>
      </c>
    </row>
    <row r="430" spans="1:7" ht="15.75" x14ac:dyDescent="0.25">
      <c r="A430" t="s">
        <v>1</v>
      </c>
      <c r="B430">
        <v>2</v>
      </c>
      <c r="C430" t="s">
        <v>996</v>
      </c>
      <c r="D430" t="s">
        <v>453</v>
      </c>
      <c r="E430" s="7" t="s">
        <v>1140</v>
      </c>
      <c r="F430" s="17">
        <v>21700</v>
      </c>
      <c r="G430" t="s">
        <v>1131</v>
      </c>
    </row>
    <row r="431" spans="1:7" ht="15.75" x14ac:dyDescent="0.25">
      <c r="A431" t="s">
        <v>1</v>
      </c>
      <c r="B431">
        <v>2</v>
      </c>
      <c r="C431" t="s">
        <v>997</v>
      </c>
      <c r="D431" t="s">
        <v>454</v>
      </c>
      <c r="E431" s="7" t="s">
        <v>1133</v>
      </c>
      <c r="F431" s="17">
        <v>60000</v>
      </c>
      <c r="G431" t="s">
        <v>1131</v>
      </c>
    </row>
    <row r="432" spans="1:7" ht="15.75" x14ac:dyDescent="0.25">
      <c r="A432" t="s">
        <v>1</v>
      </c>
      <c r="B432">
        <v>2</v>
      </c>
      <c r="C432" t="s">
        <v>998</v>
      </c>
      <c r="D432" t="s">
        <v>455</v>
      </c>
      <c r="E432" s="7" t="s">
        <v>1137</v>
      </c>
      <c r="F432" s="17">
        <v>151250</v>
      </c>
      <c r="G432" t="s">
        <v>1131</v>
      </c>
    </row>
    <row r="433" spans="1:7" ht="15.75" x14ac:dyDescent="0.25">
      <c r="A433" t="s">
        <v>1</v>
      </c>
      <c r="B433">
        <v>2</v>
      </c>
      <c r="C433" t="s">
        <v>999</v>
      </c>
      <c r="D433" t="s">
        <v>456</v>
      </c>
      <c r="E433" s="7" t="s">
        <v>1137</v>
      </c>
      <c r="F433" s="17">
        <v>170000</v>
      </c>
      <c r="G433" t="s">
        <v>1131</v>
      </c>
    </row>
    <row r="434" spans="1:7" ht="15.75" x14ac:dyDescent="0.25">
      <c r="A434" t="s">
        <v>1</v>
      </c>
      <c r="B434">
        <v>2</v>
      </c>
      <c r="C434" t="s">
        <v>1000</v>
      </c>
      <c r="D434" t="s">
        <v>457</v>
      </c>
      <c r="E434" s="7" t="s">
        <v>1137</v>
      </c>
      <c r="F434" s="17">
        <v>1500000</v>
      </c>
      <c r="G434" t="s">
        <v>1131</v>
      </c>
    </row>
    <row r="435" spans="1:7" ht="15.75" x14ac:dyDescent="0.25">
      <c r="A435" t="s">
        <v>1</v>
      </c>
      <c r="B435">
        <v>2</v>
      </c>
      <c r="C435" t="s">
        <v>1001</v>
      </c>
      <c r="D435" t="s">
        <v>458</v>
      </c>
      <c r="E435" s="7" t="s">
        <v>1145</v>
      </c>
      <c r="F435" s="17" t="s">
        <v>1160</v>
      </c>
      <c r="G435" t="s">
        <v>1131</v>
      </c>
    </row>
    <row r="436" spans="1:7" ht="15.75" x14ac:dyDescent="0.25">
      <c r="A436" t="s">
        <v>1</v>
      </c>
      <c r="B436">
        <v>2</v>
      </c>
      <c r="C436" t="s">
        <v>1002</v>
      </c>
      <c r="D436" t="s">
        <v>459</v>
      </c>
      <c r="E436" s="7" t="s">
        <v>1145</v>
      </c>
      <c r="F436" s="17">
        <v>10285000</v>
      </c>
      <c r="G436" t="s">
        <v>1131</v>
      </c>
    </row>
    <row r="437" spans="1:7" ht="15.75" x14ac:dyDescent="0.25">
      <c r="A437" t="s">
        <v>1</v>
      </c>
      <c r="B437">
        <v>2</v>
      </c>
      <c r="C437" t="s">
        <v>1003</v>
      </c>
      <c r="D437" t="s">
        <v>460</v>
      </c>
      <c r="E437" s="7" t="s">
        <v>1145</v>
      </c>
      <c r="F437" s="17">
        <v>8500000</v>
      </c>
      <c r="G437" t="s">
        <v>1131</v>
      </c>
    </row>
    <row r="438" spans="1:7" ht="15.75" x14ac:dyDescent="0.25">
      <c r="A438" t="s">
        <v>1</v>
      </c>
      <c r="B438">
        <v>2</v>
      </c>
      <c r="C438" t="s">
        <v>1004</v>
      </c>
      <c r="D438" t="s">
        <v>461</v>
      </c>
      <c r="E438" s="7" t="s">
        <v>1145</v>
      </c>
      <c r="F438" s="17">
        <v>9317000</v>
      </c>
      <c r="G438" t="s">
        <v>1131</v>
      </c>
    </row>
    <row r="439" spans="1:7" ht="15.75" x14ac:dyDescent="0.25">
      <c r="A439" t="s">
        <v>1</v>
      </c>
      <c r="B439">
        <v>2</v>
      </c>
      <c r="C439" t="s">
        <v>1005</v>
      </c>
      <c r="D439" t="s">
        <v>462</v>
      </c>
      <c r="E439" s="7" t="s">
        <v>1145</v>
      </c>
      <c r="F439" s="17">
        <v>5500000</v>
      </c>
      <c r="G439" t="s">
        <v>1131</v>
      </c>
    </row>
    <row r="440" spans="1:7" ht="15.75" x14ac:dyDescent="0.25">
      <c r="A440" t="s">
        <v>1</v>
      </c>
      <c r="B440">
        <v>2</v>
      </c>
      <c r="C440" t="s">
        <v>1006</v>
      </c>
      <c r="D440" t="s">
        <v>463</v>
      </c>
      <c r="E440" s="7" t="s">
        <v>1145</v>
      </c>
      <c r="F440" s="17" t="s">
        <v>1161</v>
      </c>
      <c r="G440" t="s">
        <v>1131</v>
      </c>
    </row>
    <row r="441" spans="1:7" ht="15.75" x14ac:dyDescent="0.25">
      <c r="A441" t="s">
        <v>1</v>
      </c>
      <c r="B441">
        <v>2</v>
      </c>
      <c r="C441" t="s">
        <v>1007</v>
      </c>
      <c r="D441" t="s">
        <v>464</v>
      </c>
      <c r="E441" s="7" t="s">
        <v>1153</v>
      </c>
      <c r="F441" s="17">
        <v>6450</v>
      </c>
      <c r="G441" t="s">
        <v>1131</v>
      </c>
    </row>
    <row r="442" spans="1:7" ht="15.75" x14ac:dyDescent="0.25">
      <c r="A442" t="s">
        <v>1</v>
      </c>
      <c r="B442">
        <v>2</v>
      </c>
      <c r="C442" t="s">
        <v>1008</v>
      </c>
      <c r="D442" t="s">
        <v>465</v>
      </c>
      <c r="E442" s="7" t="s">
        <v>1142</v>
      </c>
      <c r="F442" s="17">
        <v>190000</v>
      </c>
      <c r="G442" t="s">
        <v>1131</v>
      </c>
    </row>
    <row r="443" spans="1:7" ht="15.75" x14ac:dyDescent="0.25">
      <c r="A443" t="s">
        <v>1</v>
      </c>
      <c r="B443">
        <v>2</v>
      </c>
      <c r="C443" t="s">
        <v>1009</v>
      </c>
      <c r="D443" t="s">
        <v>466</v>
      </c>
      <c r="E443" s="7" t="s">
        <v>1142</v>
      </c>
      <c r="F443" s="17">
        <v>220000</v>
      </c>
      <c r="G443" t="s">
        <v>1131</v>
      </c>
    </row>
    <row r="444" spans="1:7" ht="15.75" x14ac:dyDescent="0.25">
      <c r="A444" t="s">
        <v>1</v>
      </c>
      <c r="B444">
        <v>2</v>
      </c>
      <c r="C444" t="s">
        <v>1010</v>
      </c>
      <c r="D444" t="s">
        <v>467</v>
      </c>
      <c r="E444" s="7" t="s">
        <v>1142</v>
      </c>
      <c r="F444" s="17">
        <v>210000</v>
      </c>
      <c r="G444" t="s">
        <v>1131</v>
      </c>
    </row>
    <row r="445" spans="1:7" ht="15.75" x14ac:dyDescent="0.25">
      <c r="A445" t="s">
        <v>1</v>
      </c>
      <c r="B445">
        <v>2</v>
      </c>
      <c r="C445" t="s">
        <v>1011</v>
      </c>
      <c r="D445" t="s">
        <v>468</v>
      </c>
      <c r="E445" s="7" t="s">
        <v>1142</v>
      </c>
      <c r="F445" s="17">
        <v>225000</v>
      </c>
      <c r="G445" t="s">
        <v>1131</v>
      </c>
    </row>
    <row r="446" spans="1:7" ht="15.75" x14ac:dyDescent="0.25">
      <c r="A446" t="s">
        <v>1</v>
      </c>
      <c r="B446">
        <v>2</v>
      </c>
      <c r="C446" t="s">
        <v>1012</v>
      </c>
      <c r="D446" t="s">
        <v>469</v>
      </c>
      <c r="E446" s="7" t="s">
        <v>1135</v>
      </c>
      <c r="F446" s="17">
        <v>75000</v>
      </c>
      <c r="G446" t="s">
        <v>1131</v>
      </c>
    </row>
    <row r="447" spans="1:7" ht="15.75" x14ac:dyDescent="0.25">
      <c r="A447" t="s">
        <v>1</v>
      </c>
      <c r="B447">
        <v>2</v>
      </c>
      <c r="C447" t="s">
        <v>1013</v>
      </c>
      <c r="D447" t="s">
        <v>470</v>
      </c>
      <c r="E447" s="7" t="s">
        <v>1135</v>
      </c>
      <c r="F447" s="17">
        <v>75000</v>
      </c>
      <c r="G447" t="s">
        <v>1131</v>
      </c>
    </row>
    <row r="448" spans="1:7" ht="15.75" x14ac:dyDescent="0.25">
      <c r="A448" t="s">
        <v>1</v>
      </c>
      <c r="B448">
        <v>2</v>
      </c>
      <c r="C448" t="s">
        <v>1014</v>
      </c>
      <c r="D448" t="s">
        <v>471</v>
      </c>
      <c r="E448" s="7" t="s">
        <v>1142</v>
      </c>
      <c r="F448" s="17">
        <v>500000</v>
      </c>
      <c r="G448" t="s">
        <v>1131</v>
      </c>
    </row>
    <row r="449" spans="1:7" ht="15.75" x14ac:dyDescent="0.25">
      <c r="A449" t="s">
        <v>1</v>
      </c>
      <c r="B449">
        <v>2</v>
      </c>
      <c r="C449" t="s">
        <v>1015</v>
      </c>
      <c r="D449" t="s">
        <v>472</v>
      </c>
      <c r="E449" s="7" t="s">
        <v>1154</v>
      </c>
      <c r="F449" s="17">
        <v>550000</v>
      </c>
      <c r="G449" t="s">
        <v>1131</v>
      </c>
    </row>
    <row r="450" spans="1:7" ht="15.75" x14ac:dyDescent="0.25">
      <c r="A450" t="s">
        <v>1</v>
      </c>
      <c r="B450">
        <v>2</v>
      </c>
      <c r="C450" t="s">
        <v>1016</v>
      </c>
      <c r="D450" t="s">
        <v>473</v>
      </c>
      <c r="E450" s="7" t="s">
        <v>1140</v>
      </c>
      <c r="F450" s="17">
        <v>25000</v>
      </c>
      <c r="G450" t="s">
        <v>1131</v>
      </c>
    </row>
    <row r="451" spans="1:7" ht="15.75" x14ac:dyDescent="0.25">
      <c r="A451" t="s">
        <v>1</v>
      </c>
      <c r="B451">
        <v>2</v>
      </c>
      <c r="C451" t="s">
        <v>1017</v>
      </c>
      <c r="D451" t="s">
        <v>474</v>
      </c>
      <c r="E451" s="7" t="s">
        <v>1142</v>
      </c>
      <c r="F451" s="17">
        <v>50000</v>
      </c>
      <c r="G451" t="s">
        <v>1131</v>
      </c>
    </row>
    <row r="452" spans="1:7" ht="15.75" x14ac:dyDescent="0.25">
      <c r="A452" t="s">
        <v>1</v>
      </c>
      <c r="B452">
        <v>2</v>
      </c>
      <c r="C452" t="s">
        <v>1018</v>
      </c>
      <c r="D452" t="s">
        <v>475</v>
      </c>
      <c r="E452" s="7" t="s">
        <v>1142</v>
      </c>
      <c r="F452" s="17">
        <v>40000</v>
      </c>
      <c r="G452" t="s">
        <v>1131</v>
      </c>
    </row>
    <row r="453" spans="1:7" ht="15.75" x14ac:dyDescent="0.25">
      <c r="A453" t="s">
        <v>1</v>
      </c>
      <c r="B453">
        <v>2</v>
      </c>
      <c r="C453" t="s">
        <v>1019</v>
      </c>
      <c r="D453" t="s">
        <v>476</v>
      </c>
      <c r="E453" s="7" t="s">
        <v>1140</v>
      </c>
      <c r="F453" s="17">
        <v>11000</v>
      </c>
      <c r="G453" t="s">
        <v>1131</v>
      </c>
    </row>
    <row r="454" spans="1:7" ht="15.75" x14ac:dyDescent="0.25">
      <c r="A454" t="s">
        <v>1</v>
      </c>
      <c r="B454">
        <v>2</v>
      </c>
      <c r="C454" t="s">
        <v>1020</v>
      </c>
      <c r="D454" t="s">
        <v>477</v>
      </c>
      <c r="E454" s="7" t="s">
        <v>1140</v>
      </c>
      <c r="F454" s="17">
        <v>37000</v>
      </c>
      <c r="G454" t="s">
        <v>1131</v>
      </c>
    </row>
    <row r="455" spans="1:7" ht="15.75" x14ac:dyDescent="0.25">
      <c r="A455" t="s">
        <v>1</v>
      </c>
      <c r="B455">
        <v>2</v>
      </c>
      <c r="C455" t="s">
        <v>1021</v>
      </c>
      <c r="D455" t="s">
        <v>478</v>
      </c>
      <c r="E455" s="7" t="s">
        <v>1140</v>
      </c>
      <c r="F455" s="17">
        <v>40000</v>
      </c>
      <c r="G455" t="s">
        <v>1131</v>
      </c>
    </row>
    <row r="456" spans="1:7" ht="15.75" x14ac:dyDescent="0.25">
      <c r="A456" t="s">
        <v>1</v>
      </c>
      <c r="B456">
        <v>2</v>
      </c>
      <c r="C456" t="s">
        <v>1022</v>
      </c>
      <c r="D456" t="s">
        <v>479</v>
      </c>
      <c r="E456" s="7" t="s">
        <v>1140</v>
      </c>
      <c r="F456" s="17">
        <v>18000</v>
      </c>
      <c r="G456" t="s">
        <v>1131</v>
      </c>
    </row>
    <row r="457" spans="1:7" ht="15.75" x14ac:dyDescent="0.25">
      <c r="A457" t="s">
        <v>1</v>
      </c>
      <c r="B457">
        <v>2</v>
      </c>
      <c r="C457" t="s">
        <v>1023</v>
      </c>
      <c r="D457" t="s">
        <v>480</v>
      </c>
      <c r="E457" s="7" t="s">
        <v>1155</v>
      </c>
      <c r="F457" s="17">
        <v>325000</v>
      </c>
      <c r="G457" t="s">
        <v>1131</v>
      </c>
    </row>
    <row r="458" spans="1:7" ht="15.75" x14ac:dyDescent="0.25">
      <c r="A458" t="s">
        <v>1</v>
      </c>
      <c r="B458">
        <v>2</v>
      </c>
      <c r="C458" t="s">
        <v>1024</v>
      </c>
      <c r="D458" t="s">
        <v>481</v>
      </c>
      <c r="E458" s="7" t="s">
        <v>1140</v>
      </c>
      <c r="F458" s="17">
        <v>4500</v>
      </c>
      <c r="G458" t="s">
        <v>1131</v>
      </c>
    </row>
    <row r="459" spans="1:7" ht="15.75" x14ac:dyDescent="0.25">
      <c r="A459" t="s">
        <v>1</v>
      </c>
      <c r="B459">
        <v>2</v>
      </c>
      <c r="C459" t="s">
        <v>1025</v>
      </c>
      <c r="D459" t="s">
        <v>482</v>
      </c>
      <c r="E459" s="7" t="s">
        <v>1156</v>
      </c>
      <c r="F459" s="17">
        <v>31500</v>
      </c>
      <c r="G459" t="s">
        <v>1131</v>
      </c>
    </row>
    <row r="460" spans="1:7" ht="15.75" x14ac:dyDescent="0.25">
      <c r="A460" t="s">
        <v>1</v>
      </c>
      <c r="B460">
        <v>2</v>
      </c>
      <c r="C460" t="s">
        <v>1026</v>
      </c>
      <c r="D460" t="s">
        <v>483</v>
      </c>
      <c r="E460" s="7" t="s">
        <v>1140</v>
      </c>
      <c r="F460" s="17">
        <v>500</v>
      </c>
      <c r="G460" t="s">
        <v>1131</v>
      </c>
    </row>
    <row r="461" spans="1:7" ht="15.75" x14ac:dyDescent="0.25">
      <c r="A461" t="s">
        <v>1</v>
      </c>
      <c r="B461">
        <v>2</v>
      </c>
      <c r="C461" t="s">
        <v>1027</v>
      </c>
      <c r="D461" t="s">
        <v>484</v>
      </c>
      <c r="E461" s="7" t="s">
        <v>1140</v>
      </c>
      <c r="F461" s="17">
        <v>50000</v>
      </c>
      <c r="G461" t="s">
        <v>1131</v>
      </c>
    </row>
    <row r="462" spans="1:7" ht="15.75" x14ac:dyDescent="0.25">
      <c r="A462" t="s">
        <v>1</v>
      </c>
      <c r="B462">
        <v>2</v>
      </c>
      <c r="C462" t="s">
        <v>1028</v>
      </c>
      <c r="D462" t="s">
        <v>485</v>
      </c>
      <c r="E462" s="7" t="s">
        <v>1140</v>
      </c>
      <c r="F462" s="17">
        <v>242000</v>
      </c>
      <c r="G462" t="s">
        <v>1131</v>
      </c>
    </row>
    <row r="463" spans="1:7" ht="15.75" x14ac:dyDescent="0.25">
      <c r="A463" t="s">
        <v>1</v>
      </c>
      <c r="B463">
        <v>2</v>
      </c>
      <c r="C463" t="s">
        <v>1029</v>
      </c>
      <c r="D463" t="s">
        <v>486</v>
      </c>
      <c r="E463" s="7" t="s">
        <v>1157</v>
      </c>
      <c r="F463" s="17">
        <v>64000</v>
      </c>
      <c r="G463" t="s">
        <v>1131</v>
      </c>
    </row>
    <row r="464" spans="1:7" ht="15.75" x14ac:dyDescent="0.25">
      <c r="A464" t="s">
        <v>1</v>
      </c>
      <c r="B464">
        <v>2</v>
      </c>
      <c r="C464" t="s">
        <v>1030</v>
      </c>
      <c r="D464" t="s">
        <v>487</v>
      </c>
      <c r="E464" s="7" t="s">
        <v>1138</v>
      </c>
      <c r="F464" s="17">
        <f>64000/50</f>
        <v>1280</v>
      </c>
      <c r="G464" t="s">
        <v>1131</v>
      </c>
    </row>
    <row r="465" spans="1:7" ht="15.75" x14ac:dyDescent="0.25">
      <c r="A465" t="s">
        <v>1</v>
      </c>
      <c r="B465">
        <v>2</v>
      </c>
      <c r="C465" t="s">
        <v>1031</v>
      </c>
      <c r="D465" t="s">
        <v>488</v>
      </c>
      <c r="E465" s="7" t="s">
        <v>1157</v>
      </c>
      <c r="F465" s="17">
        <v>150000</v>
      </c>
      <c r="G465" t="s">
        <v>1131</v>
      </c>
    </row>
    <row r="466" spans="1:7" ht="15.75" x14ac:dyDescent="0.25">
      <c r="A466" t="s">
        <v>1</v>
      </c>
      <c r="B466">
        <v>2</v>
      </c>
      <c r="C466" t="s">
        <v>1032</v>
      </c>
      <c r="D466" t="s">
        <v>489</v>
      </c>
      <c r="E466" s="7" t="s">
        <v>1138</v>
      </c>
      <c r="F466" s="17">
        <f>150000/50</f>
        <v>3000</v>
      </c>
      <c r="G466" t="s">
        <v>1131</v>
      </c>
    </row>
    <row r="467" spans="1:7" ht="15.75" x14ac:dyDescent="0.25">
      <c r="A467" t="s">
        <v>1</v>
      </c>
      <c r="B467">
        <v>2</v>
      </c>
      <c r="C467" t="s">
        <v>1033</v>
      </c>
      <c r="D467" t="s">
        <v>490</v>
      </c>
      <c r="E467" s="7" t="s">
        <v>1142</v>
      </c>
      <c r="F467" s="17">
        <v>58000</v>
      </c>
      <c r="G467" t="s">
        <v>1131</v>
      </c>
    </row>
    <row r="468" spans="1:7" ht="15.75" x14ac:dyDescent="0.25">
      <c r="A468" t="s">
        <v>1</v>
      </c>
      <c r="B468">
        <v>2</v>
      </c>
      <c r="C468" t="s">
        <v>1034</v>
      </c>
      <c r="D468" t="s">
        <v>491</v>
      </c>
      <c r="E468" s="7" t="s">
        <v>1135</v>
      </c>
      <c r="F468" s="17">
        <v>26500</v>
      </c>
      <c r="G468" t="s">
        <v>1131</v>
      </c>
    </row>
    <row r="469" spans="1:7" ht="15.75" x14ac:dyDescent="0.25">
      <c r="A469" t="s">
        <v>1</v>
      </c>
      <c r="B469">
        <v>2</v>
      </c>
      <c r="C469" t="s">
        <v>1035</v>
      </c>
      <c r="D469" t="s">
        <v>492</v>
      </c>
      <c r="E469" s="7" t="s">
        <v>1137</v>
      </c>
      <c r="F469" s="17">
        <v>45500</v>
      </c>
      <c r="G469" t="s">
        <v>1131</v>
      </c>
    </row>
    <row r="470" spans="1:7" ht="15.75" x14ac:dyDescent="0.25">
      <c r="A470" t="s">
        <v>1</v>
      </c>
      <c r="B470">
        <v>2</v>
      </c>
      <c r="C470" t="s">
        <v>1036</v>
      </c>
      <c r="D470" t="s">
        <v>493</v>
      </c>
      <c r="E470" s="7" t="s">
        <v>1137</v>
      </c>
      <c r="F470" s="17">
        <v>39000</v>
      </c>
      <c r="G470" t="s">
        <v>1131</v>
      </c>
    </row>
    <row r="471" spans="1:7" ht="15.75" x14ac:dyDescent="0.25">
      <c r="A471" t="s">
        <v>1</v>
      </c>
      <c r="B471">
        <v>2</v>
      </c>
      <c r="C471" t="s">
        <v>1037</v>
      </c>
      <c r="D471" t="s">
        <v>494</v>
      </c>
      <c r="E471" s="7" t="s">
        <v>1137</v>
      </c>
      <c r="F471" s="17">
        <v>56000</v>
      </c>
      <c r="G471" t="s">
        <v>1131</v>
      </c>
    </row>
    <row r="472" spans="1:7" ht="15.75" x14ac:dyDescent="0.25">
      <c r="A472" t="s">
        <v>1</v>
      </c>
      <c r="B472">
        <v>2</v>
      </c>
      <c r="C472" t="s">
        <v>1038</v>
      </c>
      <c r="D472" t="s">
        <v>495</v>
      </c>
      <c r="E472" s="7" t="s">
        <v>1137</v>
      </c>
      <c r="F472" s="17">
        <v>66000</v>
      </c>
      <c r="G472" t="s">
        <v>1131</v>
      </c>
    </row>
    <row r="473" spans="1:7" ht="15.75" x14ac:dyDescent="0.25">
      <c r="A473" t="s">
        <v>1</v>
      </c>
      <c r="B473">
        <v>2</v>
      </c>
      <c r="C473" t="s">
        <v>1039</v>
      </c>
      <c r="D473" t="s">
        <v>496</v>
      </c>
      <c r="E473" s="7" t="s">
        <v>1137</v>
      </c>
      <c r="F473" s="17">
        <v>280000</v>
      </c>
      <c r="G473" t="s">
        <v>1131</v>
      </c>
    </row>
    <row r="474" spans="1:7" ht="15.75" x14ac:dyDescent="0.25">
      <c r="A474" t="s">
        <v>1</v>
      </c>
      <c r="B474">
        <v>2</v>
      </c>
      <c r="C474" t="s">
        <v>1040</v>
      </c>
      <c r="D474" t="s">
        <v>497</v>
      </c>
      <c r="E474" s="7" t="s">
        <v>1137</v>
      </c>
      <c r="F474" s="17">
        <v>120000</v>
      </c>
      <c r="G474" t="s">
        <v>1131</v>
      </c>
    </row>
    <row r="475" spans="1:7" ht="15.75" x14ac:dyDescent="0.25">
      <c r="A475" t="s">
        <v>1</v>
      </c>
      <c r="B475">
        <v>2</v>
      </c>
      <c r="C475" t="s">
        <v>1041</v>
      </c>
      <c r="D475" t="s">
        <v>498</v>
      </c>
      <c r="E475" s="7" t="s">
        <v>1137</v>
      </c>
      <c r="F475" s="17">
        <v>150000</v>
      </c>
      <c r="G475" t="s">
        <v>1131</v>
      </c>
    </row>
    <row r="476" spans="1:7" ht="15.75" x14ac:dyDescent="0.25">
      <c r="A476" t="s">
        <v>1</v>
      </c>
      <c r="B476">
        <v>2</v>
      </c>
      <c r="C476" t="s">
        <v>1042</v>
      </c>
      <c r="D476" t="s">
        <v>499</v>
      </c>
      <c r="E476" s="7" t="s">
        <v>1137</v>
      </c>
      <c r="F476" s="17">
        <v>200000</v>
      </c>
      <c r="G476" t="s">
        <v>1131</v>
      </c>
    </row>
    <row r="477" spans="1:7" ht="15.75" x14ac:dyDescent="0.25">
      <c r="A477" t="s">
        <v>1</v>
      </c>
      <c r="B477">
        <v>2</v>
      </c>
      <c r="C477" t="s">
        <v>1043</v>
      </c>
      <c r="D477" t="s">
        <v>500</v>
      </c>
      <c r="E477" s="7" t="s">
        <v>1137</v>
      </c>
      <c r="F477" s="17">
        <v>227000</v>
      </c>
      <c r="G477" t="s">
        <v>1131</v>
      </c>
    </row>
    <row r="478" spans="1:7" ht="15.75" x14ac:dyDescent="0.25">
      <c r="A478" t="s">
        <v>1</v>
      </c>
      <c r="B478">
        <v>2</v>
      </c>
      <c r="C478" t="s">
        <v>1044</v>
      </c>
      <c r="D478" t="s">
        <v>501</v>
      </c>
      <c r="E478" s="7" t="s">
        <v>1137</v>
      </c>
      <c r="F478" s="17">
        <v>37000</v>
      </c>
      <c r="G478" t="s">
        <v>1131</v>
      </c>
    </row>
    <row r="479" spans="1:7" ht="15.75" x14ac:dyDescent="0.25">
      <c r="A479" t="s">
        <v>1</v>
      </c>
      <c r="B479">
        <v>2</v>
      </c>
      <c r="C479" t="s">
        <v>1045</v>
      </c>
      <c r="D479" t="s">
        <v>502</v>
      </c>
      <c r="E479" s="7" t="s">
        <v>1145</v>
      </c>
      <c r="F479" s="17">
        <v>3725000</v>
      </c>
      <c r="G479" t="s">
        <v>1131</v>
      </c>
    </row>
    <row r="480" spans="1:7" ht="15.75" x14ac:dyDescent="0.25">
      <c r="A480" t="s">
        <v>1</v>
      </c>
      <c r="B480">
        <v>2</v>
      </c>
      <c r="C480" t="s">
        <v>1046</v>
      </c>
      <c r="D480" t="s">
        <v>503</v>
      </c>
      <c r="E480" s="7" t="s">
        <v>1158</v>
      </c>
      <c r="F480" s="17">
        <v>75000</v>
      </c>
      <c r="G480" t="s">
        <v>1131</v>
      </c>
    </row>
    <row r="481" spans="1:7" ht="15.75" x14ac:dyDescent="0.25">
      <c r="A481" t="s">
        <v>1</v>
      </c>
      <c r="B481">
        <v>2</v>
      </c>
      <c r="C481" t="s">
        <v>1047</v>
      </c>
      <c r="D481" t="s">
        <v>504</v>
      </c>
      <c r="E481" s="7" t="s">
        <v>1145</v>
      </c>
      <c r="F481" s="17">
        <v>170000</v>
      </c>
      <c r="G481" t="s">
        <v>1131</v>
      </c>
    </row>
    <row r="482" spans="1:7" ht="15.75" x14ac:dyDescent="0.25">
      <c r="A482" t="s">
        <v>1</v>
      </c>
      <c r="B482">
        <v>2</v>
      </c>
      <c r="C482" t="s">
        <v>1048</v>
      </c>
      <c r="D482" t="s">
        <v>505</v>
      </c>
      <c r="E482" s="7" t="s">
        <v>1145</v>
      </c>
      <c r="F482" s="17">
        <v>80000</v>
      </c>
      <c r="G482" t="s">
        <v>1131</v>
      </c>
    </row>
    <row r="483" spans="1:7" ht="15.75" x14ac:dyDescent="0.25">
      <c r="A483" t="s">
        <v>1</v>
      </c>
      <c r="B483">
        <v>2</v>
      </c>
      <c r="C483" t="s">
        <v>1049</v>
      </c>
      <c r="D483" t="s">
        <v>506</v>
      </c>
      <c r="E483" s="7" t="s">
        <v>1132</v>
      </c>
      <c r="F483" s="17">
        <v>195000</v>
      </c>
      <c r="G483" t="s">
        <v>1131</v>
      </c>
    </row>
    <row r="484" spans="1:7" ht="15.75" x14ac:dyDescent="0.25">
      <c r="A484" t="s">
        <v>1</v>
      </c>
      <c r="B484">
        <v>2</v>
      </c>
      <c r="C484" t="s">
        <v>1050</v>
      </c>
      <c r="D484" t="s">
        <v>507</v>
      </c>
      <c r="E484" s="7" t="s">
        <v>1140</v>
      </c>
      <c r="F484" s="17">
        <v>150000</v>
      </c>
      <c r="G484" t="s">
        <v>1131</v>
      </c>
    </row>
    <row r="485" spans="1:7" ht="15.75" x14ac:dyDescent="0.25">
      <c r="A485" t="s">
        <v>1</v>
      </c>
      <c r="B485">
        <v>2</v>
      </c>
      <c r="C485" t="s">
        <v>1051</v>
      </c>
      <c r="D485" t="s">
        <v>508</v>
      </c>
      <c r="E485" s="7" t="s">
        <v>1140</v>
      </c>
      <c r="F485" s="17">
        <v>4200</v>
      </c>
      <c r="G485" t="s">
        <v>1131</v>
      </c>
    </row>
    <row r="486" spans="1:7" ht="15.75" x14ac:dyDescent="0.25">
      <c r="A486" t="s">
        <v>1</v>
      </c>
      <c r="B486">
        <v>2</v>
      </c>
      <c r="C486" t="s">
        <v>1052</v>
      </c>
      <c r="D486" t="s">
        <v>509</v>
      </c>
      <c r="E486" s="7" t="s">
        <v>1140</v>
      </c>
      <c r="F486" s="17">
        <v>3000</v>
      </c>
      <c r="G486" t="s">
        <v>1131</v>
      </c>
    </row>
    <row r="487" spans="1:7" ht="15.75" x14ac:dyDescent="0.25">
      <c r="A487" t="s">
        <v>1</v>
      </c>
      <c r="B487">
        <v>2</v>
      </c>
      <c r="C487" t="s">
        <v>1053</v>
      </c>
      <c r="D487" t="s">
        <v>510</v>
      </c>
      <c r="E487" s="7" t="s">
        <v>1140</v>
      </c>
      <c r="F487" s="17">
        <v>6050</v>
      </c>
      <c r="G487" t="s">
        <v>1131</v>
      </c>
    </row>
    <row r="488" spans="1:7" ht="15.75" x14ac:dyDescent="0.25">
      <c r="A488" t="s">
        <v>1</v>
      </c>
      <c r="B488">
        <v>2</v>
      </c>
      <c r="C488" t="s">
        <v>1054</v>
      </c>
      <c r="D488" t="s">
        <v>511</v>
      </c>
      <c r="E488" s="7" t="s">
        <v>1140</v>
      </c>
      <c r="F488" s="17">
        <v>3025</v>
      </c>
      <c r="G488" t="s">
        <v>1131</v>
      </c>
    </row>
    <row r="489" spans="1:7" ht="15.75" x14ac:dyDescent="0.25">
      <c r="A489" t="s">
        <v>1</v>
      </c>
      <c r="B489">
        <v>2</v>
      </c>
      <c r="C489" t="s">
        <v>1055</v>
      </c>
      <c r="D489" t="s">
        <v>512</v>
      </c>
      <c r="E489" s="7" t="s">
        <v>1140</v>
      </c>
      <c r="F489" s="17">
        <v>14000</v>
      </c>
      <c r="G489" t="s">
        <v>1131</v>
      </c>
    </row>
    <row r="490" spans="1:7" ht="15.75" x14ac:dyDescent="0.25">
      <c r="A490" t="s">
        <v>1</v>
      </c>
      <c r="B490">
        <v>2</v>
      </c>
      <c r="C490" t="s">
        <v>1056</v>
      </c>
      <c r="D490" t="s">
        <v>513</v>
      </c>
      <c r="E490" s="7" t="s">
        <v>1140</v>
      </c>
      <c r="F490" s="17">
        <v>4000</v>
      </c>
      <c r="G490" t="s">
        <v>1131</v>
      </c>
    </row>
    <row r="491" spans="1:7" ht="15.75" x14ac:dyDescent="0.25">
      <c r="A491" t="s">
        <v>1</v>
      </c>
      <c r="B491">
        <v>2</v>
      </c>
      <c r="C491" t="s">
        <v>1057</v>
      </c>
      <c r="D491" t="s">
        <v>514</v>
      </c>
      <c r="E491" s="7" t="s">
        <v>1140</v>
      </c>
      <c r="F491" s="17">
        <v>18150</v>
      </c>
      <c r="G491" t="s">
        <v>1131</v>
      </c>
    </row>
    <row r="492" spans="1:7" ht="15.75" x14ac:dyDescent="0.25">
      <c r="A492" t="s">
        <v>1</v>
      </c>
      <c r="B492">
        <v>2</v>
      </c>
      <c r="C492" t="s">
        <v>1058</v>
      </c>
      <c r="D492" t="s">
        <v>515</v>
      </c>
      <c r="E492" s="7" t="s">
        <v>1140</v>
      </c>
      <c r="F492" s="17">
        <v>6000</v>
      </c>
      <c r="G492" t="s">
        <v>1131</v>
      </c>
    </row>
    <row r="493" spans="1:7" ht="15.75" x14ac:dyDescent="0.25">
      <c r="A493" t="s">
        <v>1</v>
      </c>
      <c r="B493">
        <v>2</v>
      </c>
      <c r="C493" t="s">
        <v>1059</v>
      </c>
      <c r="D493" t="s">
        <v>516</v>
      </c>
      <c r="E493" s="7" t="s">
        <v>1140</v>
      </c>
      <c r="F493" s="17">
        <v>3000</v>
      </c>
      <c r="G493" t="s">
        <v>1131</v>
      </c>
    </row>
    <row r="494" spans="1:7" ht="15.75" x14ac:dyDescent="0.25">
      <c r="A494" t="s">
        <v>1</v>
      </c>
      <c r="B494">
        <v>2</v>
      </c>
      <c r="C494" t="s">
        <v>1060</v>
      </c>
      <c r="D494" t="s">
        <v>517</v>
      </c>
      <c r="E494" s="7" t="s">
        <v>1140</v>
      </c>
      <c r="F494" s="17">
        <v>4000</v>
      </c>
      <c r="G494" t="s">
        <v>1131</v>
      </c>
    </row>
    <row r="495" spans="1:7" ht="15.75" x14ac:dyDescent="0.25">
      <c r="A495" t="s">
        <v>1</v>
      </c>
      <c r="B495">
        <v>2</v>
      </c>
      <c r="C495" t="s">
        <v>1061</v>
      </c>
      <c r="D495" t="s">
        <v>518</v>
      </c>
      <c r="E495" s="7" t="s">
        <v>1140</v>
      </c>
      <c r="F495" s="17">
        <v>5500</v>
      </c>
      <c r="G495" t="s">
        <v>1131</v>
      </c>
    </row>
    <row r="496" spans="1:7" ht="15.75" x14ac:dyDescent="0.25">
      <c r="A496" t="s">
        <v>1</v>
      </c>
      <c r="B496">
        <v>2</v>
      </c>
      <c r="C496" t="s">
        <v>1062</v>
      </c>
      <c r="D496" t="s">
        <v>519</v>
      </c>
      <c r="E496" s="7" t="s">
        <v>1140</v>
      </c>
      <c r="F496" s="17">
        <v>6000</v>
      </c>
      <c r="G496" t="s">
        <v>1131</v>
      </c>
    </row>
    <row r="497" spans="1:7" ht="15.75" x14ac:dyDescent="0.25">
      <c r="A497" t="s">
        <v>1</v>
      </c>
      <c r="B497">
        <v>2</v>
      </c>
      <c r="C497" t="s">
        <v>1063</v>
      </c>
      <c r="D497" t="s">
        <v>520</v>
      </c>
      <c r="E497" s="7" t="s">
        <v>1140</v>
      </c>
      <c r="F497" s="17">
        <v>9650</v>
      </c>
      <c r="G497" t="s">
        <v>1131</v>
      </c>
    </row>
    <row r="498" spans="1:7" ht="15.75" x14ac:dyDescent="0.25">
      <c r="A498" t="s">
        <v>1</v>
      </c>
      <c r="B498">
        <v>2</v>
      </c>
      <c r="C498" t="s">
        <v>1064</v>
      </c>
      <c r="D498" t="s">
        <v>521</v>
      </c>
      <c r="E498" s="7" t="s">
        <v>1140</v>
      </c>
      <c r="F498" s="17">
        <v>16500</v>
      </c>
      <c r="G498" t="s">
        <v>1131</v>
      </c>
    </row>
    <row r="499" spans="1:7" ht="15.75" x14ac:dyDescent="0.25">
      <c r="A499" t="s">
        <v>1</v>
      </c>
      <c r="B499">
        <v>2</v>
      </c>
      <c r="C499" t="s">
        <v>1065</v>
      </c>
      <c r="D499" t="s">
        <v>522</v>
      </c>
      <c r="E499" s="7" t="s">
        <v>1138</v>
      </c>
      <c r="F499" s="17">
        <v>30250</v>
      </c>
      <c r="G499" t="s">
        <v>1131</v>
      </c>
    </row>
    <row r="500" spans="1:7" ht="15.75" x14ac:dyDescent="0.25">
      <c r="A500" t="s">
        <v>1</v>
      </c>
      <c r="B500">
        <v>2</v>
      </c>
      <c r="C500" t="s">
        <v>1066</v>
      </c>
      <c r="D500" t="s">
        <v>523</v>
      </c>
      <c r="E500" s="7" t="s">
        <v>1133</v>
      </c>
      <c r="F500" s="17">
        <v>8250</v>
      </c>
      <c r="G500" t="s">
        <v>1131</v>
      </c>
    </row>
    <row r="501" spans="1:7" ht="15.75" x14ac:dyDescent="0.25">
      <c r="A501" t="s">
        <v>1</v>
      </c>
      <c r="B501">
        <v>2</v>
      </c>
      <c r="C501" t="s">
        <v>1067</v>
      </c>
      <c r="D501" t="s">
        <v>524</v>
      </c>
      <c r="E501" s="7" t="s">
        <v>1133</v>
      </c>
      <c r="F501" s="17">
        <v>5150</v>
      </c>
      <c r="G501" t="s">
        <v>1131</v>
      </c>
    </row>
    <row r="502" spans="1:7" ht="15.75" x14ac:dyDescent="0.25">
      <c r="A502" t="s">
        <v>1</v>
      </c>
      <c r="B502">
        <v>2</v>
      </c>
      <c r="C502" t="s">
        <v>1068</v>
      </c>
      <c r="D502" t="s">
        <v>525</v>
      </c>
      <c r="E502" s="7" t="s">
        <v>1142</v>
      </c>
      <c r="F502" s="17">
        <v>45000</v>
      </c>
      <c r="G502" t="s">
        <v>1131</v>
      </c>
    </row>
    <row r="503" spans="1:7" ht="15.75" x14ac:dyDescent="0.25">
      <c r="A503" t="s">
        <v>1</v>
      </c>
      <c r="B503">
        <v>2</v>
      </c>
      <c r="C503" t="s">
        <v>1069</v>
      </c>
      <c r="D503" t="s">
        <v>526</v>
      </c>
      <c r="E503" s="7" t="s">
        <v>1142</v>
      </c>
      <c r="F503" s="17">
        <v>58500</v>
      </c>
      <c r="G503" t="s">
        <v>1131</v>
      </c>
    </row>
    <row r="504" spans="1:7" ht="15.75" x14ac:dyDescent="0.25">
      <c r="A504" t="s">
        <v>1</v>
      </c>
      <c r="B504">
        <v>2</v>
      </c>
      <c r="C504" t="s">
        <v>1070</v>
      </c>
      <c r="D504" t="s">
        <v>527</v>
      </c>
      <c r="E504" s="7" t="s">
        <v>1142</v>
      </c>
      <c r="F504" s="17">
        <v>67000</v>
      </c>
      <c r="G504" t="s">
        <v>1131</v>
      </c>
    </row>
    <row r="505" spans="1:7" ht="15.75" x14ac:dyDescent="0.25">
      <c r="A505" t="s">
        <v>1</v>
      </c>
      <c r="B505">
        <v>2</v>
      </c>
      <c r="C505" t="s">
        <v>1071</v>
      </c>
      <c r="D505" t="s">
        <v>528</v>
      </c>
      <c r="E505" s="7" t="s">
        <v>1142</v>
      </c>
      <c r="F505" s="17">
        <v>75000</v>
      </c>
      <c r="G505" t="s">
        <v>1131</v>
      </c>
    </row>
    <row r="506" spans="1:7" ht="15.75" x14ac:dyDescent="0.25">
      <c r="A506" t="s">
        <v>1</v>
      </c>
      <c r="B506">
        <v>2</v>
      </c>
      <c r="C506" t="s">
        <v>1072</v>
      </c>
      <c r="D506" t="s">
        <v>529</v>
      </c>
      <c r="E506" s="7" t="s">
        <v>1142</v>
      </c>
      <c r="F506" s="17">
        <v>78500</v>
      </c>
      <c r="G506" t="s">
        <v>1131</v>
      </c>
    </row>
    <row r="507" spans="1:7" ht="15.75" x14ac:dyDescent="0.25">
      <c r="A507" t="s">
        <v>1</v>
      </c>
      <c r="B507">
        <v>2</v>
      </c>
      <c r="C507" t="s">
        <v>1073</v>
      </c>
      <c r="D507" t="s">
        <v>530</v>
      </c>
      <c r="E507" s="7" t="s">
        <v>1142</v>
      </c>
      <c r="F507" s="17">
        <v>87500</v>
      </c>
      <c r="G507" t="s">
        <v>1131</v>
      </c>
    </row>
    <row r="508" spans="1:7" ht="15.75" x14ac:dyDescent="0.25">
      <c r="A508" t="s">
        <v>1</v>
      </c>
      <c r="B508">
        <v>2</v>
      </c>
      <c r="C508" t="s">
        <v>1074</v>
      </c>
      <c r="D508" t="s">
        <v>531</v>
      </c>
      <c r="E508" s="7" t="s">
        <v>1142</v>
      </c>
      <c r="F508" s="17">
        <v>108500</v>
      </c>
      <c r="G508" t="s">
        <v>1131</v>
      </c>
    </row>
    <row r="509" spans="1:7" ht="15.75" x14ac:dyDescent="0.25">
      <c r="A509" t="s">
        <v>1</v>
      </c>
      <c r="B509">
        <v>2</v>
      </c>
      <c r="C509" t="s">
        <v>1075</v>
      </c>
      <c r="D509" t="s">
        <v>532</v>
      </c>
      <c r="E509" s="7" t="s">
        <v>1142</v>
      </c>
      <c r="F509" s="17">
        <v>1500000</v>
      </c>
      <c r="G509" t="s">
        <v>1131</v>
      </c>
    </row>
    <row r="510" spans="1:7" ht="15.75" x14ac:dyDescent="0.25">
      <c r="A510" t="s">
        <v>1</v>
      </c>
      <c r="B510">
        <v>2</v>
      </c>
      <c r="C510" t="s">
        <v>1076</v>
      </c>
      <c r="D510" t="s">
        <v>533</v>
      </c>
      <c r="E510" s="7" t="s">
        <v>1142</v>
      </c>
      <c r="F510" s="17">
        <v>1600000</v>
      </c>
      <c r="G510" t="s">
        <v>1131</v>
      </c>
    </row>
    <row r="511" spans="1:7" ht="15.75" x14ac:dyDescent="0.25">
      <c r="A511" t="s">
        <v>1</v>
      </c>
      <c r="B511">
        <v>2</v>
      </c>
      <c r="C511" t="s">
        <v>1077</v>
      </c>
      <c r="D511" t="s">
        <v>534</v>
      </c>
      <c r="E511" s="7" t="s">
        <v>1142</v>
      </c>
      <c r="F511" s="17">
        <v>1300000</v>
      </c>
      <c r="G511" t="s">
        <v>1131</v>
      </c>
    </row>
    <row r="512" spans="1:7" ht="15.75" x14ac:dyDescent="0.25">
      <c r="A512" t="s">
        <v>1</v>
      </c>
      <c r="B512">
        <v>2</v>
      </c>
      <c r="C512" t="s">
        <v>1078</v>
      </c>
      <c r="D512" t="s">
        <v>535</v>
      </c>
      <c r="E512" s="7" t="s">
        <v>1142</v>
      </c>
      <c r="F512" s="17">
        <v>1000000</v>
      </c>
      <c r="G512" t="s">
        <v>1131</v>
      </c>
    </row>
    <row r="513" spans="1:7" ht="15.75" x14ac:dyDescent="0.25">
      <c r="A513" t="s">
        <v>1</v>
      </c>
      <c r="B513">
        <v>2</v>
      </c>
      <c r="C513" t="s">
        <v>1079</v>
      </c>
      <c r="D513" t="s">
        <v>536</v>
      </c>
      <c r="E513" s="7" t="s">
        <v>1140</v>
      </c>
      <c r="F513" s="17">
        <v>25000</v>
      </c>
      <c r="G513" t="s">
        <v>1131</v>
      </c>
    </row>
    <row r="514" spans="1:7" ht="15.75" x14ac:dyDescent="0.25">
      <c r="A514" t="s">
        <v>1</v>
      </c>
      <c r="B514">
        <v>2</v>
      </c>
      <c r="C514" t="s">
        <v>1080</v>
      </c>
      <c r="D514" t="s">
        <v>537</v>
      </c>
      <c r="E514" s="7" t="s">
        <v>1140</v>
      </c>
      <c r="F514" s="17">
        <v>20000</v>
      </c>
      <c r="G514" t="s">
        <v>1131</v>
      </c>
    </row>
    <row r="515" spans="1:7" ht="15.75" x14ac:dyDescent="0.25">
      <c r="A515" t="s">
        <v>1</v>
      </c>
      <c r="B515">
        <v>2</v>
      </c>
      <c r="C515" t="s">
        <v>1081</v>
      </c>
      <c r="D515" t="s">
        <v>538</v>
      </c>
      <c r="E515" s="7" t="s">
        <v>1140</v>
      </c>
      <c r="F515" s="17">
        <v>27000</v>
      </c>
      <c r="G515" t="s">
        <v>1131</v>
      </c>
    </row>
    <row r="516" spans="1:7" ht="15.75" x14ac:dyDescent="0.25">
      <c r="A516" t="s">
        <v>1</v>
      </c>
      <c r="B516">
        <v>2</v>
      </c>
      <c r="C516" t="s">
        <v>1082</v>
      </c>
      <c r="D516" t="s">
        <v>539</v>
      </c>
      <c r="E516" s="7" t="s">
        <v>1140</v>
      </c>
      <c r="F516" s="17">
        <v>50000</v>
      </c>
      <c r="G516" t="s">
        <v>1131</v>
      </c>
    </row>
    <row r="517" spans="1:7" ht="15.75" x14ac:dyDescent="0.25">
      <c r="A517" t="s">
        <v>1</v>
      </c>
      <c r="B517">
        <v>2</v>
      </c>
      <c r="C517" t="s">
        <v>1083</v>
      </c>
      <c r="D517" t="s">
        <v>540</v>
      </c>
      <c r="E517" s="7" t="s">
        <v>1140</v>
      </c>
      <c r="F517" s="17">
        <v>70000</v>
      </c>
      <c r="G517" t="s">
        <v>1131</v>
      </c>
    </row>
    <row r="518" spans="1:7" ht="15.75" x14ac:dyDescent="0.25">
      <c r="A518" t="s">
        <v>1</v>
      </c>
      <c r="B518">
        <v>2</v>
      </c>
      <c r="C518" t="s">
        <v>1084</v>
      </c>
      <c r="D518" t="s">
        <v>541</v>
      </c>
      <c r="E518" s="7" t="s">
        <v>1140</v>
      </c>
      <c r="F518" s="17">
        <v>137500</v>
      </c>
      <c r="G518" t="s">
        <v>1131</v>
      </c>
    </row>
    <row r="519" spans="1:7" ht="15.75" x14ac:dyDescent="0.25">
      <c r="A519" t="s">
        <v>1</v>
      </c>
      <c r="B519">
        <v>2</v>
      </c>
      <c r="C519" t="s">
        <v>1085</v>
      </c>
      <c r="D519" t="s">
        <v>542</v>
      </c>
      <c r="E519" s="7" t="s">
        <v>1140</v>
      </c>
      <c r="F519" s="17">
        <v>20000</v>
      </c>
      <c r="G519" t="s">
        <v>1131</v>
      </c>
    </row>
    <row r="520" spans="1:7" ht="15.75" x14ac:dyDescent="0.25">
      <c r="A520" t="s">
        <v>1</v>
      </c>
      <c r="B520">
        <v>2</v>
      </c>
      <c r="C520" t="s">
        <v>1086</v>
      </c>
      <c r="D520" t="s">
        <v>543</v>
      </c>
      <c r="E520" s="7" t="s">
        <v>1135</v>
      </c>
      <c r="F520" s="17">
        <v>30000</v>
      </c>
      <c r="G520" t="s">
        <v>1131</v>
      </c>
    </row>
    <row r="521" spans="1:7" ht="15.75" x14ac:dyDescent="0.25">
      <c r="A521" t="s">
        <v>1</v>
      </c>
      <c r="B521">
        <v>2</v>
      </c>
      <c r="C521" t="s">
        <v>1087</v>
      </c>
      <c r="D521" t="s">
        <v>544</v>
      </c>
      <c r="E521" s="7" t="s">
        <v>1135</v>
      </c>
      <c r="F521" s="17">
        <v>25000</v>
      </c>
      <c r="G521" t="s">
        <v>1131</v>
      </c>
    </row>
    <row r="522" spans="1:7" ht="15.75" x14ac:dyDescent="0.25">
      <c r="A522" t="s">
        <v>1</v>
      </c>
      <c r="B522">
        <v>2</v>
      </c>
      <c r="C522" t="s">
        <v>1088</v>
      </c>
      <c r="D522" t="s">
        <v>545</v>
      </c>
      <c r="E522" s="7" t="s">
        <v>1138</v>
      </c>
      <c r="F522" s="17">
        <v>16000</v>
      </c>
      <c r="G522" t="s">
        <v>1131</v>
      </c>
    </row>
    <row r="523" spans="1:7" ht="15.75" x14ac:dyDescent="0.25">
      <c r="A523" t="s">
        <v>1</v>
      </c>
      <c r="B523">
        <v>2</v>
      </c>
      <c r="C523" t="s">
        <v>1089</v>
      </c>
      <c r="D523" t="s">
        <v>546</v>
      </c>
      <c r="E523" s="7" t="s">
        <v>1135</v>
      </c>
      <c r="F523" s="17">
        <v>4500</v>
      </c>
      <c r="G523" t="s">
        <v>1131</v>
      </c>
    </row>
    <row r="524" spans="1:7" ht="15.75" x14ac:dyDescent="0.25">
      <c r="A524" t="s">
        <v>1</v>
      </c>
      <c r="B524">
        <v>2</v>
      </c>
      <c r="C524" t="s">
        <v>1090</v>
      </c>
      <c r="D524" t="s">
        <v>547</v>
      </c>
      <c r="E524" s="7" t="s">
        <v>1140</v>
      </c>
      <c r="F524" s="17">
        <v>31625</v>
      </c>
      <c r="G524" t="s">
        <v>1131</v>
      </c>
    </row>
    <row r="525" spans="1:7" ht="15.75" x14ac:dyDescent="0.25">
      <c r="A525" t="s">
        <v>1</v>
      </c>
      <c r="B525">
        <v>2</v>
      </c>
      <c r="C525" t="s">
        <v>1091</v>
      </c>
      <c r="D525" t="s">
        <v>548</v>
      </c>
      <c r="E525" s="7" t="s">
        <v>1137</v>
      </c>
      <c r="F525" s="17">
        <v>120000</v>
      </c>
      <c r="G525" t="s">
        <v>1131</v>
      </c>
    </row>
    <row r="526" spans="1:7" ht="15.75" x14ac:dyDescent="0.25">
      <c r="A526" t="s">
        <v>1</v>
      </c>
      <c r="B526">
        <v>2</v>
      </c>
      <c r="C526" t="s">
        <v>1092</v>
      </c>
      <c r="D526" t="s">
        <v>549</v>
      </c>
      <c r="E526" s="7" t="s">
        <v>1140</v>
      </c>
      <c r="F526" s="17">
        <v>7250</v>
      </c>
      <c r="G526" t="s">
        <v>1131</v>
      </c>
    </row>
    <row r="527" spans="1:7" ht="15.75" x14ac:dyDescent="0.25">
      <c r="A527" t="s">
        <v>1</v>
      </c>
      <c r="B527">
        <v>2</v>
      </c>
      <c r="C527" t="s">
        <v>1093</v>
      </c>
      <c r="D527" t="s">
        <v>550</v>
      </c>
      <c r="E527" s="7" t="s">
        <v>1140</v>
      </c>
      <c r="F527" s="17">
        <v>4000</v>
      </c>
      <c r="G527" t="s">
        <v>1131</v>
      </c>
    </row>
    <row r="528" spans="1:7" ht="15.75" x14ac:dyDescent="0.25">
      <c r="A528" t="s">
        <v>1</v>
      </c>
      <c r="B528">
        <v>2</v>
      </c>
      <c r="C528" t="s">
        <v>1094</v>
      </c>
      <c r="D528" t="s">
        <v>551</v>
      </c>
      <c r="E528" s="7" t="s">
        <v>1140</v>
      </c>
      <c r="F528" s="17">
        <v>9075</v>
      </c>
      <c r="G528" t="s">
        <v>1131</v>
      </c>
    </row>
    <row r="529" spans="1:7" ht="15.75" x14ac:dyDescent="0.25">
      <c r="A529" t="s">
        <v>1</v>
      </c>
      <c r="B529">
        <v>2</v>
      </c>
      <c r="C529" t="s">
        <v>1095</v>
      </c>
      <c r="D529" t="s">
        <v>552</v>
      </c>
      <c r="E529" s="7" t="s">
        <v>1140</v>
      </c>
      <c r="F529" s="17">
        <v>5000</v>
      </c>
      <c r="G529" t="s">
        <v>1131</v>
      </c>
    </row>
    <row r="530" spans="1:7" ht="15.75" x14ac:dyDescent="0.25">
      <c r="A530" t="s">
        <v>1</v>
      </c>
      <c r="B530">
        <v>2</v>
      </c>
      <c r="C530" t="s">
        <v>1096</v>
      </c>
      <c r="D530" t="s">
        <v>553</v>
      </c>
      <c r="E530" s="7" t="s">
        <v>1140</v>
      </c>
      <c r="F530" s="17">
        <v>12100</v>
      </c>
      <c r="G530" t="s">
        <v>1131</v>
      </c>
    </row>
    <row r="531" spans="1:7" ht="15.75" x14ac:dyDescent="0.25">
      <c r="A531" t="s">
        <v>1</v>
      </c>
      <c r="B531">
        <v>2</v>
      </c>
      <c r="C531" t="s">
        <v>1097</v>
      </c>
      <c r="D531" t="s">
        <v>554</v>
      </c>
      <c r="E531" s="7" t="s">
        <v>1140</v>
      </c>
      <c r="F531" s="17">
        <v>6000</v>
      </c>
      <c r="G531" t="s">
        <v>1131</v>
      </c>
    </row>
    <row r="532" spans="1:7" ht="15.75" x14ac:dyDescent="0.25">
      <c r="A532" t="s">
        <v>1</v>
      </c>
      <c r="B532">
        <v>2</v>
      </c>
      <c r="C532" t="s">
        <v>1098</v>
      </c>
      <c r="D532" t="s">
        <v>555</v>
      </c>
      <c r="E532" s="7" t="s">
        <v>1140</v>
      </c>
      <c r="F532" s="17">
        <v>33275</v>
      </c>
      <c r="G532" t="s">
        <v>1131</v>
      </c>
    </row>
    <row r="533" spans="1:7" ht="15.75" x14ac:dyDescent="0.25">
      <c r="A533" t="s">
        <v>1</v>
      </c>
      <c r="B533">
        <v>2</v>
      </c>
      <c r="C533" t="s">
        <v>1099</v>
      </c>
      <c r="D533" t="s">
        <v>556</v>
      </c>
      <c r="E533" s="7" t="s">
        <v>1140</v>
      </c>
      <c r="F533" s="17">
        <v>18000</v>
      </c>
      <c r="G533" t="s">
        <v>1131</v>
      </c>
    </row>
    <row r="534" spans="1:7" ht="15.75" x14ac:dyDescent="0.25">
      <c r="A534" t="s">
        <v>1</v>
      </c>
      <c r="B534">
        <v>2</v>
      </c>
      <c r="C534" t="s">
        <v>1100</v>
      </c>
      <c r="D534" t="s">
        <v>557</v>
      </c>
      <c r="E534" s="7" t="s">
        <v>1140</v>
      </c>
      <c r="F534" s="17">
        <v>55000</v>
      </c>
      <c r="G534" t="s">
        <v>1131</v>
      </c>
    </row>
    <row r="535" spans="1:7" ht="15.75" x14ac:dyDescent="0.25">
      <c r="A535" t="s">
        <v>1</v>
      </c>
      <c r="B535">
        <v>2</v>
      </c>
      <c r="C535" t="s">
        <v>1101</v>
      </c>
      <c r="D535" t="s">
        <v>558</v>
      </c>
      <c r="E535" s="7" t="s">
        <v>1140</v>
      </c>
      <c r="F535" s="17">
        <v>32000</v>
      </c>
      <c r="G535" t="s">
        <v>1131</v>
      </c>
    </row>
    <row r="536" spans="1:7" ht="15.75" x14ac:dyDescent="0.25">
      <c r="A536" t="s">
        <v>1</v>
      </c>
      <c r="B536">
        <v>2</v>
      </c>
      <c r="C536" t="s">
        <v>1102</v>
      </c>
      <c r="D536" t="s">
        <v>559</v>
      </c>
      <c r="E536" s="7" t="s">
        <v>1140</v>
      </c>
      <c r="F536" s="17">
        <v>15125</v>
      </c>
      <c r="G536" t="s">
        <v>1131</v>
      </c>
    </row>
    <row r="537" spans="1:7" ht="15.75" x14ac:dyDescent="0.25">
      <c r="A537" t="s">
        <v>1</v>
      </c>
      <c r="B537">
        <v>2</v>
      </c>
      <c r="C537" t="s">
        <v>1103</v>
      </c>
      <c r="D537" t="s">
        <v>560</v>
      </c>
      <c r="E537" s="7" t="s">
        <v>1140</v>
      </c>
      <c r="F537" s="17">
        <v>50000</v>
      </c>
      <c r="G537" t="s">
        <v>1131</v>
      </c>
    </row>
    <row r="538" spans="1:7" ht="15.75" x14ac:dyDescent="0.25">
      <c r="A538" t="s">
        <v>1</v>
      </c>
      <c r="B538">
        <v>2</v>
      </c>
      <c r="C538" t="s">
        <v>1104</v>
      </c>
      <c r="D538" t="s">
        <v>561</v>
      </c>
      <c r="E538" s="7" t="s">
        <v>1138</v>
      </c>
      <c r="F538" s="17">
        <v>4000</v>
      </c>
      <c r="G538" t="s">
        <v>1131</v>
      </c>
    </row>
    <row r="539" spans="1:7" ht="15.75" x14ac:dyDescent="0.25">
      <c r="A539" t="s">
        <v>1</v>
      </c>
      <c r="B539">
        <v>2</v>
      </c>
      <c r="C539" t="s">
        <v>1105</v>
      </c>
      <c r="D539" t="s">
        <v>562</v>
      </c>
      <c r="E539" s="7" t="s">
        <v>1138</v>
      </c>
      <c r="F539" s="17">
        <v>25000</v>
      </c>
      <c r="G539" t="s">
        <v>1131</v>
      </c>
    </row>
    <row r="540" spans="1:7" ht="15.75" x14ac:dyDescent="0.25">
      <c r="A540" t="s">
        <v>1</v>
      </c>
      <c r="B540">
        <v>2</v>
      </c>
      <c r="C540" t="s">
        <v>1106</v>
      </c>
      <c r="D540" t="s">
        <v>563</v>
      </c>
      <c r="E540" s="7" t="s">
        <v>1153</v>
      </c>
      <c r="F540" s="17">
        <v>28000</v>
      </c>
      <c r="G540" t="s">
        <v>1131</v>
      </c>
    </row>
    <row r="541" spans="1:7" ht="15.75" x14ac:dyDescent="0.25">
      <c r="A541" t="s">
        <v>1</v>
      </c>
      <c r="B541">
        <v>2</v>
      </c>
      <c r="C541" t="s">
        <v>1107</v>
      </c>
      <c r="D541" t="s">
        <v>564</v>
      </c>
      <c r="E541" s="7" t="s">
        <v>1132</v>
      </c>
      <c r="F541" s="17">
        <v>85000</v>
      </c>
      <c r="G541" t="s">
        <v>1131</v>
      </c>
    </row>
    <row r="542" spans="1:7" ht="15.75" x14ac:dyDescent="0.25">
      <c r="A542" t="s">
        <v>1</v>
      </c>
      <c r="B542">
        <v>2</v>
      </c>
      <c r="C542" t="s">
        <v>1108</v>
      </c>
      <c r="D542" t="s">
        <v>565</v>
      </c>
      <c r="E542" s="7" t="s">
        <v>1132</v>
      </c>
      <c r="F542" s="17">
        <v>50000</v>
      </c>
      <c r="G542" t="s">
        <v>1131</v>
      </c>
    </row>
    <row r="543" spans="1:7" ht="15.75" x14ac:dyDescent="0.25">
      <c r="A543" t="s">
        <v>1</v>
      </c>
      <c r="B543">
        <v>2</v>
      </c>
      <c r="C543" t="s">
        <v>1109</v>
      </c>
      <c r="D543" t="s">
        <v>566</v>
      </c>
      <c r="E543" s="7" t="s">
        <v>1145</v>
      </c>
      <c r="F543" s="17">
        <v>1950000</v>
      </c>
      <c r="G543" t="s">
        <v>1131</v>
      </c>
    </row>
    <row r="544" spans="1:7" ht="15.75" x14ac:dyDescent="0.25">
      <c r="A544" t="s">
        <v>1</v>
      </c>
      <c r="B544">
        <v>2</v>
      </c>
      <c r="C544" t="s">
        <v>1110</v>
      </c>
      <c r="D544" t="s">
        <v>567</v>
      </c>
      <c r="E544" s="7" t="s">
        <v>1145</v>
      </c>
      <c r="F544" s="17">
        <v>1200000</v>
      </c>
      <c r="G544" t="s">
        <v>1131</v>
      </c>
    </row>
    <row r="545" spans="1:7" ht="15.75" x14ac:dyDescent="0.25">
      <c r="A545" t="s">
        <v>1</v>
      </c>
      <c r="B545">
        <v>2</v>
      </c>
      <c r="C545" t="s">
        <v>1111</v>
      </c>
      <c r="D545" t="s">
        <v>568</v>
      </c>
      <c r="E545" s="7" t="s">
        <v>1142</v>
      </c>
      <c r="F545" s="17">
        <v>400000</v>
      </c>
      <c r="G545" t="s">
        <v>1131</v>
      </c>
    </row>
    <row r="546" spans="1:7" ht="15.75" x14ac:dyDescent="0.25">
      <c r="A546" t="s">
        <v>1</v>
      </c>
      <c r="B546">
        <v>2</v>
      </c>
      <c r="C546" t="s">
        <v>1112</v>
      </c>
      <c r="D546" t="s">
        <v>569</v>
      </c>
      <c r="E546" s="7" t="s">
        <v>1137</v>
      </c>
      <c r="F546" s="17">
        <v>57000</v>
      </c>
      <c r="G546" t="s">
        <v>1131</v>
      </c>
    </row>
    <row r="547" spans="1:7" ht="15.75" x14ac:dyDescent="0.25">
      <c r="A547" t="s">
        <v>1</v>
      </c>
      <c r="B547">
        <v>2</v>
      </c>
      <c r="C547" t="s">
        <v>1113</v>
      </c>
      <c r="D547" t="s">
        <v>570</v>
      </c>
      <c r="E547" s="7" t="s">
        <v>1137</v>
      </c>
      <c r="F547" s="17">
        <v>70000</v>
      </c>
      <c r="G547" t="s">
        <v>1131</v>
      </c>
    </row>
    <row r="548" spans="1:7" ht="15.75" x14ac:dyDescent="0.25">
      <c r="A548" t="s">
        <v>1</v>
      </c>
      <c r="B548">
        <v>2</v>
      </c>
      <c r="C548" t="s">
        <v>1114</v>
      </c>
      <c r="D548" t="s">
        <v>571</v>
      </c>
      <c r="E548" s="7" t="s">
        <v>1137</v>
      </c>
      <c r="F548" s="17">
        <v>82000</v>
      </c>
      <c r="G548" t="s">
        <v>1131</v>
      </c>
    </row>
    <row r="549" spans="1:7" ht="15.75" x14ac:dyDescent="0.25">
      <c r="A549" t="s">
        <v>1</v>
      </c>
      <c r="B549">
        <v>2</v>
      </c>
      <c r="C549" t="s">
        <v>1115</v>
      </c>
      <c r="D549" t="s">
        <v>572</v>
      </c>
      <c r="E549" s="7" t="s">
        <v>1137</v>
      </c>
      <c r="F549" s="17">
        <v>140000</v>
      </c>
      <c r="G549" t="s">
        <v>1131</v>
      </c>
    </row>
    <row r="550" spans="1:7" ht="15.75" x14ac:dyDescent="0.25">
      <c r="A550" t="s">
        <v>1</v>
      </c>
      <c r="B550">
        <v>2</v>
      </c>
      <c r="C550" t="s">
        <v>1116</v>
      </c>
      <c r="D550" t="s">
        <v>573</v>
      </c>
      <c r="E550" s="7" t="s">
        <v>1137</v>
      </c>
      <c r="F550" s="17">
        <v>104000</v>
      </c>
      <c r="G550" t="s">
        <v>1131</v>
      </c>
    </row>
    <row r="551" spans="1:7" ht="15.75" x14ac:dyDescent="0.25">
      <c r="A551" t="s">
        <v>1</v>
      </c>
      <c r="B551">
        <v>2</v>
      </c>
      <c r="C551" t="s">
        <v>1117</v>
      </c>
      <c r="D551" t="s">
        <v>574</v>
      </c>
      <c r="E551" s="7" t="s">
        <v>1140</v>
      </c>
      <c r="F551" s="17">
        <v>38500</v>
      </c>
      <c r="G551" t="s">
        <v>1131</v>
      </c>
    </row>
    <row r="552" spans="1:7" ht="15.75" x14ac:dyDescent="0.25">
      <c r="A552" t="s">
        <v>1</v>
      </c>
      <c r="B552">
        <v>2</v>
      </c>
      <c r="C552" t="s">
        <v>1118</v>
      </c>
      <c r="D552" t="s">
        <v>575</v>
      </c>
      <c r="E552" s="7" t="s">
        <v>1140</v>
      </c>
      <c r="F552" s="17">
        <v>750000</v>
      </c>
      <c r="G552" t="s">
        <v>1131</v>
      </c>
    </row>
    <row r="553" spans="1:7" ht="15.75" x14ac:dyDescent="0.25">
      <c r="A553" t="s">
        <v>1</v>
      </c>
      <c r="B553">
        <v>2</v>
      </c>
      <c r="C553" t="s">
        <v>1119</v>
      </c>
      <c r="D553" t="s">
        <v>576</v>
      </c>
      <c r="E553" s="7" t="s">
        <v>1140</v>
      </c>
      <c r="F553" s="17">
        <v>1715000</v>
      </c>
      <c r="G553" t="s">
        <v>1131</v>
      </c>
    </row>
    <row r="554" spans="1:7" ht="15.75" x14ac:dyDescent="0.25">
      <c r="A554" t="s">
        <v>1</v>
      </c>
      <c r="B554">
        <v>2</v>
      </c>
      <c r="C554" t="s">
        <v>1120</v>
      </c>
      <c r="D554" t="s">
        <v>577</v>
      </c>
      <c r="E554" s="7" t="s">
        <v>1140</v>
      </c>
      <c r="F554" s="17">
        <v>2245000</v>
      </c>
      <c r="G554" t="s">
        <v>1131</v>
      </c>
    </row>
    <row r="555" spans="1:7" ht="15.75" x14ac:dyDescent="0.25">
      <c r="A555" t="s">
        <v>1</v>
      </c>
      <c r="B555">
        <v>2</v>
      </c>
      <c r="C555" t="s">
        <v>1121</v>
      </c>
      <c r="D555" t="s">
        <v>578</v>
      </c>
      <c r="E555" s="7" t="s">
        <v>1140</v>
      </c>
      <c r="F555" s="17">
        <v>3120000</v>
      </c>
      <c r="G555" t="s">
        <v>1131</v>
      </c>
    </row>
    <row r="556" spans="1:7" ht="15.75" x14ac:dyDescent="0.25">
      <c r="A556" t="s">
        <v>1</v>
      </c>
      <c r="B556">
        <v>2</v>
      </c>
      <c r="C556" t="s">
        <v>1122</v>
      </c>
      <c r="D556" t="s">
        <v>579</v>
      </c>
      <c r="E556" s="7" t="s">
        <v>1140</v>
      </c>
      <c r="F556" s="17">
        <v>950000</v>
      </c>
      <c r="G556" t="s">
        <v>1131</v>
      </c>
    </row>
    <row r="557" spans="1:7" ht="15.75" x14ac:dyDescent="0.25">
      <c r="A557" t="s">
        <v>1</v>
      </c>
      <c r="B557">
        <v>2</v>
      </c>
      <c r="C557" t="s">
        <v>1123</v>
      </c>
      <c r="D557" t="s">
        <v>580</v>
      </c>
      <c r="E557" s="7" t="s">
        <v>1135</v>
      </c>
      <c r="F557" s="17">
        <v>39600</v>
      </c>
      <c r="G557" t="s">
        <v>1131</v>
      </c>
    </row>
    <row r="558" spans="1:7" ht="15.75" x14ac:dyDescent="0.25">
      <c r="A558" t="s">
        <v>1</v>
      </c>
      <c r="B558">
        <v>2</v>
      </c>
      <c r="C558" t="s">
        <v>1124</v>
      </c>
      <c r="D558" t="s">
        <v>581</v>
      </c>
      <c r="E558" s="7" t="s">
        <v>1159</v>
      </c>
      <c r="F558" s="17">
        <v>250000</v>
      </c>
      <c r="G558" t="s">
        <v>1131</v>
      </c>
    </row>
    <row r="559" spans="1:7" ht="15.75" x14ac:dyDescent="0.25">
      <c r="A559" t="s">
        <v>1</v>
      </c>
      <c r="B559">
        <v>2</v>
      </c>
      <c r="C559" t="s">
        <v>1125</v>
      </c>
      <c r="D559" t="s">
        <v>582</v>
      </c>
      <c r="E559" s="7" t="s">
        <v>1146</v>
      </c>
      <c r="F559" s="17">
        <v>18975</v>
      </c>
      <c r="G559" t="s">
        <v>1131</v>
      </c>
    </row>
    <row r="560" spans="1:7" ht="15.75" x14ac:dyDescent="0.25">
      <c r="A560" t="s">
        <v>1</v>
      </c>
      <c r="B560">
        <v>2</v>
      </c>
      <c r="C560" t="s">
        <v>1126</v>
      </c>
      <c r="D560" t="s">
        <v>583</v>
      </c>
      <c r="E560" s="7" t="s">
        <v>1140</v>
      </c>
      <c r="F560" s="17">
        <v>50000</v>
      </c>
      <c r="G560" t="s">
        <v>1131</v>
      </c>
    </row>
    <row r="561" spans="1:7" ht="15.75" x14ac:dyDescent="0.25">
      <c r="A561" t="s">
        <v>1</v>
      </c>
      <c r="B561">
        <v>2</v>
      </c>
      <c r="C561" t="s">
        <v>1127</v>
      </c>
      <c r="D561" t="s">
        <v>584</v>
      </c>
      <c r="E561" s="7" t="s">
        <v>1140</v>
      </c>
      <c r="F561" s="17">
        <v>58000</v>
      </c>
      <c r="G561" t="s">
        <v>1131</v>
      </c>
    </row>
    <row r="562" spans="1:7" ht="15.75" x14ac:dyDescent="0.25">
      <c r="A562" t="s">
        <v>1</v>
      </c>
      <c r="B562">
        <v>2</v>
      </c>
      <c r="C562" t="s">
        <v>1128</v>
      </c>
      <c r="D562" t="s">
        <v>585</v>
      </c>
      <c r="E562" s="7" t="s">
        <v>1140</v>
      </c>
      <c r="F562" s="17">
        <v>850000</v>
      </c>
      <c r="G562" t="s">
        <v>1131</v>
      </c>
    </row>
    <row r="563" spans="1:7" ht="15.75" x14ac:dyDescent="0.25">
      <c r="A563" t="s">
        <v>1</v>
      </c>
      <c r="B563">
        <v>2</v>
      </c>
      <c r="C563" t="s">
        <v>1129</v>
      </c>
      <c r="D563" t="s">
        <v>586</v>
      </c>
      <c r="E563" s="7" t="s">
        <v>1153</v>
      </c>
      <c r="F563" s="17">
        <v>45000</v>
      </c>
      <c r="G563" t="s">
        <v>1131</v>
      </c>
    </row>
    <row r="564" spans="1:7" ht="15.75" x14ac:dyDescent="0.25">
      <c r="A564" t="s">
        <v>1</v>
      </c>
      <c r="B564">
        <v>2</v>
      </c>
      <c r="C564" t="s">
        <v>1323</v>
      </c>
      <c r="D564" s="21" t="s">
        <v>1269</v>
      </c>
      <c r="E564" s="7" t="s">
        <v>1135</v>
      </c>
      <c r="F564" s="18">
        <f>250000/10</f>
        <v>25000</v>
      </c>
      <c r="G564" t="s">
        <v>1131</v>
      </c>
    </row>
    <row r="565" spans="1:7" ht="15.75" x14ac:dyDescent="0.25">
      <c r="A565" t="s">
        <v>1</v>
      </c>
      <c r="B565">
        <v>2</v>
      </c>
      <c r="C565" t="s">
        <v>1324</v>
      </c>
      <c r="D565" s="21" t="s">
        <v>1270</v>
      </c>
      <c r="E565" s="7" t="s">
        <v>1135</v>
      </c>
      <c r="F565" s="18">
        <f>85000/4</f>
        <v>21250</v>
      </c>
      <c r="G565" t="s">
        <v>1131</v>
      </c>
    </row>
    <row r="566" spans="1:7" ht="15.75" x14ac:dyDescent="0.25">
      <c r="A566" t="s">
        <v>1</v>
      </c>
      <c r="B566">
        <v>2</v>
      </c>
      <c r="C566" t="s">
        <v>1325</v>
      </c>
      <c r="D566" s="21" t="s">
        <v>1271</v>
      </c>
      <c r="E566" s="7" t="s">
        <v>1138</v>
      </c>
      <c r="F566" s="18">
        <f>85000/5.1</f>
        <v>16666.666666666668</v>
      </c>
      <c r="G566" t="s">
        <v>1131</v>
      </c>
    </row>
    <row r="567" spans="1:7" ht="15.75" x14ac:dyDescent="0.25">
      <c r="A567" t="s">
        <v>1</v>
      </c>
      <c r="B567">
        <v>2</v>
      </c>
      <c r="C567" t="s">
        <v>1326</v>
      </c>
      <c r="D567" s="21" t="s">
        <v>1272</v>
      </c>
      <c r="E567" s="7" t="s">
        <v>1135</v>
      </c>
      <c r="F567" s="18">
        <v>7500</v>
      </c>
      <c r="G567" t="s">
        <v>1131</v>
      </c>
    </row>
    <row r="568" spans="1:7" ht="15.75" x14ac:dyDescent="0.25">
      <c r="A568" t="s">
        <v>1</v>
      </c>
      <c r="B568">
        <v>2</v>
      </c>
      <c r="C568" t="s">
        <v>1327</v>
      </c>
      <c r="D568" s="21" t="s">
        <v>1273</v>
      </c>
      <c r="E568" s="7" t="s">
        <v>1137</v>
      </c>
      <c r="F568" s="18">
        <v>0</v>
      </c>
      <c r="G568" t="s">
        <v>1131</v>
      </c>
    </row>
    <row r="569" spans="1:7" ht="15.75" x14ac:dyDescent="0.25">
      <c r="A569" t="s">
        <v>1</v>
      </c>
      <c r="B569">
        <v>2</v>
      </c>
      <c r="C569" t="s">
        <v>1328</v>
      </c>
      <c r="D569" s="21" t="s">
        <v>1274</v>
      </c>
      <c r="E569" s="7" t="s">
        <v>1141</v>
      </c>
      <c r="F569" s="18">
        <f>100000*3</f>
        <v>300000</v>
      </c>
      <c r="G569" t="s">
        <v>1131</v>
      </c>
    </row>
    <row r="570" spans="1:7" ht="15.75" x14ac:dyDescent="0.25">
      <c r="A570" t="s">
        <v>1</v>
      </c>
      <c r="B570">
        <v>2</v>
      </c>
      <c r="C570" t="s">
        <v>1329</v>
      </c>
      <c r="D570" s="21" t="s">
        <v>1275</v>
      </c>
      <c r="E570" s="15" t="s">
        <v>1316</v>
      </c>
      <c r="F570" s="18">
        <v>0</v>
      </c>
      <c r="G570" t="s">
        <v>1131</v>
      </c>
    </row>
    <row r="571" spans="1:7" ht="15.75" x14ac:dyDescent="0.25">
      <c r="A571" t="s">
        <v>1</v>
      </c>
      <c r="B571">
        <v>2</v>
      </c>
      <c r="C571" t="s">
        <v>1330</v>
      </c>
      <c r="D571" s="22" t="s">
        <v>1276</v>
      </c>
      <c r="E571" s="7" t="s">
        <v>1138</v>
      </c>
      <c r="F571" s="17">
        <v>0</v>
      </c>
      <c r="G571" t="s">
        <v>1131</v>
      </c>
    </row>
    <row r="572" spans="1:7" ht="15.75" x14ac:dyDescent="0.25">
      <c r="A572" t="s">
        <v>1</v>
      </c>
      <c r="B572">
        <v>2</v>
      </c>
      <c r="C572" t="s">
        <v>1331</v>
      </c>
      <c r="D572" s="21" t="s">
        <v>1277</v>
      </c>
      <c r="E572" s="7" t="s">
        <v>1138</v>
      </c>
      <c r="F572" s="17">
        <v>0</v>
      </c>
      <c r="G572" t="s">
        <v>1131</v>
      </c>
    </row>
    <row r="573" spans="1:7" ht="15.75" x14ac:dyDescent="0.25">
      <c r="A573" t="s">
        <v>1</v>
      </c>
      <c r="B573">
        <v>2</v>
      </c>
      <c r="C573" t="s">
        <v>1332</v>
      </c>
      <c r="D573" s="21" t="s">
        <v>1278</v>
      </c>
      <c r="E573" s="7" t="s">
        <v>1135</v>
      </c>
      <c r="F573" s="17">
        <v>60000</v>
      </c>
      <c r="G573" t="s">
        <v>1131</v>
      </c>
    </row>
    <row r="574" spans="1:7" ht="15.75" x14ac:dyDescent="0.25">
      <c r="A574" t="s">
        <v>1</v>
      </c>
      <c r="B574">
        <v>2</v>
      </c>
      <c r="C574" t="s">
        <v>1333</v>
      </c>
      <c r="D574" s="21" t="s">
        <v>1279</v>
      </c>
      <c r="E574" s="7" t="s">
        <v>1135</v>
      </c>
      <c r="F574" s="17">
        <v>80000</v>
      </c>
      <c r="G574" t="s">
        <v>1131</v>
      </c>
    </row>
    <row r="575" spans="1:7" ht="15.75" x14ac:dyDescent="0.25">
      <c r="A575" t="s">
        <v>1</v>
      </c>
      <c r="B575">
        <v>2</v>
      </c>
      <c r="C575" t="s">
        <v>1334</v>
      </c>
      <c r="D575" s="21" t="s">
        <v>1280</v>
      </c>
      <c r="E575" s="7" t="s">
        <v>1135</v>
      </c>
      <c r="F575" s="17">
        <v>110000</v>
      </c>
      <c r="G575" t="s">
        <v>1131</v>
      </c>
    </row>
    <row r="576" spans="1:7" ht="15.75" x14ac:dyDescent="0.25">
      <c r="A576" t="s">
        <v>1</v>
      </c>
      <c r="B576">
        <v>2</v>
      </c>
      <c r="C576" t="s">
        <v>1335</v>
      </c>
      <c r="D576" s="21" t="s">
        <v>1281</v>
      </c>
      <c r="E576" s="7" t="s">
        <v>1140</v>
      </c>
      <c r="F576" s="17">
        <v>0</v>
      </c>
      <c r="G576" t="s">
        <v>1131</v>
      </c>
    </row>
    <row r="577" spans="1:7" ht="15.75" x14ac:dyDescent="0.25">
      <c r="A577" t="s">
        <v>1</v>
      </c>
      <c r="B577">
        <v>2</v>
      </c>
      <c r="C577" t="s">
        <v>1336</v>
      </c>
      <c r="D577" s="21" t="s">
        <v>1282</v>
      </c>
      <c r="E577" s="7" t="s">
        <v>1137</v>
      </c>
      <c r="F577" s="17">
        <v>0</v>
      </c>
      <c r="G577" t="s">
        <v>1131</v>
      </c>
    </row>
    <row r="578" spans="1:7" ht="15.75" x14ac:dyDescent="0.25">
      <c r="A578" t="s">
        <v>1</v>
      </c>
      <c r="B578">
        <v>2</v>
      </c>
      <c r="C578" t="s">
        <v>1337</v>
      </c>
      <c r="D578" s="21" t="s">
        <v>1283</v>
      </c>
      <c r="E578" s="7" t="s">
        <v>1317</v>
      </c>
      <c r="F578" s="17">
        <v>0</v>
      </c>
      <c r="G578" t="s">
        <v>1131</v>
      </c>
    </row>
    <row r="579" spans="1:7" ht="15.75" x14ac:dyDescent="0.25">
      <c r="A579" t="s">
        <v>1</v>
      </c>
      <c r="B579">
        <v>2</v>
      </c>
      <c r="C579" t="s">
        <v>1338</v>
      </c>
      <c r="D579" s="21" t="s">
        <v>1284</v>
      </c>
      <c r="E579" s="7" t="s">
        <v>1317</v>
      </c>
      <c r="F579" s="17">
        <v>0</v>
      </c>
      <c r="G579" t="s">
        <v>1131</v>
      </c>
    </row>
    <row r="580" spans="1:7" ht="15.75" x14ac:dyDescent="0.25">
      <c r="A580" t="s">
        <v>1</v>
      </c>
      <c r="B580">
        <v>2</v>
      </c>
      <c r="C580" t="s">
        <v>1339</v>
      </c>
      <c r="D580" s="21" t="s">
        <v>1285</v>
      </c>
      <c r="E580" s="7" t="s">
        <v>1138</v>
      </c>
      <c r="F580" s="17">
        <v>0</v>
      </c>
      <c r="G580" t="s">
        <v>1131</v>
      </c>
    </row>
    <row r="581" spans="1:7" ht="15.75" x14ac:dyDescent="0.25">
      <c r="A581" t="s">
        <v>1</v>
      </c>
      <c r="B581">
        <v>2</v>
      </c>
      <c r="C581" t="s">
        <v>1340</v>
      </c>
      <c r="D581" s="21" t="s">
        <v>1286</v>
      </c>
      <c r="E581" s="7" t="s">
        <v>1135</v>
      </c>
      <c r="F581" s="17">
        <v>0</v>
      </c>
      <c r="G581" t="s">
        <v>1131</v>
      </c>
    </row>
    <row r="582" spans="1:7" ht="15.75" x14ac:dyDescent="0.25">
      <c r="A582" t="s">
        <v>1</v>
      </c>
      <c r="B582">
        <v>2</v>
      </c>
      <c r="C582" t="s">
        <v>1341</v>
      </c>
      <c r="D582" s="21" t="s">
        <v>1287</v>
      </c>
      <c r="E582" s="7" t="s">
        <v>1135</v>
      </c>
      <c r="F582" s="17">
        <f>320000/50</f>
        <v>6400</v>
      </c>
      <c r="G582" t="s">
        <v>1131</v>
      </c>
    </row>
    <row r="583" spans="1:7" ht="15.75" x14ac:dyDescent="0.25">
      <c r="A583" t="s">
        <v>1</v>
      </c>
      <c r="B583">
        <v>2</v>
      </c>
      <c r="C583" t="s">
        <v>1342</v>
      </c>
      <c r="D583" s="21" t="s">
        <v>1288</v>
      </c>
      <c r="E583" s="7" t="s">
        <v>1318</v>
      </c>
      <c r="F583" s="17">
        <v>0</v>
      </c>
      <c r="G583" t="s">
        <v>1131</v>
      </c>
    </row>
    <row r="584" spans="1:7" ht="15.75" x14ac:dyDescent="0.25">
      <c r="A584" t="s">
        <v>1</v>
      </c>
      <c r="B584">
        <v>2</v>
      </c>
      <c r="C584" t="s">
        <v>1343</v>
      </c>
      <c r="D584" s="21" t="s">
        <v>1289</v>
      </c>
      <c r="E584" s="7" t="s">
        <v>1318</v>
      </c>
      <c r="F584" s="17">
        <v>0</v>
      </c>
      <c r="G584" t="s">
        <v>1131</v>
      </c>
    </row>
    <row r="585" spans="1:7" ht="15.75" x14ac:dyDescent="0.25">
      <c r="A585" t="s">
        <v>1</v>
      </c>
      <c r="B585">
        <v>2</v>
      </c>
      <c r="C585" t="s">
        <v>1344</v>
      </c>
      <c r="D585" s="21" t="s">
        <v>1290</v>
      </c>
      <c r="E585" s="24" t="s">
        <v>1135</v>
      </c>
      <c r="F585" s="17">
        <v>0</v>
      </c>
      <c r="G585" t="s">
        <v>1131</v>
      </c>
    </row>
    <row r="586" spans="1:7" ht="15.75" x14ac:dyDescent="0.25">
      <c r="A586" t="s">
        <v>1</v>
      </c>
      <c r="B586">
        <v>2</v>
      </c>
      <c r="C586" t="s">
        <v>1345</v>
      </c>
      <c r="D586" s="21" t="s">
        <v>1291</v>
      </c>
      <c r="E586" s="7" t="s">
        <v>1140</v>
      </c>
      <c r="F586" s="17">
        <v>0</v>
      </c>
      <c r="G586" t="s">
        <v>1131</v>
      </c>
    </row>
    <row r="587" spans="1:7" ht="15.75" x14ac:dyDescent="0.25">
      <c r="A587" t="s">
        <v>1</v>
      </c>
      <c r="B587">
        <v>2</v>
      </c>
      <c r="C587" t="s">
        <v>1346</v>
      </c>
      <c r="D587" s="21" t="s">
        <v>1292</v>
      </c>
      <c r="E587" s="7" t="s">
        <v>1138</v>
      </c>
      <c r="F587" s="17">
        <v>0</v>
      </c>
      <c r="G587" t="s">
        <v>1131</v>
      </c>
    </row>
    <row r="588" spans="1:7" ht="15.75" x14ac:dyDescent="0.25">
      <c r="A588" t="s">
        <v>1</v>
      </c>
      <c r="B588">
        <v>2</v>
      </c>
      <c r="C588" t="s">
        <v>1347</v>
      </c>
      <c r="D588" s="21" t="s">
        <v>1293</v>
      </c>
      <c r="E588" s="7" t="s">
        <v>1140</v>
      </c>
      <c r="F588" s="17">
        <v>0</v>
      </c>
      <c r="G588" t="s">
        <v>1131</v>
      </c>
    </row>
    <row r="589" spans="1:7" ht="15.75" x14ac:dyDescent="0.25">
      <c r="A589" t="s">
        <v>1</v>
      </c>
      <c r="B589">
        <v>2</v>
      </c>
      <c r="C589" t="s">
        <v>1348</v>
      </c>
      <c r="D589" s="21" t="s">
        <v>1294</v>
      </c>
      <c r="E589" s="7" t="s">
        <v>1140</v>
      </c>
      <c r="F589" s="17">
        <v>0</v>
      </c>
      <c r="G589" t="s">
        <v>1131</v>
      </c>
    </row>
    <row r="590" spans="1:7" ht="15.75" x14ac:dyDescent="0.25">
      <c r="A590" t="s">
        <v>1</v>
      </c>
      <c r="B590">
        <v>2</v>
      </c>
      <c r="C590" t="s">
        <v>1349</v>
      </c>
      <c r="D590" s="21" t="s">
        <v>1295</v>
      </c>
      <c r="E590" s="7" t="s">
        <v>1319</v>
      </c>
      <c r="F590" s="17">
        <v>0</v>
      </c>
      <c r="G590" t="s">
        <v>1131</v>
      </c>
    </row>
    <row r="591" spans="1:7" ht="15.75" x14ac:dyDescent="0.25">
      <c r="A591" t="s">
        <v>1</v>
      </c>
      <c r="B591">
        <v>2</v>
      </c>
      <c r="C591" t="s">
        <v>1350</v>
      </c>
      <c r="D591" s="21" t="s">
        <v>1296</v>
      </c>
      <c r="E591" s="7" t="s">
        <v>1138</v>
      </c>
      <c r="F591" s="17">
        <v>0</v>
      </c>
      <c r="G591" t="s">
        <v>1131</v>
      </c>
    </row>
    <row r="592" spans="1:7" ht="15.75" x14ac:dyDescent="0.25">
      <c r="A592" t="s">
        <v>1</v>
      </c>
      <c r="B592">
        <v>2</v>
      </c>
      <c r="C592" t="s">
        <v>1351</v>
      </c>
      <c r="D592" s="21" t="s">
        <v>1297</v>
      </c>
      <c r="E592" s="7" t="s">
        <v>1319</v>
      </c>
      <c r="F592" s="17">
        <v>0</v>
      </c>
      <c r="G592" t="s">
        <v>1131</v>
      </c>
    </row>
    <row r="593" spans="1:7" ht="15.75" x14ac:dyDescent="0.25">
      <c r="A593" t="s">
        <v>1</v>
      </c>
      <c r="B593">
        <v>2</v>
      </c>
      <c r="C593" t="s">
        <v>1352</v>
      </c>
      <c r="D593" s="21" t="s">
        <v>1298</v>
      </c>
      <c r="E593" s="25" t="s">
        <v>1138</v>
      </c>
      <c r="F593" s="17">
        <v>0</v>
      </c>
      <c r="G593" t="s">
        <v>1131</v>
      </c>
    </row>
    <row r="594" spans="1:7" ht="15.75" x14ac:dyDescent="0.25">
      <c r="A594" t="s">
        <v>1</v>
      </c>
      <c r="B594">
        <v>2</v>
      </c>
      <c r="C594" t="s">
        <v>1353</v>
      </c>
      <c r="D594" s="21" t="s">
        <v>1299</v>
      </c>
      <c r="E594" s="25" t="s">
        <v>1138</v>
      </c>
      <c r="F594" s="17">
        <v>0</v>
      </c>
      <c r="G594" t="s">
        <v>1131</v>
      </c>
    </row>
    <row r="595" spans="1:7" ht="15.75" x14ac:dyDescent="0.25">
      <c r="A595" t="s">
        <v>1</v>
      </c>
      <c r="B595">
        <v>2</v>
      </c>
      <c r="C595" t="s">
        <v>1354</v>
      </c>
      <c r="D595" s="21" t="s">
        <v>1300</v>
      </c>
      <c r="E595" s="7" t="s">
        <v>1320</v>
      </c>
      <c r="F595" s="17">
        <v>45000</v>
      </c>
      <c r="G595" t="s">
        <v>1131</v>
      </c>
    </row>
    <row r="596" spans="1:7" ht="15.75" x14ac:dyDescent="0.25">
      <c r="A596" t="s">
        <v>1</v>
      </c>
      <c r="B596">
        <v>2</v>
      </c>
      <c r="C596" t="s">
        <v>1355</v>
      </c>
      <c r="D596" s="21" t="s">
        <v>1301</v>
      </c>
      <c r="E596" s="7" t="s">
        <v>1140</v>
      </c>
      <c r="F596" s="17">
        <v>3000</v>
      </c>
      <c r="G596" t="s">
        <v>1131</v>
      </c>
    </row>
    <row r="597" spans="1:7" ht="15.75" x14ac:dyDescent="0.25">
      <c r="A597" t="s">
        <v>1</v>
      </c>
      <c r="B597">
        <v>2</v>
      </c>
      <c r="C597" t="s">
        <v>1356</v>
      </c>
      <c r="D597" s="21" t="s">
        <v>1302</v>
      </c>
      <c r="E597" s="7" t="s">
        <v>1140</v>
      </c>
      <c r="F597" s="17">
        <v>3000</v>
      </c>
      <c r="G597" t="s">
        <v>1131</v>
      </c>
    </row>
    <row r="598" spans="1:7" ht="15.75" x14ac:dyDescent="0.25">
      <c r="A598" t="s">
        <v>1</v>
      </c>
      <c r="B598">
        <v>2</v>
      </c>
      <c r="C598" t="s">
        <v>1357</v>
      </c>
      <c r="D598" s="21" t="s">
        <v>1303</v>
      </c>
      <c r="E598" s="7" t="s">
        <v>1140</v>
      </c>
      <c r="F598" s="17">
        <v>500</v>
      </c>
      <c r="G598" t="s">
        <v>1131</v>
      </c>
    </row>
    <row r="599" spans="1:7" ht="15.75" x14ac:dyDescent="0.25">
      <c r="A599" t="s">
        <v>1</v>
      </c>
      <c r="B599">
        <v>2</v>
      </c>
      <c r="C599" t="s">
        <v>1358</v>
      </c>
      <c r="D599" s="21" t="s">
        <v>1304</v>
      </c>
      <c r="E599" s="7" t="s">
        <v>1140</v>
      </c>
      <c r="F599" s="17">
        <v>500</v>
      </c>
      <c r="G599" t="s">
        <v>1131</v>
      </c>
    </row>
    <row r="600" spans="1:7" ht="15.75" x14ac:dyDescent="0.25">
      <c r="A600" t="s">
        <v>1</v>
      </c>
      <c r="B600">
        <v>2</v>
      </c>
      <c r="C600" t="s">
        <v>1359</v>
      </c>
      <c r="D600" s="21" t="s">
        <v>1305</v>
      </c>
      <c r="E600" s="7" t="s">
        <v>1140</v>
      </c>
      <c r="F600" s="17">
        <v>4000</v>
      </c>
      <c r="G600" t="s">
        <v>1131</v>
      </c>
    </row>
    <row r="601" spans="1:7" ht="15.75" x14ac:dyDescent="0.25">
      <c r="A601" t="s">
        <v>1</v>
      </c>
      <c r="B601">
        <v>2</v>
      </c>
      <c r="C601" t="s">
        <v>1360</v>
      </c>
      <c r="D601" s="21" t="s">
        <v>1306</v>
      </c>
      <c r="E601" s="7" t="s">
        <v>1140</v>
      </c>
      <c r="F601" s="17">
        <v>6000</v>
      </c>
      <c r="G601" t="s">
        <v>1131</v>
      </c>
    </row>
    <row r="602" spans="1:7" ht="15.75" x14ac:dyDescent="0.25">
      <c r="A602" t="s">
        <v>1</v>
      </c>
      <c r="B602">
        <v>2</v>
      </c>
      <c r="C602" t="s">
        <v>1361</v>
      </c>
      <c r="D602" s="21" t="s">
        <v>1307</v>
      </c>
      <c r="E602" s="7" t="s">
        <v>1137</v>
      </c>
      <c r="F602" s="17">
        <v>65000</v>
      </c>
      <c r="G602" t="s">
        <v>1131</v>
      </c>
    </row>
    <row r="603" spans="1:7" ht="15.75" x14ac:dyDescent="0.25">
      <c r="A603" t="s">
        <v>1</v>
      </c>
      <c r="B603">
        <v>2</v>
      </c>
      <c r="C603" t="s">
        <v>1362</v>
      </c>
      <c r="D603" s="23" t="s">
        <v>1308</v>
      </c>
      <c r="E603" s="7" t="s">
        <v>1135</v>
      </c>
      <c r="F603" s="17">
        <v>17000</v>
      </c>
      <c r="G603" t="s">
        <v>1131</v>
      </c>
    </row>
    <row r="604" spans="1:7" ht="15.75" x14ac:dyDescent="0.25">
      <c r="A604" t="s">
        <v>1</v>
      </c>
      <c r="B604">
        <v>2</v>
      </c>
      <c r="C604" t="s">
        <v>1363</v>
      </c>
      <c r="D604" s="23" t="s">
        <v>1309</v>
      </c>
      <c r="E604" s="7" t="s">
        <v>1138</v>
      </c>
      <c r="F604" s="17">
        <v>13750</v>
      </c>
      <c r="G604" t="s">
        <v>1131</v>
      </c>
    </row>
    <row r="605" spans="1:7" ht="15.75" x14ac:dyDescent="0.25">
      <c r="A605" t="s">
        <v>1</v>
      </c>
      <c r="B605">
        <v>2</v>
      </c>
      <c r="C605" t="s">
        <v>1364</v>
      </c>
      <c r="D605" s="23" t="s">
        <v>1310</v>
      </c>
      <c r="E605" s="7" t="s">
        <v>1140</v>
      </c>
      <c r="F605" s="17">
        <v>7500</v>
      </c>
      <c r="G605" t="s">
        <v>1131</v>
      </c>
    </row>
    <row r="606" spans="1:7" ht="15.75" x14ac:dyDescent="0.25">
      <c r="A606" t="s">
        <v>1</v>
      </c>
      <c r="B606">
        <v>2</v>
      </c>
      <c r="C606" t="s">
        <v>1365</v>
      </c>
      <c r="D606" s="23" t="s">
        <v>1311</v>
      </c>
      <c r="E606" s="26" t="s">
        <v>1135</v>
      </c>
      <c r="F606" s="17">
        <v>3250</v>
      </c>
      <c r="G606" t="s">
        <v>1131</v>
      </c>
    </row>
    <row r="607" spans="1:7" ht="15.75" x14ac:dyDescent="0.25">
      <c r="A607" t="s">
        <v>1</v>
      </c>
      <c r="B607">
        <v>2</v>
      </c>
      <c r="C607" t="s">
        <v>1366</v>
      </c>
      <c r="D607" s="23" t="s">
        <v>1312</v>
      </c>
      <c r="E607" s="7" t="s">
        <v>1321</v>
      </c>
      <c r="F607" s="17">
        <v>35000</v>
      </c>
      <c r="G607" t="s">
        <v>1131</v>
      </c>
    </row>
    <row r="608" spans="1:7" ht="15.75" x14ac:dyDescent="0.25">
      <c r="A608" t="s">
        <v>1</v>
      </c>
      <c r="B608">
        <v>2</v>
      </c>
      <c r="C608" t="s">
        <v>1367</v>
      </c>
      <c r="D608" s="21" t="s">
        <v>1313</v>
      </c>
      <c r="E608" s="7" t="s">
        <v>1140</v>
      </c>
      <c r="F608" s="17">
        <f>55000/50</f>
        <v>1100</v>
      </c>
      <c r="G608" t="s">
        <v>1131</v>
      </c>
    </row>
    <row r="609" spans="1:7" ht="15.75" x14ac:dyDescent="0.25">
      <c r="A609" t="s">
        <v>1</v>
      </c>
      <c r="B609">
        <v>2</v>
      </c>
      <c r="C609" t="s">
        <v>1368</v>
      </c>
      <c r="D609" s="23" t="s">
        <v>1314</v>
      </c>
      <c r="E609" s="7" t="s">
        <v>1138</v>
      </c>
      <c r="F609" s="17">
        <v>33000</v>
      </c>
      <c r="G609" t="s">
        <v>1131</v>
      </c>
    </row>
    <row r="610" spans="1:7" ht="15.75" x14ac:dyDescent="0.25">
      <c r="A610" t="s">
        <v>1</v>
      </c>
      <c r="B610">
        <v>2</v>
      </c>
      <c r="C610" t="s">
        <v>1369</v>
      </c>
      <c r="D610" s="23" t="s">
        <v>1315</v>
      </c>
      <c r="E610" s="7" t="s">
        <v>1322</v>
      </c>
      <c r="F610" s="17">
        <f>104324.14*7</f>
        <v>730268.98</v>
      </c>
      <c r="G610" t="s">
        <v>1131</v>
      </c>
    </row>
    <row r="611" spans="1:7" x14ac:dyDescent="0.25">
      <c r="A611" t="s">
        <v>2</v>
      </c>
      <c r="B611">
        <v>4</v>
      </c>
      <c r="C611" t="s">
        <v>1162</v>
      </c>
      <c r="D611" t="s">
        <v>1163</v>
      </c>
      <c r="E611" t="s">
        <v>1164</v>
      </c>
      <c r="F611">
        <v>1400000</v>
      </c>
      <c r="G611" t="s">
        <v>1165</v>
      </c>
    </row>
    <row r="612" spans="1:7" x14ac:dyDescent="0.25">
      <c r="A612" t="s">
        <v>2</v>
      </c>
      <c r="B612">
        <v>4</v>
      </c>
      <c r="C612" t="s">
        <v>1166</v>
      </c>
      <c r="D612" t="s">
        <v>1167</v>
      </c>
      <c r="E612" t="s">
        <v>1168</v>
      </c>
      <c r="F612">
        <v>400000</v>
      </c>
      <c r="G612" t="s">
        <v>1165</v>
      </c>
    </row>
    <row r="613" spans="1:7" x14ac:dyDescent="0.25">
      <c r="A613" t="s">
        <v>2</v>
      </c>
      <c r="B613">
        <v>4</v>
      </c>
      <c r="C613" t="s">
        <v>1169</v>
      </c>
      <c r="D613" t="s">
        <v>1170</v>
      </c>
      <c r="E613" t="s">
        <v>1168</v>
      </c>
      <c r="F613">
        <v>475000</v>
      </c>
      <c r="G613" t="s">
        <v>1165</v>
      </c>
    </row>
    <row r="614" spans="1:7" x14ac:dyDescent="0.25">
      <c r="A614" t="s">
        <v>2</v>
      </c>
      <c r="B614">
        <v>4</v>
      </c>
      <c r="C614" t="s">
        <v>1171</v>
      </c>
      <c r="D614" t="s">
        <v>1172</v>
      </c>
      <c r="E614" t="s">
        <v>1168</v>
      </c>
      <c r="F614">
        <v>175000</v>
      </c>
      <c r="G614" t="s">
        <v>1165</v>
      </c>
    </row>
    <row r="615" spans="1:7" x14ac:dyDescent="0.25">
      <c r="A615" t="s">
        <v>2</v>
      </c>
      <c r="B615">
        <v>4</v>
      </c>
      <c r="C615" t="s">
        <v>1173</v>
      </c>
      <c r="D615" t="s">
        <v>1174</v>
      </c>
      <c r="E615" t="s">
        <v>1168</v>
      </c>
      <c r="F615">
        <v>3861000</v>
      </c>
      <c r="G615" t="s">
        <v>1165</v>
      </c>
    </row>
    <row r="616" spans="1:7" x14ac:dyDescent="0.25">
      <c r="A616" t="s">
        <v>2</v>
      </c>
      <c r="B616">
        <v>4</v>
      </c>
      <c r="C616" t="s">
        <v>1175</v>
      </c>
      <c r="D616" t="s">
        <v>1176</v>
      </c>
      <c r="E616" t="s">
        <v>1168</v>
      </c>
      <c r="F616">
        <v>796000</v>
      </c>
      <c r="G616" t="s">
        <v>1165</v>
      </c>
    </row>
    <row r="617" spans="1:7" x14ac:dyDescent="0.25">
      <c r="A617" t="s">
        <v>2</v>
      </c>
      <c r="B617">
        <v>4</v>
      </c>
      <c r="C617" t="s">
        <v>1177</v>
      </c>
      <c r="D617" t="s">
        <v>1178</v>
      </c>
      <c r="E617" t="s">
        <v>1168</v>
      </c>
      <c r="F617">
        <v>17500</v>
      </c>
      <c r="G617" t="s">
        <v>1165</v>
      </c>
    </row>
    <row r="618" spans="1:7" x14ac:dyDescent="0.25">
      <c r="A618" t="s">
        <v>2</v>
      </c>
      <c r="B618">
        <v>4</v>
      </c>
      <c r="C618" t="s">
        <v>1179</v>
      </c>
      <c r="D618" t="s">
        <v>1180</v>
      </c>
      <c r="E618" t="s">
        <v>1168</v>
      </c>
      <c r="F618">
        <v>23500</v>
      </c>
      <c r="G618" t="s">
        <v>1165</v>
      </c>
    </row>
    <row r="619" spans="1:7" x14ac:dyDescent="0.25">
      <c r="A619" t="s">
        <v>2</v>
      </c>
      <c r="B619">
        <v>4</v>
      </c>
      <c r="C619" t="s">
        <v>1181</v>
      </c>
      <c r="D619" t="s">
        <v>1182</v>
      </c>
      <c r="E619" t="s">
        <v>1168</v>
      </c>
      <c r="F619">
        <v>30500</v>
      </c>
      <c r="G619" t="s">
        <v>1165</v>
      </c>
    </row>
    <row r="620" spans="1:7" x14ac:dyDescent="0.25">
      <c r="A620" t="s">
        <v>2</v>
      </c>
      <c r="B620">
        <v>4</v>
      </c>
      <c r="C620" t="s">
        <v>1183</v>
      </c>
      <c r="D620" t="s">
        <v>1184</v>
      </c>
      <c r="E620" t="s">
        <v>1168</v>
      </c>
      <c r="F620">
        <v>43000</v>
      </c>
      <c r="G620" t="s">
        <v>1165</v>
      </c>
    </row>
    <row r="621" spans="1:7" x14ac:dyDescent="0.25">
      <c r="A621" t="s">
        <v>2</v>
      </c>
      <c r="B621">
        <v>4</v>
      </c>
      <c r="C621" t="s">
        <v>1185</v>
      </c>
      <c r="D621" t="s">
        <v>1186</v>
      </c>
      <c r="E621" t="s">
        <v>1168</v>
      </c>
      <c r="F621">
        <v>96500</v>
      </c>
      <c r="G621" t="s">
        <v>1165</v>
      </c>
    </row>
    <row r="622" spans="1:7" x14ac:dyDescent="0.25">
      <c r="A622" t="s">
        <v>2</v>
      </c>
      <c r="B622">
        <v>4</v>
      </c>
      <c r="C622" t="s">
        <v>1187</v>
      </c>
      <c r="D622" t="s">
        <v>1188</v>
      </c>
      <c r="E622" t="s">
        <v>1168</v>
      </c>
      <c r="F622">
        <v>130500</v>
      </c>
      <c r="G622" t="s">
        <v>1165</v>
      </c>
    </row>
    <row r="623" spans="1:7" x14ac:dyDescent="0.25">
      <c r="A623" t="s">
        <v>2</v>
      </c>
      <c r="B623">
        <v>4</v>
      </c>
      <c r="C623" t="s">
        <v>1189</v>
      </c>
      <c r="D623" t="s">
        <v>1190</v>
      </c>
      <c r="E623" t="s">
        <v>1168</v>
      </c>
      <c r="F623">
        <v>54000</v>
      </c>
      <c r="G623" t="s">
        <v>1165</v>
      </c>
    </row>
    <row r="624" spans="1:7" x14ac:dyDescent="0.25">
      <c r="A624" t="s">
        <v>2</v>
      </c>
      <c r="B624">
        <v>4</v>
      </c>
      <c r="C624" t="s">
        <v>1191</v>
      </c>
      <c r="D624" t="s">
        <v>1192</v>
      </c>
      <c r="E624" t="s">
        <v>1168</v>
      </c>
      <c r="F624">
        <v>4000</v>
      </c>
      <c r="G624" t="s">
        <v>1165</v>
      </c>
    </row>
    <row r="625" spans="1:7" x14ac:dyDescent="0.25">
      <c r="A625" t="s">
        <v>2</v>
      </c>
      <c r="B625">
        <v>4</v>
      </c>
      <c r="C625" t="s">
        <v>1193</v>
      </c>
      <c r="D625" t="s">
        <v>1194</v>
      </c>
      <c r="E625" t="s">
        <v>1168</v>
      </c>
      <c r="F625">
        <v>5450</v>
      </c>
      <c r="G625" t="s">
        <v>1165</v>
      </c>
    </row>
    <row r="626" spans="1:7" x14ac:dyDescent="0.25">
      <c r="A626" t="s">
        <v>2</v>
      </c>
      <c r="B626">
        <v>4</v>
      </c>
      <c r="C626" t="s">
        <v>1195</v>
      </c>
      <c r="D626" t="s">
        <v>1196</v>
      </c>
      <c r="E626" t="s">
        <v>1168</v>
      </c>
      <c r="F626">
        <v>7000</v>
      </c>
      <c r="G626" t="s">
        <v>1165</v>
      </c>
    </row>
    <row r="627" spans="1:7" x14ac:dyDescent="0.25">
      <c r="A627" t="s">
        <v>2</v>
      </c>
      <c r="B627">
        <v>4</v>
      </c>
      <c r="C627" t="s">
        <v>1197</v>
      </c>
      <c r="D627" t="s">
        <v>1198</v>
      </c>
      <c r="E627" t="s">
        <v>1168</v>
      </c>
      <c r="F627">
        <v>10800</v>
      </c>
      <c r="G627" t="s">
        <v>1165</v>
      </c>
    </row>
    <row r="628" spans="1:7" x14ac:dyDescent="0.25">
      <c r="A628" t="s">
        <v>2</v>
      </c>
      <c r="B628">
        <v>4</v>
      </c>
      <c r="C628" t="s">
        <v>1199</v>
      </c>
      <c r="D628" t="s">
        <v>1200</v>
      </c>
      <c r="E628" t="s">
        <v>1168</v>
      </c>
      <c r="F628">
        <v>13850</v>
      </c>
      <c r="G628" t="s">
        <v>1165</v>
      </c>
    </row>
    <row r="629" spans="1:7" x14ac:dyDescent="0.25">
      <c r="A629" t="s">
        <v>2</v>
      </c>
      <c r="B629">
        <v>4</v>
      </c>
      <c r="C629" t="s">
        <v>1201</v>
      </c>
      <c r="D629" t="s">
        <v>1202</v>
      </c>
      <c r="E629" t="s">
        <v>1168</v>
      </c>
      <c r="F629">
        <v>27250</v>
      </c>
      <c r="G629" t="s">
        <v>1165</v>
      </c>
    </row>
    <row r="630" spans="1:7" x14ac:dyDescent="0.25">
      <c r="A630" t="s">
        <v>2</v>
      </c>
      <c r="B630">
        <v>4</v>
      </c>
      <c r="C630" t="s">
        <v>1203</v>
      </c>
      <c r="D630" t="s">
        <v>1204</v>
      </c>
      <c r="E630" t="s">
        <v>1168</v>
      </c>
      <c r="F630">
        <v>45000</v>
      </c>
      <c r="G630" t="s">
        <v>1165</v>
      </c>
    </row>
    <row r="631" spans="1:7" x14ac:dyDescent="0.25">
      <c r="A631" t="s">
        <v>3</v>
      </c>
      <c r="B631">
        <v>3</v>
      </c>
      <c r="C631" t="s">
        <v>1205</v>
      </c>
      <c r="D631" t="s">
        <v>1206</v>
      </c>
      <c r="E631" t="s">
        <v>1207</v>
      </c>
      <c r="F631">
        <v>3086730</v>
      </c>
      <c r="G631" t="s">
        <v>1165</v>
      </c>
    </row>
    <row r="632" spans="1:7" x14ac:dyDescent="0.25">
      <c r="A632" t="s">
        <v>3</v>
      </c>
      <c r="B632">
        <v>3</v>
      </c>
      <c r="C632" t="s">
        <v>1208</v>
      </c>
      <c r="D632" t="s">
        <v>1209</v>
      </c>
      <c r="E632" t="s">
        <v>1207</v>
      </c>
      <c r="F632">
        <v>380393</v>
      </c>
      <c r="G632" t="s">
        <v>1165</v>
      </c>
    </row>
    <row r="633" spans="1:7" x14ac:dyDescent="0.25">
      <c r="A633" t="s">
        <v>3</v>
      </c>
      <c r="B633">
        <v>3</v>
      </c>
      <c r="C633" t="s">
        <v>1210</v>
      </c>
      <c r="D633" t="s">
        <v>1211</v>
      </c>
      <c r="E633" t="s">
        <v>1207</v>
      </c>
      <c r="F633">
        <v>47048</v>
      </c>
      <c r="G633" t="s">
        <v>1165</v>
      </c>
    </row>
    <row r="634" spans="1:7" x14ac:dyDescent="0.25">
      <c r="A634" t="s">
        <v>3</v>
      </c>
      <c r="B634">
        <v>3</v>
      </c>
      <c r="C634" t="s">
        <v>1212</v>
      </c>
      <c r="D634" t="s">
        <v>1213</v>
      </c>
      <c r="E634" t="s">
        <v>1207</v>
      </c>
      <c r="F634">
        <v>334775</v>
      </c>
      <c r="G634" t="s">
        <v>1165</v>
      </c>
    </row>
    <row r="635" spans="1:7" x14ac:dyDescent="0.25">
      <c r="A635" t="s">
        <v>3</v>
      </c>
      <c r="B635">
        <v>3</v>
      </c>
      <c r="C635" t="s">
        <v>1214</v>
      </c>
      <c r="D635" t="s">
        <v>1215</v>
      </c>
      <c r="E635" t="s">
        <v>1207</v>
      </c>
      <c r="F635">
        <v>126595</v>
      </c>
      <c r="G635" t="s">
        <v>1165</v>
      </c>
    </row>
    <row r="636" spans="1:7" x14ac:dyDescent="0.25">
      <c r="A636" t="s">
        <v>3</v>
      </c>
      <c r="B636">
        <v>3</v>
      </c>
      <c r="C636" t="s">
        <v>1216</v>
      </c>
      <c r="D636" t="s">
        <v>1217</v>
      </c>
      <c r="E636" t="s">
        <v>1207</v>
      </c>
      <c r="F636">
        <v>27217</v>
      </c>
      <c r="G636" t="s">
        <v>1165</v>
      </c>
    </row>
    <row r="637" spans="1:7" x14ac:dyDescent="0.25">
      <c r="A637" t="s">
        <v>3</v>
      </c>
      <c r="B637">
        <v>3</v>
      </c>
      <c r="C637" t="s">
        <v>1218</v>
      </c>
      <c r="D637" t="s">
        <v>1219</v>
      </c>
      <c r="E637" t="s">
        <v>1207</v>
      </c>
      <c r="F637">
        <v>286558</v>
      </c>
      <c r="G637" t="s">
        <v>1165</v>
      </c>
    </row>
    <row r="638" spans="1:7" x14ac:dyDescent="0.25">
      <c r="A638" t="s">
        <v>3</v>
      </c>
      <c r="B638">
        <v>3</v>
      </c>
      <c r="C638" t="s">
        <v>1220</v>
      </c>
      <c r="D638" t="s">
        <v>1221</v>
      </c>
      <c r="E638" t="s">
        <v>1207</v>
      </c>
      <c r="F638">
        <v>419775</v>
      </c>
      <c r="G638" t="s">
        <v>1165</v>
      </c>
    </row>
    <row r="639" spans="1:7" x14ac:dyDescent="0.25">
      <c r="A639" t="s">
        <v>3</v>
      </c>
      <c r="B639">
        <v>3</v>
      </c>
      <c r="C639" t="s">
        <v>1222</v>
      </c>
      <c r="D639" t="s">
        <v>1223</v>
      </c>
      <c r="E639" t="s">
        <v>1207</v>
      </c>
      <c r="F639">
        <v>271764</v>
      </c>
      <c r="G639" t="s">
        <v>1165</v>
      </c>
    </row>
    <row r="640" spans="1:7" x14ac:dyDescent="0.25">
      <c r="A640" t="s">
        <v>3</v>
      </c>
      <c r="B640">
        <v>3</v>
      </c>
      <c r="C640" t="s">
        <v>1224</v>
      </c>
      <c r="D640" t="s">
        <v>1225</v>
      </c>
      <c r="E640" t="s">
        <v>1207</v>
      </c>
      <c r="F640">
        <v>247489</v>
      </c>
      <c r="G640" t="s">
        <v>1165</v>
      </c>
    </row>
    <row r="641" spans="1:7" x14ac:dyDescent="0.25">
      <c r="A641" t="s">
        <v>3</v>
      </c>
      <c r="B641">
        <v>3</v>
      </c>
      <c r="C641" t="s">
        <v>1226</v>
      </c>
      <c r="D641" t="s">
        <v>1227</v>
      </c>
      <c r="E641" t="s">
        <v>1207</v>
      </c>
      <c r="F641">
        <v>281650</v>
      </c>
      <c r="G641" t="s">
        <v>1165</v>
      </c>
    </row>
    <row r="642" spans="1:7" x14ac:dyDescent="0.25">
      <c r="A642" t="s">
        <v>3</v>
      </c>
      <c r="B642">
        <v>3</v>
      </c>
      <c r="C642" t="s">
        <v>1228</v>
      </c>
      <c r="D642" t="s">
        <v>1229</v>
      </c>
      <c r="E642" t="s">
        <v>1207</v>
      </c>
      <c r="F642">
        <v>274051</v>
      </c>
      <c r="G642" t="s">
        <v>1165</v>
      </c>
    </row>
    <row r="643" spans="1:7" x14ac:dyDescent="0.25">
      <c r="A643" t="s">
        <v>3</v>
      </c>
      <c r="B643">
        <v>3</v>
      </c>
      <c r="C643" t="s">
        <v>1230</v>
      </c>
      <c r="D643" t="s">
        <v>1231</v>
      </c>
      <c r="E643" t="s">
        <v>1207</v>
      </c>
      <c r="F643">
        <v>197389</v>
      </c>
      <c r="G643" t="s">
        <v>1165</v>
      </c>
    </row>
    <row r="644" spans="1:7" x14ac:dyDescent="0.25">
      <c r="A644" t="s">
        <v>3</v>
      </c>
      <c r="B644">
        <v>3</v>
      </c>
      <c r="C644" t="s">
        <v>1232</v>
      </c>
      <c r="D644" t="s">
        <v>1233</v>
      </c>
      <c r="E644" t="s">
        <v>1207</v>
      </c>
      <c r="F644">
        <v>203845</v>
      </c>
      <c r="G644" t="s">
        <v>1165</v>
      </c>
    </row>
    <row r="645" spans="1:7" x14ac:dyDescent="0.25">
      <c r="A645" t="s">
        <v>3</v>
      </c>
      <c r="B645">
        <v>3</v>
      </c>
      <c r="C645" t="s">
        <v>1234</v>
      </c>
      <c r="D645" t="s">
        <v>1235</v>
      </c>
      <c r="E645" t="s">
        <v>1207</v>
      </c>
      <c r="F645">
        <v>501191</v>
      </c>
      <c r="G645" t="s">
        <v>1165</v>
      </c>
    </row>
    <row r="646" spans="1:7" x14ac:dyDescent="0.25">
      <c r="A646" t="s">
        <v>3</v>
      </c>
      <c r="B646">
        <v>3</v>
      </c>
      <c r="C646" t="s">
        <v>1236</v>
      </c>
      <c r="D646" t="s">
        <v>1237</v>
      </c>
      <c r="E646" t="s">
        <v>1207</v>
      </c>
      <c r="F646">
        <v>284984</v>
      </c>
      <c r="G646" t="s">
        <v>1165</v>
      </c>
    </row>
    <row r="647" spans="1:7" x14ac:dyDescent="0.25">
      <c r="A647" t="s">
        <v>3</v>
      </c>
      <c r="B647">
        <v>3</v>
      </c>
      <c r="C647" t="s">
        <v>1238</v>
      </c>
      <c r="D647" t="s">
        <v>1239</v>
      </c>
      <c r="E647" t="s">
        <v>1207</v>
      </c>
      <c r="F647">
        <v>25103</v>
      </c>
      <c r="G647" t="s">
        <v>1165</v>
      </c>
    </row>
    <row r="648" spans="1:7" x14ac:dyDescent="0.25">
      <c r="A648" t="s">
        <v>3</v>
      </c>
      <c r="B648">
        <v>3</v>
      </c>
      <c r="C648" t="s">
        <v>1240</v>
      </c>
      <c r="D648" t="s">
        <v>1241</v>
      </c>
      <c r="E648" t="s">
        <v>1207</v>
      </c>
      <c r="F648">
        <v>146845</v>
      </c>
      <c r="G648" t="s">
        <v>1165</v>
      </c>
    </row>
    <row r="649" spans="1:7" x14ac:dyDescent="0.25">
      <c r="A649" t="s">
        <v>3</v>
      </c>
      <c r="B649">
        <v>3</v>
      </c>
      <c r="C649" t="s">
        <v>1242</v>
      </c>
      <c r="D649" t="s">
        <v>1243</v>
      </c>
      <c r="E649" t="s">
        <v>1207</v>
      </c>
      <c r="F649">
        <v>157544</v>
      </c>
      <c r="G649" t="s">
        <v>1165</v>
      </c>
    </row>
    <row r="650" spans="1:7" x14ac:dyDescent="0.25">
      <c r="A650" t="s">
        <v>3</v>
      </c>
      <c r="B650">
        <v>3</v>
      </c>
      <c r="C650" t="s">
        <v>1244</v>
      </c>
      <c r="D650" t="s">
        <v>1245</v>
      </c>
      <c r="E650" t="s">
        <v>1207</v>
      </c>
      <c r="F650">
        <v>194805</v>
      </c>
      <c r="G650" t="s">
        <v>1165</v>
      </c>
    </row>
    <row r="651" spans="1:7" x14ac:dyDescent="0.25">
      <c r="A651" t="s">
        <v>3</v>
      </c>
      <c r="B651">
        <v>3</v>
      </c>
      <c r="C651" t="s">
        <v>1246</v>
      </c>
      <c r="D651" t="s">
        <v>1247</v>
      </c>
      <c r="E651" t="s">
        <v>1207</v>
      </c>
      <c r="F651">
        <v>153585</v>
      </c>
      <c r="G651" t="s">
        <v>1165</v>
      </c>
    </row>
    <row r="652" spans="1:7" x14ac:dyDescent="0.25">
      <c r="A652" t="s">
        <v>3</v>
      </c>
      <c r="B652">
        <v>3</v>
      </c>
      <c r="C652" t="s">
        <v>1248</v>
      </c>
      <c r="D652" t="s">
        <v>1249</v>
      </c>
      <c r="E652" t="s">
        <v>1207</v>
      </c>
      <c r="F652">
        <v>205842</v>
      </c>
      <c r="G652" t="s">
        <v>1165</v>
      </c>
    </row>
    <row r="653" spans="1:7" x14ac:dyDescent="0.25">
      <c r="A653" t="s">
        <v>3</v>
      </c>
      <c r="B653">
        <v>3</v>
      </c>
      <c r="C653" t="s">
        <v>1250</v>
      </c>
      <c r="D653" t="s">
        <v>1251</v>
      </c>
      <c r="E653" t="s">
        <v>1207</v>
      </c>
      <c r="F653">
        <v>47346</v>
      </c>
      <c r="G653" t="s">
        <v>1165</v>
      </c>
    </row>
    <row r="654" spans="1:7" x14ac:dyDescent="0.25">
      <c r="A654" t="s">
        <v>3</v>
      </c>
      <c r="B654">
        <v>3</v>
      </c>
      <c r="C654" t="s">
        <v>1252</v>
      </c>
      <c r="D654" t="s">
        <v>1253</v>
      </c>
      <c r="E654" t="s">
        <v>1207</v>
      </c>
      <c r="F654">
        <v>16143</v>
      </c>
      <c r="G654" t="s">
        <v>1165</v>
      </c>
    </row>
    <row r="655" spans="1:7" x14ac:dyDescent="0.25">
      <c r="A655" t="s">
        <v>3</v>
      </c>
      <c r="B655">
        <v>3</v>
      </c>
      <c r="C655" t="s">
        <v>1254</v>
      </c>
      <c r="D655" t="s">
        <v>1255</v>
      </c>
      <c r="E655" t="s">
        <v>1207</v>
      </c>
      <c r="F655">
        <v>13872</v>
      </c>
      <c r="G655" t="s">
        <v>1165</v>
      </c>
    </row>
    <row r="656" spans="1:7" x14ac:dyDescent="0.25">
      <c r="A656" t="s">
        <v>3</v>
      </c>
      <c r="B656">
        <v>3</v>
      </c>
      <c r="C656" t="s">
        <v>1256</v>
      </c>
      <c r="D656" t="s">
        <v>1257</v>
      </c>
      <c r="E656" t="s">
        <v>1207</v>
      </c>
      <c r="F656">
        <v>12917</v>
      </c>
      <c r="G656" t="s">
        <v>1165</v>
      </c>
    </row>
    <row r="657" spans="1:7" x14ac:dyDescent="0.25">
      <c r="A657" t="s">
        <v>3</v>
      </c>
      <c r="B657">
        <v>3</v>
      </c>
      <c r="C657" t="s">
        <v>1258</v>
      </c>
      <c r="D657" t="s">
        <v>1259</v>
      </c>
      <c r="E657" t="s">
        <v>1207</v>
      </c>
      <c r="F657">
        <v>50000</v>
      </c>
      <c r="G657" t="s">
        <v>1165</v>
      </c>
    </row>
    <row r="658" spans="1:7" x14ac:dyDescent="0.25">
      <c r="A658" t="s">
        <v>3</v>
      </c>
      <c r="B658">
        <v>3</v>
      </c>
      <c r="C658" t="s">
        <v>1260</v>
      </c>
      <c r="D658" t="s">
        <v>1261</v>
      </c>
      <c r="E658" t="s">
        <v>1207</v>
      </c>
      <c r="F658">
        <v>65000</v>
      </c>
      <c r="G658" t="s">
        <v>1165</v>
      </c>
    </row>
    <row r="659" spans="1:7" x14ac:dyDescent="0.25">
      <c r="A659" t="s">
        <v>3</v>
      </c>
      <c r="B659">
        <v>3</v>
      </c>
      <c r="C659" t="s">
        <v>1262</v>
      </c>
      <c r="D659" t="s">
        <v>1263</v>
      </c>
      <c r="E659" t="s">
        <v>1207</v>
      </c>
      <c r="F659">
        <v>50000</v>
      </c>
      <c r="G659" t="s">
        <v>1165</v>
      </c>
    </row>
    <row r="660" spans="1:7" x14ac:dyDescent="0.25">
      <c r="A660" t="s">
        <v>3</v>
      </c>
      <c r="B660">
        <v>3</v>
      </c>
      <c r="C660" t="s">
        <v>1264</v>
      </c>
      <c r="D660" t="s">
        <v>1265</v>
      </c>
      <c r="E660" t="s">
        <v>1207</v>
      </c>
      <c r="F660">
        <v>60000</v>
      </c>
      <c r="G660" t="s">
        <v>1165</v>
      </c>
    </row>
    <row r="661" spans="1:7" x14ac:dyDescent="0.25">
      <c r="A661" t="s">
        <v>3</v>
      </c>
      <c r="B661">
        <v>3</v>
      </c>
      <c r="C661" t="s">
        <v>1266</v>
      </c>
      <c r="D661" t="s">
        <v>1267</v>
      </c>
      <c r="E661" t="s">
        <v>1268</v>
      </c>
      <c r="F661">
        <v>50000</v>
      </c>
      <c r="G661" t="s">
        <v>1165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roiputra</dc:creator>
  <cp:lastModifiedBy>roiputra</cp:lastModifiedBy>
  <dcterms:created xsi:type="dcterms:W3CDTF">2022-12-08T02:29:46Z</dcterms:created>
  <dcterms:modified xsi:type="dcterms:W3CDTF">2022-12-08T03:08:06Z</dcterms:modified>
</cp:coreProperties>
</file>