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cho\RESEARCH\01_1_NSProp\NSC_LinProg\LinProg_Vrelease(StandAlone)\Pick-l\unitTime\"/>
    </mc:Choice>
  </mc:AlternateContent>
  <bookViews>
    <workbookView xWindow="0" yWindow="0" windowWidth="13785" windowHeight="10845" activeTab="5"/>
  </bookViews>
  <sheets>
    <sheet name="Sheet1" sheetId="1" r:id="rId1"/>
    <sheet name="0.5" sheetId="2" r:id="rId2"/>
    <sheet name="0.6" sheetId="3" r:id="rId3"/>
    <sheet name="0.7" sheetId="4" r:id="rId4"/>
    <sheet name="0.8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H2" i="6"/>
  <c r="H3" i="6"/>
  <c r="H4" i="6"/>
  <c r="H17" i="6"/>
  <c r="H5" i="6"/>
  <c r="G17" i="6"/>
  <c r="G16" i="6"/>
  <c r="G15" i="6"/>
  <c r="G14" i="6"/>
  <c r="D17" i="6"/>
  <c r="D16" i="6"/>
  <c r="D15" i="6"/>
  <c r="D14" i="6"/>
  <c r="G5" i="6"/>
  <c r="G4" i="6"/>
  <c r="G3" i="6"/>
  <c r="G2" i="6"/>
  <c r="D3" i="6"/>
  <c r="D4" i="6"/>
  <c r="D5" i="6"/>
  <c r="D2" i="6"/>
  <c r="F18" i="6"/>
  <c r="E18" i="6"/>
  <c r="F6" i="6"/>
  <c r="E6" i="6"/>
  <c r="C18" i="6"/>
  <c r="C6" i="6"/>
  <c r="B18" i="6"/>
  <c r="B6" i="6"/>
  <c r="I149" i="5"/>
  <c r="H149" i="5"/>
  <c r="G149" i="5"/>
  <c r="F149" i="5"/>
  <c r="E149" i="5"/>
  <c r="D149" i="5"/>
  <c r="I150" i="4"/>
  <c r="H150" i="4"/>
  <c r="G150" i="4"/>
  <c r="F150" i="4"/>
  <c r="E150" i="4"/>
  <c r="D150" i="4"/>
  <c r="I150" i="3"/>
  <c r="H150" i="3"/>
  <c r="G150" i="3"/>
  <c r="F150" i="3"/>
  <c r="E150" i="3"/>
  <c r="D150" i="3"/>
  <c r="E151" i="2"/>
  <c r="F151" i="2"/>
  <c r="G151" i="2"/>
  <c r="H151" i="2"/>
  <c r="I151" i="2"/>
  <c r="D151" i="2"/>
  <c r="O64" i="5"/>
  <c r="N64" i="5"/>
  <c r="M64" i="5"/>
  <c r="L64" i="5"/>
  <c r="K64" i="5"/>
  <c r="J64" i="5"/>
  <c r="I64" i="5"/>
  <c r="H64" i="5"/>
  <c r="G64" i="5"/>
  <c r="F64" i="5"/>
  <c r="E64" i="5"/>
  <c r="D64" i="5"/>
  <c r="O51" i="5"/>
  <c r="N51" i="5"/>
  <c r="M51" i="5"/>
  <c r="L51" i="5"/>
  <c r="K51" i="5"/>
  <c r="J51" i="5"/>
  <c r="I51" i="5"/>
  <c r="H51" i="5"/>
  <c r="G51" i="5"/>
  <c r="F51" i="5"/>
  <c r="E51" i="5"/>
  <c r="D51" i="5"/>
  <c r="O38" i="5"/>
  <c r="N38" i="5"/>
  <c r="M38" i="5"/>
  <c r="L38" i="5"/>
  <c r="K38" i="5"/>
  <c r="J38" i="5"/>
  <c r="I38" i="5"/>
  <c r="H38" i="5"/>
  <c r="G38" i="5"/>
  <c r="F38" i="5"/>
  <c r="E38" i="5"/>
  <c r="D38" i="5"/>
  <c r="O25" i="5"/>
  <c r="N25" i="5"/>
  <c r="M25" i="5"/>
  <c r="L25" i="5"/>
  <c r="K25" i="5"/>
  <c r="J25" i="5"/>
  <c r="I25" i="5"/>
  <c r="H25" i="5"/>
  <c r="G25" i="5"/>
  <c r="F25" i="5"/>
  <c r="E25" i="5"/>
  <c r="D25" i="5"/>
  <c r="O12" i="5"/>
  <c r="N12" i="5"/>
  <c r="M12" i="5"/>
  <c r="L12" i="5"/>
  <c r="K12" i="5"/>
  <c r="J12" i="5"/>
  <c r="I12" i="5"/>
  <c r="H12" i="5"/>
  <c r="G12" i="5"/>
  <c r="F12" i="5"/>
  <c r="E12" i="5"/>
  <c r="D12" i="5"/>
  <c r="O64" i="4"/>
  <c r="N64" i="4"/>
  <c r="M64" i="4"/>
  <c r="L64" i="4"/>
  <c r="K64" i="4"/>
  <c r="J64" i="4"/>
  <c r="I64" i="4"/>
  <c r="H64" i="4"/>
  <c r="G64" i="4"/>
  <c r="F64" i="4"/>
  <c r="E64" i="4"/>
  <c r="D64" i="4"/>
  <c r="O51" i="4"/>
  <c r="N51" i="4"/>
  <c r="M51" i="4"/>
  <c r="L51" i="4"/>
  <c r="K51" i="4"/>
  <c r="J51" i="4"/>
  <c r="I51" i="4"/>
  <c r="H51" i="4"/>
  <c r="G51" i="4"/>
  <c r="F51" i="4"/>
  <c r="E51" i="4"/>
  <c r="D51" i="4"/>
  <c r="O38" i="4"/>
  <c r="N38" i="4"/>
  <c r="M38" i="4"/>
  <c r="L38" i="4"/>
  <c r="K38" i="4"/>
  <c r="J38" i="4"/>
  <c r="I38" i="4"/>
  <c r="H38" i="4"/>
  <c r="G38" i="4"/>
  <c r="F38" i="4"/>
  <c r="E38" i="4"/>
  <c r="D38" i="4"/>
  <c r="O25" i="4"/>
  <c r="N25" i="4"/>
  <c r="M25" i="4"/>
  <c r="L25" i="4"/>
  <c r="K25" i="4"/>
  <c r="J25" i="4"/>
  <c r="I25" i="4"/>
  <c r="H25" i="4"/>
  <c r="G25" i="4"/>
  <c r="F25" i="4"/>
  <c r="E25" i="4"/>
  <c r="D25" i="4"/>
  <c r="O12" i="4"/>
  <c r="N12" i="4"/>
  <c r="M12" i="4"/>
  <c r="L12" i="4"/>
  <c r="K12" i="4"/>
  <c r="J12" i="4"/>
  <c r="I12" i="4"/>
  <c r="H12" i="4"/>
  <c r="G12" i="4"/>
  <c r="F12" i="4"/>
  <c r="E12" i="4"/>
  <c r="D12" i="4"/>
  <c r="O64" i="3"/>
  <c r="N64" i="3"/>
  <c r="M64" i="3"/>
  <c r="L64" i="3"/>
  <c r="K64" i="3"/>
  <c r="J64" i="3"/>
  <c r="I64" i="3"/>
  <c r="H64" i="3"/>
  <c r="G64" i="3"/>
  <c r="F64" i="3"/>
  <c r="E64" i="3"/>
  <c r="D64" i="3"/>
  <c r="O51" i="3"/>
  <c r="N51" i="3"/>
  <c r="M51" i="3"/>
  <c r="L51" i="3"/>
  <c r="K51" i="3"/>
  <c r="J51" i="3"/>
  <c r="I51" i="3"/>
  <c r="H51" i="3"/>
  <c r="G51" i="3"/>
  <c r="F51" i="3"/>
  <c r="E51" i="3"/>
  <c r="D51" i="3"/>
  <c r="O38" i="3"/>
  <c r="N38" i="3"/>
  <c r="M38" i="3"/>
  <c r="L38" i="3"/>
  <c r="K38" i="3"/>
  <c r="J38" i="3"/>
  <c r="I38" i="3"/>
  <c r="H38" i="3"/>
  <c r="G38" i="3"/>
  <c r="F38" i="3"/>
  <c r="E38" i="3"/>
  <c r="D38" i="3"/>
  <c r="O25" i="3"/>
  <c r="N25" i="3"/>
  <c r="M25" i="3"/>
  <c r="L25" i="3"/>
  <c r="K25" i="3"/>
  <c r="J25" i="3"/>
  <c r="I25" i="3"/>
  <c r="H25" i="3"/>
  <c r="G25" i="3"/>
  <c r="F25" i="3"/>
  <c r="E25" i="3"/>
  <c r="D25" i="3"/>
  <c r="O12" i="3"/>
  <c r="N12" i="3"/>
  <c r="M12" i="3"/>
  <c r="L12" i="3"/>
  <c r="K12" i="3"/>
  <c r="J12" i="3"/>
  <c r="I12" i="3"/>
  <c r="H12" i="3"/>
  <c r="G12" i="3"/>
  <c r="F12" i="3"/>
  <c r="E12" i="3"/>
  <c r="D12" i="3"/>
  <c r="O64" i="2"/>
  <c r="N64" i="2"/>
  <c r="M64" i="2"/>
  <c r="L64" i="2"/>
  <c r="K64" i="2"/>
  <c r="J64" i="2"/>
  <c r="I64" i="2"/>
  <c r="H64" i="2"/>
  <c r="G64" i="2"/>
  <c r="F64" i="2"/>
  <c r="E64" i="2"/>
  <c r="D64" i="2"/>
  <c r="O51" i="2"/>
  <c r="N51" i="2"/>
  <c r="M51" i="2"/>
  <c r="L51" i="2"/>
  <c r="K51" i="2"/>
  <c r="J51" i="2"/>
  <c r="I51" i="2"/>
  <c r="H51" i="2"/>
  <c r="G51" i="2"/>
  <c r="F51" i="2"/>
  <c r="E51" i="2"/>
  <c r="D51" i="2"/>
  <c r="O38" i="2"/>
  <c r="N38" i="2"/>
  <c r="M38" i="2"/>
  <c r="L38" i="2"/>
  <c r="K38" i="2"/>
  <c r="J38" i="2"/>
  <c r="I38" i="2"/>
  <c r="H38" i="2"/>
  <c r="G38" i="2"/>
  <c r="F38" i="2"/>
  <c r="E38" i="2"/>
  <c r="D38" i="2"/>
  <c r="O25" i="2"/>
  <c r="N25" i="2"/>
  <c r="M25" i="2"/>
  <c r="L25" i="2"/>
  <c r="K25" i="2"/>
  <c r="J25" i="2"/>
  <c r="I25" i="2"/>
  <c r="H25" i="2"/>
  <c r="G25" i="2"/>
  <c r="F25" i="2"/>
  <c r="E25" i="2"/>
  <c r="D25" i="2"/>
  <c r="K12" i="2"/>
  <c r="L12" i="2"/>
  <c r="M12" i="2"/>
  <c r="N12" i="2"/>
  <c r="O12" i="2"/>
  <c r="J12" i="2"/>
  <c r="E12" i="2"/>
  <c r="F12" i="2"/>
  <c r="G12" i="2"/>
  <c r="H12" i="2"/>
  <c r="I12" i="2"/>
  <c r="D12" i="2"/>
</calcChain>
</file>

<file path=xl/sharedStrings.xml><?xml version="1.0" encoding="utf-8"?>
<sst xmlns="http://schemas.openxmlformats.org/spreadsheetml/2006/main" count="135" uniqueCount="25">
  <si>
    <t>type</t>
  </si>
  <si>
    <t>rho</t>
  </si>
  <si>
    <t>kv</t>
  </si>
  <si>
    <t>alphaPICK1</t>
  </si>
  <si>
    <t>alphaPICK3</t>
  </si>
  <si>
    <t>alphaTSA</t>
  </si>
  <si>
    <t>alphaLP</t>
  </si>
  <si>
    <t>alphaSDP</t>
  </si>
  <si>
    <t>Tpick1</t>
  </si>
  <si>
    <t>Tpick2</t>
  </si>
  <si>
    <t>Tpick3</t>
  </si>
  <si>
    <t>Ttsa</t>
  </si>
  <si>
    <t>Tlp</t>
  </si>
  <si>
    <t>Tsdp</t>
  </si>
  <si>
    <t>k</t>
  </si>
  <si>
    <t>avg k</t>
  </si>
  <si>
    <t>Gauss</t>
  </si>
  <si>
    <t>20x40</t>
  </si>
  <si>
    <t>24x40</t>
  </si>
  <si>
    <t>32x40</t>
  </si>
  <si>
    <t>k=4 unit time</t>
  </si>
  <si>
    <t>k=5 unit time</t>
  </si>
  <si>
    <t>28x40</t>
  </si>
  <si>
    <t>Fourier</t>
  </si>
  <si>
    <t>nchoosek(40,4)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</si>
</sst>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A172" workbookViewId="0">
      <selection activeCell="A152" sqref="A152:XFD20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0.5</v>
      </c>
      <c r="C2">
        <v>1</v>
      </c>
      <c r="D2">
        <v>0.21352549156060846</v>
      </c>
      <c r="E2">
        <v>0.21352549156060846</v>
      </c>
      <c r="F2">
        <v>0.21352549156060846</v>
      </c>
      <c r="G2">
        <v>0.21352549156135137</v>
      </c>
      <c r="H2">
        <v>0.21352549162217913</v>
      </c>
      <c r="I2">
        <v>0.21352549357945055</v>
      </c>
      <c r="J2">
        <v>0.24740447871935164</v>
      </c>
      <c r="K2">
        <v>9.9612958378083708E-6</v>
      </c>
      <c r="L2">
        <v>6.9427213415028037E-6</v>
      </c>
      <c r="M2">
        <v>1.1183196682465886</v>
      </c>
      <c r="N2">
        <v>0.36537821832866357</v>
      </c>
      <c r="O2">
        <v>31.758569883923737</v>
      </c>
    </row>
    <row r="3" spans="1:15" x14ac:dyDescent="0.25">
      <c r="A3">
        <v>1</v>
      </c>
      <c r="B3">
        <v>0.5</v>
      </c>
      <c r="C3">
        <v>2</v>
      </c>
      <c r="D3">
        <v>0.42705098312107836</v>
      </c>
      <c r="E3">
        <v>0.41982127172598682</v>
      </c>
      <c r="F3">
        <v>0.41982127172598682</v>
      </c>
      <c r="G3">
        <v>0.41982137356628701</v>
      </c>
      <c r="H3">
        <v>0.42705098318612678</v>
      </c>
      <c r="I3">
        <v>0.42705097580003853</v>
      </c>
      <c r="J3">
        <v>1.7809589528202844E-5</v>
      </c>
      <c r="K3">
        <v>8.722693220462796</v>
      </c>
      <c r="L3">
        <v>8.7538660392861433E-6</v>
      </c>
      <c r="M3">
        <v>9.9149546821410866</v>
      </c>
      <c r="N3">
        <v>0.34845156184063014</v>
      </c>
      <c r="O3">
        <v>79.946879427871465</v>
      </c>
    </row>
    <row r="4" spans="1:15" x14ac:dyDescent="0.25">
      <c r="A4">
        <v>1</v>
      </c>
      <c r="B4">
        <v>0.5</v>
      </c>
      <c r="C4">
        <v>3</v>
      </c>
      <c r="D4">
        <v>0.64057647468102363</v>
      </c>
      <c r="E4">
        <v>0.62973190758134767</v>
      </c>
      <c r="F4">
        <v>0.59549150622416724</v>
      </c>
      <c r="G4">
        <v>0.59549155779845053</v>
      </c>
      <c r="H4">
        <v>0.6405764749205326</v>
      </c>
      <c r="I4">
        <v>0.64057647080253566</v>
      </c>
      <c r="J4">
        <v>1.9318876776355627E-5</v>
      </c>
      <c r="K4">
        <v>5.5451213497133257E-4</v>
      </c>
      <c r="L4">
        <v>235.89694345183653</v>
      </c>
      <c r="M4">
        <v>11.272020350021824</v>
      </c>
      <c r="N4">
        <v>0.36588775370363996</v>
      </c>
      <c r="O4">
        <v>87.788071016191026</v>
      </c>
    </row>
    <row r="5" spans="1:15" x14ac:dyDescent="0.25">
      <c r="A5">
        <v>1</v>
      </c>
      <c r="B5">
        <v>0.5</v>
      </c>
      <c r="C5">
        <v>4</v>
      </c>
      <c r="D5">
        <v>0.85410196624096768</v>
      </c>
      <c r="E5">
        <v>0.83964254343651723</v>
      </c>
      <c r="F5">
        <v>0.793988673791028</v>
      </c>
      <c r="G5">
        <v>0.74053623311013528</v>
      </c>
      <c r="H5">
        <v>0.8541019667662948</v>
      </c>
      <c r="I5">
        <v>0.85410193363753273</v>
      </c>
      <c r="J5">
        <v>1.8413304427463955E-5</v>
      </c>
      <c r="K5">
        <v>5.3157096879941025E-4</v>
      </c>
      <c r="L5">
        <v>7.0936500663180822E-5</v>
      </c>
      <c r="M5">
        <v>14.12715986551647</v>
      </c>
      <c r="N5">
        <v>0.37343871780614835</v>
      </c>
      <c r="O5">
        <v>47.830383280478095</v>
      </c>
    </row>
    <row r="6" spans="1:15" x14ac:dyDescent="0.25">
      <c r="A6">
        <v>1</v>
      </c>
      <c r="B6">
        <v>0.5</v>
      </c>
      <c r="C6">
        <v>5</v>
      </c>
      <c r="D6">
        <v>1.0676274578002487</v>
      </c>
      <c r="E6">
        <v>1.0495531792868942</v>
      </c>
      <c r="F6">
        <v>0.99248584109855809</v>
      </c>
      <c r="G6">
        <v>0.85942352754037332</v>
      </c>
      <c r="H6">
        <v>1.0000000132918461</v>
      </c>
      <c r="I6">
        <v>0.99999999896492986</v>
      </c>
      <c r="J6">
        <v>1.9318876776355627E-5</v>
      </c>
      <c r="K6">
        <v>6.5925666999313572E-4</v>
      </c>
      <c r="L6">
        <v>1.1047982656478374E-4</v>
      </c>
      <c r="M6">
        <v>260.8185317532907</v>
      </c>
      <c r="N6">
        <v>0.44327343877817765</v>
      </c>
      <c r="O6">
        <v>60.59145043108262</v>
      </c>
    </row>
    <row r="7" spans="1:15" x14ac:dyDescent="0.25">
      <c r="A7">
        <v>1</v>
      </c>
      <c r="B7">
        <v>0.5</v>
      </c>
      <c r="C7">
        <v>1</v>
      </c>
      <c r="D7">
        <v>0.18774357350165402</v>
      </c>
      <c r="E7">
        <v>0.18774357350165402</v>
      </c>
      <c r="F7">
        <v>0.18774357350165402</v>
      </c>
      <c r="G7">
        <v>0.18774357350059817</v>
      </c>
      <c r="H7">
        <v>0.1877435800181908</v>
      </c>
      <c r="I7">
        <v>0.18774357449844684</v>
      </c>
      <c r="J7">
        <v>0.26375609676583889</v>
      </c>
      <c r="K7">
        <v>8.7538660392861433E-6</v>
      </c>
      <c r="L7">
        <v>6.0371489926111335E-6</v>
      </c>
      <c r="M7">
        <v>1.0960066674273474</v>
      </c>
      <c r="N7">
        <v>0.35794196005701484</v>
      </c>
      <c r="O7">
        <v>28.194096453114597</v>
      </c>
    </row>
    <row r="8" spans="1:15" x14ac:dyDescent="0.25">
      <c r="A8">
        <v>1</v>
      </c>
      <c r="B8">
        <v>0.5</v>
      </c>
      <c r="C8">
        <v>2</v>
      </c>
      <c r="D8">
        <v>0.37548714700312102</v>
      </c>
      <c r="E8">
        <v>0.33169300996778817</v>
      </c>
      <c r="F8">
        <v>0.33169300996778817</v>
      </c>
      <c r="G8">
        <v>0.33169298328499242</v>
      </c>
      <c r="H8">
        <v>0.37548714786047355</v>
      </c>
      <c r="I8">
        <v>0.37548714463472999</v>
      </c>
      <c r="J8">
        <v>1.9620734225986184E-5</v>
      </c>
      <c r="K8">
        <v>8.8226638799186912</v>
      </c>
      <c r="L8">
        <v>9.0557234889167006E-6</v>
      </c>
      <c r="M8">
        <v>10.20853006892613</v>
      </c>
      <c r="N8">
        <v>0.33823398902808544</v>
      </c>
      <c r="O8">
        <v>70.699589654982972</v>
      </c>
    </row>
    <row r="9" spans="1:15" x14ac:dyDescent="0.25">
      <c r="A9">
        <v>1</v>
      </c>
      <c r="B9">
        <v>0.5</v>
      </c>
      <c r="C9">
        <v>3</v>
      </c>
      <c r="D9">
        <v>0.56323072050436385</v>
      </c>
      <c r="E9">
        <v>0.49753949951467169</v>
      </c>
      <c r="F9">
        <v>0.46352553149691816</v>
      </c>
      <c r="G9">
        <v>0.46352561843060403</v>
      </c>
      <c r="H9">
        <v>0.5632307218353233</v>
      </c>
      <c r="I9">
        <v>0.56323071543920411</v>
      </c>
      <c r="J9">
        <v>1.8111446977833401E-5</v>
      </c>
      <c r="K9">
        <v>5.6054928396394375E-4</v>
      </c>
      <c r="L9">
        <v>222.11204495744113</v>
      </c>
      <c r="M9">
        <v>15.950868775925782</v>
      </c>
      <c r="N9">
        <v>0.33263815562683419</v>
      </c>
      <c r="O9">
        <v>60.982218483214609</v>
      </c>
    </row>
    <row r="10" spans="1:15" x14ac:dyDescent="0.25">
      <c r="A10">
        <v>1</v>
      </c>
      <c r="B10">
        <v>0.5</v>
      </c>
      <c r="C10">
        <v>4</v>
      </c>
      <c r="D10">
        <v>0.75097429399997018</v>
      </c>
      <c r="E10">
        <v>0.66338597494494744</v>
      </c>
      <c r="F10">
        <v>0.61803403116031042</v>
      </c>
      <c r="G10">
        <v>0.61803442973632783</v>
      </c>
      <c r="H10">
        <v>0.75097429455190701</v>
      </c>
      <c r="I10">
        <v>0.75097427857683319</v>
      </c>
      <c r="J10">
        <v>1.9922591675616742E-5</v>
      </c>
      <c r="K10">
        <v>5.4123040718758808E-4</v>
      </c>
      <c r="L10">
        <v>7.0634643213550254E-5</v>
      </c>
      <c r="M10">
        <v>21.25360674373691</v>
      </c>
      <c r="N10">
        <v>0.32481280310261162</v>
      </c>
      <c r="O10">
        <v>65.40493663710275</v>
      </c>
    </row>
    <row r="11" spans="1:15" x14ac:dyDescent="0.25">
      <c r="A11">
        <v>1</v>
      </c>
      <c r="B11">
        <v>0.5</v>
      </c>
      <c r="C11">
        <v>5</v>
      </c>
      <c r="D11">
        <v>0.93871786749554109</v>
      </c>
      <c r="E11">
        <v>0.82923245619701369</v>
      </c>
      <c r="F11">
        <v>0.77254251721884104</v>
      </c>
      <c r="G11">
        <v>0.71352553117683215</v>
      </c>
      <c r="H11">
        <v>0.93871786798284995</v>
      </c>
      <c r="I11">
        <v>0.93871785480978598</v>
      </c>
      <c r="J11">
        <v>1.901701932672507E-5</v>
      </c>
      <c r="K11">
        <v>5.5088984557576592E-4</v>
      </c>
      <c r="L11">
        <v>8.7538660392861436E-5</v>
      </c>
      <c r="M11">
        <v>355.63831983728676</v>
      </c>
      <c r="N11">
        <v>0.33263272219274082</v>
      </c>
      <c r="O11">
        <v>62.453945608909869</v>
      </c>
    </row>
    <row r="12" spans="1:15" x14ac:dyDescent="0.25">
      <c r="A12">
        <v>1</v>
      </c>
      <c r="B12">
        <v>0.5</v>
      </c>
      <c r="C12">
        <v>1</v>
      </c>
      <c r="D12">
        <v>0.18065556568201466</v>
      </c>
      <c r="E12">
        <v>0.18065556568201466</v>
      </c>
      <c r="F12">
        <v>0.18065556568201466</v>
      </c>
      <c r="G12">
        <v>0.18065556568170521</v>
      </c>
      <c r="H12">
        <v>0.18065556653052539</v>
      </c>
      <c r="I12">
        <v>0.18065556802488109</v>
      </c>
      <c r="J12">
        <v>0.24291616030079491</v>
      </c>
      <c r="K12">
        <v>8.7538660392861433E-6</v>
      </c>
      <c r="L12">
        <v>6.0371489926111335E-6</v>
      </c>
      <c r="M12">
        <v>1.1224693026066599</v>
      </c>
      <c r="N12">
        <v>0.3375391131790359</v>
      </c>
      <c r="O12">
        <v>29.073343511966534</v>
      </c>
    </row>
    <row r="13" spans="1:15" x14ac:dyDescent="0.25">
      <c r="A13">
        <v>1</v>
      </c>
      <c r="B13">
        <v>0.5</v>
      </c>
      <c r="C13">
        <v>2</v>
      </c>
      <c r="D13">
        <v>0.36131113136387377</v>
      </c>
      <c r="E13">
        <v>0.33333334183085728</v>
      </c>
      <c r="F13">
        <v>0.33333334183085728</v>
      </c>
      <c r="G13">
        <v>0.33333336532734825</v>
      </c>
      <c r="H13">
        <v>0.36131113702219952</v>
      </c>
      <c r="I13">
        <v>0.36131112475262889</v>
      </c>
      <c r="J13">
        <v>1.7507732078572287E-5</v>
      </c>
      <c r="K13">
        <v>9.4884717621411596</v>
      </c>
      <c r="L13">
        <v>8.1501511400250304E-6</v>
      </c>
      <c r="M13">
        <v>10.824020427297331</v>
      </c>
      <c r="N13">
        <v>0.36009963710697407</v>
      </c>
      <c r="O13">
        <v>69.589909750659714</v>
      </c>
    </row>
    <row r="14" spans="1:15" x14ac:dyDescent="0.25">
      <c r="A14">
        <v>1</v>
      </c>
      <c r="B14">
        <v>0.5</v>
      </c>
      <c r="C14">
        <v>3</v>
      </c>
      <c r="D14">
        <v>0.54196669704548117</v>
      </c>
      <c r="E14">
        <v>0.50000001057479837</v>
      </c>
      <c r="F14">
        <v>0.45386217293413417</v>
      </c>
      <c r="G14">
        <v>0.45386221045444941</v>
      </c>
      <c r="H14">
        <v>0.54196670217369414</v>
      </c>
      <c r="I14">
        <v>0.54196669461300051</v>
      </c>
      <c r="J14">
        <v>2.0224449125247296E-5</v>
      </c>
      <c r="K14">
        <v>5.4002297738906587E-4</v>
      </c>
      <c r="L14">
        <v>223.95836359454265</v>
      </c>
      <c r="M14">
        <v>20.223057260547051</v>
      </c>
      <c r="N14">
        <v>0.36293649341860201</v>
      </c>
      <c r="O14">
        <v>67.152391827873643</v>
      </c>
    </row>
    <row r="15" spans="1:15" x14ac:dyDescent="0.25">
      <c r="A15">
        <v>1</v>
      </c>
      <c r="B15">
        <v>0.5</v>
      </c>
      <c r="C15">
        <v>4</v>
      </c>
      <c r="D15">
        <v>0.72262226272696251</v>
      </c>
      <c r="E15">
        <v>0.66666667759426712</v>
      </c>
      <c r="F15">
        <v>0.6051495497713093</v>
      </c>
      <c r="G15">
        <v>0.52820474563506681</v>
      </c>
      <c r="H15">
        <v>0.72262226298028631</v>
      </c>
      <c r="I15">
        <v>0.72262226043266786</v>
      </c>
      <c r="J15">
        <v>1.901701932672507E-5</v>
      </c>
      <c r="K15">
        <v>5.4304155188537146E-4</v>
      </c>
      <c r="L15">
        <v>6.9125355965397471E-5</v>
      </c>
      <c r="M15">
        <v>2577.9525893633886</v>
      </c>
      <c r="N15">
        <v>0.32528400258148493</v>
      </c>
      <c r="O15">
        <v>79.195728294487296</v>
      </c>
    </row>
    <row r="16" spans="1:15" x14ac:dyDescent="0.25">
      <c r="A16">
        <v>1</v>
      </c>
      <c r="B16">
        <v>0.5</v>
      </c>
      <c r="C16">
        <v>5</v>
      </c>
      <c r="D16">
        <v>0.9032778284079277</v>
      </c>
      <c r="E16">
        <v>0.83333334473316278</v>
      </c>
      <c r="F16">
        <v>0.75643693345586616</v>
      </c>
      <c r="G16">
        <v>0.62500011928399424</v>
      </c>
      <c r="H16">
        <v>0.90327782867387585</v>
      </c>
      <c r="I16">
        <v>0.90327781923035877</v>
      </c>
      <c r="J16">
        <v>2.2941166171922308E-5</v>
      </c>
      <c r="K16">
        <v>5.5239913282391871E-4</v>
      </c>
      <c r="L16">
        <v>8.5727515695078099E-5</v>
      </c>
      <c r="M16">
        <v>40439.23725663498</v>
      </c>
      <c r="N16">
        <v>0.34136998607229729</v>
      </c>
      <c r="O16">
        <v>65.594889493006264</v>
      </c>
    </row>
    <row r="17" spans="1:15" x14ac:dyDescent="0.25">
      <c r="A17">
        <v>1</v>
      </c>
      <c r="B17">
        <v>0.5</v>
      </c>
      <c r="C17">
        <v>1</v>
      </c>
      <c r="D17">
        <v>0.20029669166063241</v>
      </c>
      <c r="E17">
        <v>0.20029669166063241</v>
      </c>
      <c r="F17">
        <v>0.20029669166063241</v>
      </c>
      <c r="G17">
        <v>0.20029669165928035</v>
      </c>
      <c r="H17">
        <v>0.20029669215385748</v>
      </c>
      <c r="I17">
        <v>0.20029669185175952</v>
      </c>
      <c r="J17">
        <v>0.31781936970957086</v>
      </c>
      <c r="K17">
        <v>9.9612958378083708E-6</v>
      </c>
      <c r="L17">
        <v>6.9427213415028037E-6</v>
      </c>
      <c r="M17">
        <v>1.0751253764917041</v>
      </c>
      <c r="N17">
        <v>0.48654379861036906</v>
      </c>
      <c r="O17">
        <v>29.331198597449546</v>
      </c>
    </row>
    <row r="18" spans="1:15" x14ac:dyDescent="0.25">
      <c r="A18">
        <v>1</v>
      </c>
      <c r="B18">
        <v>0.5</v>
      </c>
      <c r="C18">
        <v>2</v>
      </c>
      <c r="D18">
        <v>0.4005933833173892</v>
      </c>
      <c r="E18">
        <v>0.33668956456715982</v>
      </c>
      <c r="F18">
        <v>0.33668956456715982</v>
      </c>
      <c r="G18">
        <v>0.33668938592683639</v>
      </c>
      <c r="H18">
        <v>0.40059338446127468</v>
      </c>
      <c r="I18">
        <v>0.40059337936558986</v>
      </c>
      <c r="J18">
        <v>2.0224449125247296E-5</v>
      </c>
      <c r="K18">
        <v>9.9695078697255699</v>
      </c>
      <c r="L18">
        <v>9.3575809385472562E-6</v>
      </c>
      <c r="M18">
        <v>11.473631846202421</v>
      </c>
      <c r="N18">
        <v>0.37431319883772807</v>
      </c>
      <c r="O18">
        <v>70.793210742985892</v>
      </c>
    </row>
    <row r="19" spans="1:15" x14ac:dyDescent="0.25">
      <c r="A19">
        <v>1</v>
      </c>
      <c r="B19">
        <v>0.5</v>
      </c>
      <c r="C19">
        <v>3</v>
      </c>
      <c r="D19">
        <v>0.60089007497217894</v>
      </c>
      <c r="E19">
        <v>0.50503414396060831</v>
      </c>
      <c r="F19">
        <v>0.44158196337109246</v>
      </c>
      <c r="G19">
        <v>0.44158198180494868</v>
      </c>
      <c r="H19">
        <v>0.60089007583530318</v>
      </c>
      <c r="I19">
        <v>0.60089003492306881</v>
      </c>
      <c r="J19">
        <v>1.7809589528202844E-5</v>
      </c>
      <c r="K19">
        <v>5.1376137927120749E-4</v>
      </c>
      <c r="L19">
        <v>251.16570464697469</v>
      </c>
      <c r="M19">
        <v>40.984226438969557</v>
      </c>
      <c r="N19">
        <v>0.36714348069410307</v>
      </c>
      <c r="O19">
        <v>47.961494761867677</v>
      </c>
    </row>
    <row r="20" spans="1:15" x14ac:dyDescent="0.25">
      <c r="A20">
        <v>1</v>
      </c>
      <c r="B20">
        <v>0.5</v>
      </c>
      <c r="C20">
        <v>4</v>
      </c>
      <c r="D20">
        <v>0.80118676662639599</v>
      </c>
      <c r="E20">
        <v>0.67337878777482019</v>
      </c>
      <c r="F20">
        <v>0.58877594338640804</v>
      </c>
      <c r="G20">
        <v>0.54323171356415534</v>
      </c>
      <c r="H20">
        <v>0.80118676777577824</v>
      </c>
      <c r="I20">
        <v>0.80118676152759372</v>
      </c>
      <c r="J20">
        <v>2.6865313017119543E-5</v>
      </c>
      <c r="K20">
        <v>6.683123934820525E-4</v>
      </c>
      <c r="L20">
        <v>6.9729070864658592E-5</v>
      </c>
      <c r="M20">
        <v>1084.3244508760206</v>
      </c>
      <c r="N20">
        <v>0.89684051844620694</v>
      </c>
      <c r="O20">
        <v>88.872432626926525</v>
      </c>
    </row>
    <row r="21" spans="1:15" x14ac:dyDescent="0.25">
      <c r="A21">
        <v>1</v>
      </c>
      <c r="B21">
        <v>0.5</v>
      </c>
      <c r="C21">
        <v>5</v>
      </c>
      <c r="D21">
        <v>1.0014834582804506</v>
      </c>
      <c r="E21">
        <v>0.84172344614258887</v>
      </c>
      <c r="F21">
        <v>0.73596992708867903</v>
      </c>
      <c r="G21">
        <v>0.63590594332843164</v>
      </c>
      <c r="H21">
        <v>1.0000000000713756</v>
      </c>
      <c r="I21">
        <v>0.99999999980111087</v>
      </c>
      <c r="J21">
        <v>1.9922591675616742E-5</v>
      </c>
      <c r="K21">
        <v>5.6386971590987982E-4</v>
      </c>
      <c r="L21">
        <v>8.8142375292122544E-5</v>
      </c>
      <c r="M21">
        <v>18965.450024178783</v>
      </c>
      <c r="N21">
        <v>0.46234901845013104</v>
      </c>
      <c r="O21">
        <v>46.279102831362508</v>
      </c>
    </row>
    <row r="22" spans="1:15" x14ac:dyDescent="0.25">
      <c r="A22">
        <v>1</v>
      </c>
      <c r="B22">
        <v>0.5</v>
      </c>
      <c r="C22">
        <v>1</v>
      </c>
      <c r="D22">
        <v>0.18117900245333177</v>
      </c>
      <c r="E22">
        <v>0.18117900245333177</v>
      </c>
      <c r="F22">
        <v>0.18117900245333177</v>
      </c>
      <c r="G22">
        <v>0.18117900245336022</v>
      </c>
      <c r="H22">
        <v>0.18117900500930653</v>
      </c>
      <c r="I22">
        <v>0.18117900437051182</v>
      </c>
      <c r="J22">
        <v>0.23832188991741785</v>
      </c>
      <c r="K22">
        <v>9.3575809385472562E-6</v>
      </c>
      <c r="L22">
        <v>6.3390064422416899E-6</v>
      </c>
      <c r="M22">
        <v>0.93085623073017509</v>
      </c>
      <c r="N22">
        <v>0.35831898001160339</v>
      </c>
      <c r="O22">
        <v>29.101896509984538</v>
      </c>
    </row>
    <row r="23" spans="1:15" x14ac:dyDescent="0.25">
      <c r="A23">
        <v>1</v>
      </c>
      <c r="B23">
        <v>0.5</v>
      </c>
      <c r="C23">
        <v>2</v>
      </c>
      <c r="D23">
        <v>0.36235800490579051</v>
      </c>
      <c r="E23">
        <v>0.3242955993277386</v>
      </c>
      <c r="F23">
        <v>0.3242955993277386</v>
      </c>
      <c r="G23">
        <v>0.3242955885577487</v>
      </c>
      <c r="H23">
        <v>0.36235800578943766</v>
      </c>
      <c r="I23">
        <v>0.36235800317612027</v>
      </c>
      <c r="J23">
        <v>2.082816402450841E-5</v>
      </c>
      <c r="K23">
        <v>9.195914540533721</v>
      </c>
      <c r="L23">
        <v>9.3575809385472562E-6</v>
      </c>
      <c r="M23">
        <v>10.465840603570008</v>
      </c>
      <c r="N23">
        <v>0.3823595110150802</v>
      </c>
      <c r="O23">
        <v>72.572029828345748</v>
      </c>
    </row>
    <row r="24" spans="1:15" x14ac:dyDescent="0.25">
      <c r="A24">
        <v>1</v>
      </c>
      <c r="B24">
        <v>0.5</v>
      </c>
      <c r="C24">
        <v>3</v>
      </c>
      <c r="D24">
        <v>0.54353700735605692</v>
      </c>
      <c r="E24">
        <v>0.48644339415881932</v>
      </c>
      <c r="F24">
        <v>0.43816864034700237</v>
      </c>
      <c r="G24">
        <v>0.43816864789236237</v>
      </c>
      <c r="H24">
        <v>0.54353700751853851</v>
      </c>
      <c r="I24">
        <v>0.54353698198413336</v>
      </c>
      <c r="J24">
        <v>1.9922591675616742E-5</v>
      </c>
      <c r="K24">
        <v>5.4032483483869645E-4</v>
      </c>
      <c r="L24">
        <v>236.24130333594741</v>
      </c>
      <c r="M24">
        <v>25.852507016676416</v>
      </c>
      <c r="N24">
        <v>0.35075081003446607</v>
      </c>
      <c r="O24">
        <v>48.853954121289945</v>
      </c>
    </row>
    <row r="25" spans="1:15" x14ac:dyDescent="0.25">
      <c r="A25">
        <v>1</v>
      </c>
      <c r="B25">
        <v>0.5</v>
      </c>
      <c r="C25">
        <v>4</v>
      </c>
      <c r="D25">
        <v>0.7247160098063169</v>
      </c>
      <c r="E25">
        <v>0.64859118133667104</v>
      </c>
      <c r="F25">
        <v>0.58422484859298807</v>
      </c>
      <c r="G25">
        <v>0.55645142169314354</v>
      </c>
      <c r="H25">
        <v>0.72471601073304281</v>
      </c>
      <c r="I25">
        <v>0.72471599846050161</v>
      </c>
      <c r="J25">
        <v>1.901701932672507E-5</v>
      </c>
      <c r="K25">
        <v>6.061297588581578E-4</v>
      </c>
      <c r="L25">
        <v>7.486064750837805E-5</v>
      </c>
      <c r="M25">
        <v>229.58905851265175</v>
      </c>
      <c r="N25">
        <v>0.37383837706945922</v>
      </c>
      <c r="O25">
        <v>46.379234682696506</v>
      </c>
    </row>
    <row r="26" spans="1:15" x14ac:dyDescent="0.25">
      <c r="A26">
        <v>1</v>
      </c>
      <c r="B26">
        <v>0.5</v>
      </c>
      <c r="C26">
        <v>5</v>
      </c>
      <c r="D26">
        <v>0.90589501225625479</v>
      </c>
      <c r="E26">
        <v>0.81073896781793209</v>
      </c>
      <c r="F26">
        <v>0.73028105689703404</v>
      </c>
      <c r="G26">
        <v>0.64993354552855953</v>
      </c>
      <c r="H26">
        <v>0.90589501290683661</v>
      </c>
      <c r="I26">
        <v>0.90589500878605456</v>
      </c>
      <c r="J26">
        <v>1.7507732078572287E-5</v>
      </c>
      <c r="K26">
        <v>5.8771645443069388E-4</v>
      </c>
      <c r="L26">
        <v>1.0776310951810873E-4</v>
      </c>
      <c r="M26">
        <v>3237.7469142622213</v>
      </c>
      <c r="N26">
        <v>0.35348986453241377</v>
      </c>
      <c r="O26">
        <v>67.576589988837313</v>
      </c>
    </row>
    <row r="27" spans="1:15" x14ac:dyDescent="0.25">
      <c r="A27">
        <v>1</v>
      </c>
      <c r="B27">
        <v>0.5</v>
      </c>
      <c r="C27">
        <v>1</v>
      </c>
      <c r="D27">
        <v>0.19600243272768014</v>
      </c>
      <c r="E27">
        <v>0.19600243272768014</v>
      </c>
      <c r="F27">
        <v>0.19600243272768014</v>
      </c>
      <c r="G27">
        <v>0.19600243272835952</v>
      </c>
      <c r="H27">
        <v>0.19600243446099375</v>
      </c>
      <c r="I27">
        <v>0.19600243464899392</v>
      </c>
      <c r="J27">
        <v>0.25371269570173105</v>
      </c>
      <c r="K27">
        <v>8.7538660392861433E-6</v>
      </c>
      <c r="L27">
        <v>6.0371489926111335E-6</v>
      </c>
      <c r="M27">
        <v>0.90976545072448811</v>
      </c>
      <c r="N27">
        <v>0.36052827468544946</v>
      </c>
      <c r="O27">
        <v>30.280208535200504</v>
      </c>
    </row>
    <row r="28" spans="1:15" x14ac:dyDescent="0.25">
      <c r="A28">
        <v>1</v>
      </c>
      <c r="B28">
        <v>0.5</v>
      </c>
      <c r="C28">
        <v>2</v>
      </c>
      <c r="D28">
        <v>0.3920048654553584</v>
      </c>
      <c r="E28">
        <v>0.34681915413995201</v>
      </c>
      <c r="F28">
        <v>0.34681915413995201</v>
      </c>
      <c r="G28">
        <v>0.34681951199330896</v>
      </c>
      <c r="H28">
        <v>0.39200487163297032</v>
      </c>
      <c r="I28">
        <v>0.39200486311467408</v>
      </c>
      <c r="J28">
        <v>2.0224449125247296E-5</v>
      </c>
      <c r="K28">
        <v>9.1567198599864401</v>
      </c>
      <c r="L28">
        <v>9.3575809385472562E-6</v>
      </c>
      <c r="M28">
        <v>10.994197092388303</v>
      </c>
      <c r="N28">
        <v>0.4052445317013712</v>
      </c>
      <c r="O28">
        <v>68.611332272002542</v>
      </c>
    </row>
    <row r="29" spans="1:15" x14ac:dyDescent="0.25">
      <c r="A29">
        <v>1</v>
      </c>
      <c r="B29">
        <v>0.5</v>
      </c>
      <c r="C29">
        <v>3</v>
      </c>
      <c r="D29">
        <v>0.58800729817753905</v>
      </c>
      <c r="E29">
        <v>0.52022872954910082</v>
      </c>
      <c r="F29">
        <v>0.47989769970439056</v>
      </c>
      <c r="G29">
        <v>0.47989775680124436</v>
      </c>
      <c r="H29">
        <v>0.58800730376645394</v>
      </c>
      <c r="I29">
        <v>0.58800729618530889</v>
      </c>
      <c r="J29">
        <v>1.9318876776355627E-5</v>
      </c>
      <c r="K29">
        <v>5.8711273953143271E-4</v>
      </c>
      <c r="L29">
        <v>236.18033296084124</v>
      </c>
      <c r="M29">
        <v>15.614426914576153</v>
      </c>
      <c r="N29">
        <v>0.35164943966201623</v>
      </c>
      <c r="O29">
        <v>86.921971056700301</v>
      </c>
    </row>
    <row r="30" spans="1:15" x14ac:dyDescent="0.25">
      <c r="A30">
        <v>1</v>
      </c>
      <c r="B30">
        <v>0.5</v>
      </c>
      <c r="C30">
        <v>4</v>
      </c>
      <c r="D30">
        <v>0.78400973089935977</v>
      </c>
      <c r="E30">
        <v>0.69363830333377585</v>
      </c>
      <c r="F30">
        <v>0.63986358308346025</v>
      </c>
      <c r="G30">
        <v>0.58645041982727597</v>
      </c>
      <c r="H30">
        <v>0.78400973113819261</v>
      </c>
      <c r="I30">
        <v>0.78400972813987835</v>
      </c>
      <c r="J30">
        <v>2.0224449125247296E-5</v>
      </c>
      <c r="K30">
        <v>5.4817312852909091E-4</v>
      </c>
      <c r="L30">
        <v>6.8521641066136363E-5</v>
      </c>
      <c r="M30">
        <v>200.90411618855464</v>
      </c>
      <c r="N30">
        <v>0.3585212245028559</v>
      </c>
      <c r="O30">
        <v>79.799773123940852</v>
      </c>
    </row>
    <row r="31" spans="1:15" x14ac:dyDescent="0.25">
      <c r="A31">
        <v>1</v>
      </c>
      <c r="B31">
        <v>0.5</v>
      </c>
      <c r="C31">
        <v>5</v>
      </c>
      <c r="D31">
        <v>0.98001216362058285</v>
      </c>
      <c r="E31">
        <v>0.86704787741767331</v>
      </c>
      <c r="F31">
        <v>0.79982943151354213</v>
      </c>
      <c r="G31">
        <v>0.70259414468164472</v>
      </c>
      <c r="H31">
        <v>0.98001216529575363</v>
      </c>
      <c r="I31">
        <v>0.98001215707935352</v>
      </c>
      <c r="J31">
        <v>1.9620734225986184E-5</v>
      </c>
      <c r="K31">
        <v>6.0130003966406883E-4</v>
      </c>
      <c r="L31">
        <v>9.5085096633625352E-5</v>
      </c>
      <c r="M31">
        <v>1017.0317454424053</v>
      </c>
      <c r="N31">
        <v>0.34293783366567837</v>
      </c>
      <c r="O31">
        <v>48.217843578677034</v>
      </c>
    </row>
    <row r="32" spans="1:15" x14ac:dyDescent="0.25">
      <c r="A32">
        <v>1</v>
      </c>
      <c r="B32">
        <v>0.5</v>
      </c>
      <c r="C32">
        <v>1</v>
      </c>
      <c r="D32">
        <v>0.22554955555282744</v>
      </c>
      <c r="E32">
        <v>0.22554955555282744</v>
      </c>
      <c r="F32">
        <v>0.22554955555282744</v>
      </c>
      <c r="G32">
        <v>0.22554955555222522</v>
      </c>
      <c r="H32">
        <v>0.22554955775003127</v>
      </c>
      <c r="I32">
        <v>0.2255495605577604</v>
      </c>
      <c r="J32">
        <v>0.23298474835049995</v>
      </c>
      <c r="K32">
        <v>9.9612958378083708E-6</v>
      </c>
      <c r="L32">
        <v>6.6408638918722464E-6</v>
      </c>
      <c r="M32">
        <v>0.87578143347273107</v>
      </c>
      <c r="N32">
        <v>0.36647456458572181</v>
      </c>
      <c r="O32">
        <v>28.883284402240747</v>
      </c>
    </row>
    <row r="33" spans="1:15" x14ac:dyDescent="0.25">
      <c r="A33">
        <v>1</v>
      </c>
      <c r="B33">
        <v>0.5</v>
      </c>
      <c r="C33">
        <v>2</v>
      </c>
      <c r="D33">
        <v>0.45109911110564149</v>
      </c>
      <c r="E33">
        <v>0.42331469508944269</v>
      </c>
      <c r="F33">
        <v>0.42331469508944269</v>
      </c>
      <c r="G33">
        <v>0.42331486867549473</v>
      </c>
      <c r="H33">
        <v>0.45109911341987574</v>
      </c>
      <c r="I33">
        <v>0.45109910789901586</v>
      </c>
      <c r="J33">
        <v>1.7507732078572287E-5</v>
      </c>
      <c r="K33">
        <v>8.6614964522693949</v>
      </c>
      <c r="L33">
        <v>9.9612958378083708E-6</v>
      </c>
      <c r="M33">
        <v>9.7084986757513683</v>
      </c>
      <c r="N33">
        <v>0.34145631730289161</v>
      </c>
      <c r="O33">
        <v>96.294676260903842</v>
      </c>
    </row>
    <row r="34" spans="1:15" x14ac:dyDescent="0.25">
      <c r="A34">
        <v>1</v>
      </c>
      <c r="B34">
        <v>0.5</v>
      </c>
      <c r="C34">
        <v>3</v>
      </c>
      <c r="D34">
        <v>0.67664866665845202</v>
      </c>
      <c r="E34">
        <v>0.63497202228257221</v>
      </c>
      <c r="F34">
        <v>0.59660771041092775</v>
      </c>
      <c r="G34">
        <v>0.59660804239530285</v>
      </c>
      <c r="H34">
        <v>0.67664866795355871</v>
      </c>
      <c r="I34">
        <v>0.67664866328725437</v>
      </c>
      <c r="J34">
        <v>1.7809589528202844E-5</v>
      </c>
      <c r="K34">
        <v>5.1828924101566577E-4</v>
      </c>
      <c r="L34">
        <v>236.25408367850733</v>
      </c>
      <c r="M34">
        <v>11.556123148180012</v>
      </c>
      <c r="N34">
        <v>0.35888677387435847</v>
      </c>
      <c r="O34">
        <v>86.855758323266386</v>
      </c>
    </row>
    <row r="35" spans="1:15" x14ac:dyDescent="0.25">
      <c r="A35">
        <v>1</v>
      </c>
      <c r="B35">
        <v>0.5</v>
      </c>
      <c r="C35">
        <v>4</v>
      </c>
      <c r="D35">
        <v>0.90219822221125301</v>
      </c>
      <c r="E35">
        <v>0.84662934076128804</v>
      </c>
      <c r="F35">
        <v>0.79547694574696381</v>
      </c>
      <c r="G35">
        <v>0.73005627937647621</v>
      </c>
      <c r="H35">
        <v>0.90219822362602375</v>
      </c>
      <c r="I35">
        <v>0.90219820450253485</v>
      </c>
      <c r="J35">
        <v>1.9922591675616742E-5</v>
      </c>
      <c r="K35">
        <v>5.4817312852909091E-4</v>
      </c>
      <c r="L35">
        <v>8.0897796500989182E-5</v>
      </c>
      <c r="M35">
        <v>22.194513620109984</v>
      </c>
      <c r="N35">
        <v>0.34665007658123498</v>
      </c>
      <c r="O35">
        <v>71.514276046222832</v>
      </c>
    </row>
    <row r="36" spans="1:15" x14ac:dyDescent="0.25">
      <c r="A36">
        <v>1</v>
      </c>
      <c r="B36">
        <v>0.5</v>
      </c>
      <c r="C36">
        <v>5</v>
      </c>
      <c r="D36">
        <v>1.1277477777640192</v>
      </c>
      <c r="E36">
        <v>1.0582866487326044</v>
      </c>
      <c r="F36">
        <v>0.99434618079381021</v>
      </c>
      <c r="G36">
        <v>0.83905469447976277</v>
      </c>
      <c r="H36">
        <v>1.0000000017938924</v>
      </c>
      <c r="I36">
        <v>0.99999999970683295</v>
      </c>
      <c r="J36">
        <v>1.901701932672507E-5</v>
      </c>
      <c r="K36">
        <v>5.8469787993438828E-4</v>
      </c>
      <c r="L36">
        <v>1.3402470763596716E-4</v>
      </c>
      <c r="M36">
        <v>399.35798754053189</v>
      </c>
      <c r="N36">
        <v>0.42818418858604534</v>
      </c>
      <c r="O36">
        <v>92.915599147796044</v>
      </c>
    </row>
    <row r="37" spans="1:15" x14ac:dyDescent="0.25">
      <c r="A37">
        <v>1</v>
      </c>
      <c r="B37">
        <v>0.5</v>
      </c>
      <c r="C37">
        <v>1</v>
      </c>
      <c r="D37">
        <v>0.19845400305662561</v>
      </c>
      <c r="E37">
        <v>0.19845400305662561</v>
      </c>
      <c r="F37">
        <v>0.19845400305662561</v>
      </c>
      <c r="G37">
        <v>0.19845400305648553</v>
      </c>
      <c r="H37">
        <v>0.19845400403452673</v>
      </c>
      <c r="I37">
        <v>0.19845400362181023</v>
      </c>
      <c r="J37">
        <v>0.25889106025014325</v>
      </c>
      <c r="K37">
        <v>9.6594383881778135E-6</v>
      </c>
      <c r="L37">
        <v>6.6408638918722464E-6</v>
      </c>
      <c r="M37">
        <v>0.94317714625174554</v>
      </c>
      <c r="N37">
        <v>0.34157313613589863</v>
      </c>
      <c r="O37">
        <v>30.48957323997486</v>
      </c>
    </row>
    <row r="38" spans="1:15" x14ac:dyDescent="0.25">
      <c r="A38">
        <v>1</v>
      </c>
      <c r="B38">
        <v>0.5</v>
      </c>
      <c r="C38">
        <v>2</v>
      </c>
      <c r="D38">
        <v>0.39690800611290389</v>
      </c>
      <c r="E38">
        <v>0.38001692553928412</v>
      </c>
      <c r="F38">
        <v>0.38001692553928412</v>
      </c>
      <c r="G38">
        <v>0.380016888307599</v>
      </c>
      <c r="H38">
        <v>0.39690800691561007</v>
      </c>
      <c r="I38">
        <v>0.39690799851621517</v>
      </c>
      <c r="J38">
        <v>1.8413304427463955E-5</v>
      </c>
      <c r="K38">
        <v>8.6088440610452359</v>
      </c>
      <c r="L38">
        <v>9.6594383881778135E-6</v>
      </c>
      <c r="M38">
        <v>10.230955360716633</v>
      </c>
      <c r="N38">
        <v>0.3389874252223633</v>
      </c>
      <c r="O38">
        <v>70.12940779794387</v>
      </c>
    </row>
    <row r="39" spans="1:15" x14ac:dyDescent="0.25">
      <c r="A39">
        <v>1</v>
      </c>
      <c r="B39">
        <v>0.5</v>
      </c>
      <c r="C39">
        <v>3</v>
      </c>
      <c r="D39">
        <v>0.59536200916904802</v>
      </c>
      <c r="E39">
        <v>0.57002536098917278</v>
      </c>
      <c r="F39">
        <v>0.4947925504935522</v>
      </c>
      <c r="G39">
        <v>0.4947923523383978</v>
      </c>
      <c r="H39">
        <v>0.59536200928506788</v>
      </c>
      <c r="I39">
        <v>0.59536200621184909</v>
      </c>
      <c r="J39">
        <v>1.7809589528202844E-5</v>
      </c>
      <c r="K39">
        <v>5.2885425175273524E-4</v>
      </c>
      <c r="L39">
        <v>222.12604661524225</v>
      </c>
      <c r="M39">
        <v>13.846972158479991</v>
      </c>
      <c r="N39">
        <v>0.34780256832392442</v>
      </c>
      <c r="O39">
        <v>81.630327557592892</v>
      </c>
    </row>
    <row r="40" spans="1:15" x14ac:dyDescent="0.25">
      <c r="A40">
        <v>1</v>
      </c>
      <c r="B40">
        <v>0.5</v>
      </c>
      <c r="C40">
        <v>4</v>
      </c>
      <c r="D40">
        <v>0.79381601222488851</v>
      </c>
      <c r="E40">
        <v>0.76003377021482643</v>
      </c>
      <c r="F40">
        <v>0.65972320380286298</v>
      </c>
      <c r="G40">
        <v>0.65360760401117879</v>
      </c>
      <c r="H40">
        <v>0.79381601233725929</v>
      </c>
      <c r="I40">
        <v>0.79381600451918821</v>
      </c>
      <c r="J40">
        <v>1.9318876776355627E-5</v>
      </c>
      <c r="K40">
        <v>5.4123040718758808E-4</v>
      </c>
      <c r="L40">
        <v>6.9125355965397471E-5</v>
      </c>
      <c r="M40">
        <v>16.72462510814043</v>
      </c>
      <c r="N40">
        <v>0.341224792639025</v>
      </c>
      <c r="O40">
        <v>78.117280373047507</v>
      </c>
    </row>
    <row r="41" spans="1:15" x14ac:dyDescent="0.25">
      <c r="A41">
        <v>1</v>
      </c>
      <c r="B41">
        <v>0.5</v>
      </c>
      <c r="C41">
        <v>5</v>
      </c>
      <c r="D41">
        <v>0.99227001528045844</v>
      </c>
      <c r="E41">
        <v>0.9500421753851398</v>
      </c>
      <c r="F41">
        <v>0.82465389066644867</v>
      </c>
      <c r="G41">
        <v>0.74620869851605898</v>
      </c>
      <c r="H41">
        <v>0.99227001582914443</v>
      </c>
      <c r="I41">
        <v>0.98710731680614383</v>
      </c>
      <c r="J41">
        <v>1.7205874628941729E-5</v>
      </c>
      <c r="K41">
        <v>5.2372267510901579E-4</v>
      </c>
      <c r="L41">
        <v>8.8142375292122544E-5</v>
      </c>
      <c r="M41">
        <v>305.33890230142157</v>
      </c>
      <c r="N41">
        <v>0.3595412008251575</v>
      </c>
      <c r="O41">
        <v>59.260895393715693</v>
      </c>
    </row>
    <row r="42" spans="1:15" x14ac:dyDescent="0.25">
      <c r="A42">
        <v>1</v>
      </c>
      <c r="B42">
        <v>0.5</v>
      </c>
      <c r="C42">
        <v>1</v>
      </c>
      <c r="D42">
        <v>0.19936169459719874</v>
      </c>
      <c r="E42">
        <v>0.19936169459719874</v>
      </c>
      <c r="F42">
        <v>0.19936169459719874</v>
      </c>
      <c r="G42">
        <v>0.19936169459714728</v>
      </c>
      <c r="H42">
        <v>0.19936169476746657</v>
      </c>
      <c r="I42">
        <v>0.19936170228117742</v>
      </c>
      <c r="J42">
        <v>0.22534232144075353</v>
      </c>
      <c r="K42">
        <v>9.3575809385472562E-6</v>
      </c>
      <c r="L42">
        <v>6.6408638918722464E-6</v>
      </c>
      <c r="M42">
        <v>0.91070483110773837</v>
      </c>
      <c r="N42">
        <v>0.34890706473212263</v>
      </c>
      <c r="O42">
        <v>30.010070568234575</v>
      </c>
    </row>
    <row r="43" spans="1:15" x14ac:dyDescent="0.25">
      <c r="A43">
        <v>1</v>
      </c>
      <c r="B43">
        <v>0.5</v>
      </c>
      <c r="C43">
        <v>2</v>
      </c>
      <c r="D43">
        <v>0.39872338919391637</v>
      </c>
      <c r="E43">
        <v>0.36676488610689645</v>
      </c>
      <c r="F43">
        <v>0.36676488610689645</v>
      </c>
      <c r="G43">
        <v>0.36676486902957572</v>
      </c>
      <c r="H43">
        <v>0.39872338967884263</v>
      </c>
      <c r="I43">
        <v>0.39872338270860441</v>
      </c>
      <c r="J43">
        <v>1.8111446977833401E-5</v>
      </c>
      <c r="K43">
        <v>8.2635837361621007</v>
      </c>
      <c r="L43">
        <v>8.452008589655586E-6</v>
      </c>
      <c r="M43">
        <v>9.5496818120623441</v>
      </c>
      <c r="N43">
        <v>0.34301782588983049</v>
      </c>
      <c r="O43">
        <v>73.854953269448217</v>
      </c>
    </row>
    <row r="44" spans="1:15" x14ac:dyDescent="0.25">
      <c r="A44">
        <v>1</v>
      </c>
      <c r="B44">
        <v>0.5</v>
      </c>
      <c r="C44">
        <v>3</v>
      </c>
      <c r="D44">
        <v>0.59808508379009084</v>
      </c>
      <c r="E44">
        <v>0.55014731224728386</v>
      </c>
      <c r="F44">
        <v>0.48950356929769101</v>
      </c>
      <c r="G44">
        <v>0.48950357301236458</v>
      </c>
      <c r="H44">
        <v>0.59808508459651799</v>
      </c>
      <c r="I44">
        <v>0.59808508120529302</v>
      </c>
      <c r="J44">
        <v>2.0224449125247296E-5</v>
      </c>
      <c r="K44">
        <v>5.8077373308919105E-4</v>
      </c>
      <c r="L44">
        <v>212.88553022166599</v>
      </c>
      <c r="M44">
        <v>14.689351857721302</v>
      </c>
      <c r="N44">
        <v>0.33578592511158162</v>
      </c>
      <c r="O44">
        <v>79.60709660826933</v>
      </c>
    </row>
    <row r="45" spans="1:15" x14ac:dyDescent="0.25">
      <c r="A45">
        <v>1</v>
      </c>
      <c r="B45">
        <v>0.5</v>
      </c>
      <c r="C45">
        <v>4</v>
      </c>
      <c r="D45">
        <v>0.79744677838557998</v>
      </c>
      <c r="E45">
        <v>0.73352974080103683</v>
      </c>
      <c r="F45">
        <v>0.65267142461300909</v>
      </c>
      <c r="G45">
        <v>0.61803422688983511</v>
      </c>
      <c r="H45">
        <v>0.79744677848380041</v>
      </c>
      <c r="I45">
        <v>0.79744675963158784</v>
      </c>
      <c r="J45">
        <v>1.8715161877094512E-5</v>
      </c>
      <c r="K45">
        <v>6.3118392717749397E-4</v>
      </c>
      <c r="L45">
        <v>1.044426775721726E-4</v>
      </c>
      <c r="M45">
        <v>39.477478113825612</v>
      </c>
      <c r="N45">
        <v>0.33923887247790552</v>
      </c>
      <c r="O45">
        <v>62.960904328696202</v>
      </c>
    </row>
    <row r="46" spans="1:15" x14ac:dyDescent="0.25">
      <c r="A46">
        <v>1</v>
      </c>
      <c r="B46">
        <v>0.5</v>
      </c>
      <c r="C46">
        <v>5</v>
      </c>
      <c r="D46">
        <v>0.99680847298006736</v>
      </c>
      <c r="E46">
        <v>0.91691216983138524</v>
      </c>
      <c r="F46">
        <v>0.81583927573805903</v>
      </c>
      <c r="G46">
        <v>0.71352549283438649</v>
      </c>
      <c r="H46">
        <v>0.99680847499192415</v>
      </c>
      <c r="I46">
        <v>0.99680846401162371</v>
      </c>
      <c r="J46">
        <v>1.9318876776355627E-5</v>
      </c>
      <c r="K46">
        <v>5.9647032046997997E-4</v>
      </c>
      <c r="L46">
        <v>9.8103671129930918E-5</v>
      </c>
      <c r="M46">
        <v>1059.5780373953082</v>
      </c>
      <c r="N46">
        <v>0.36750420034641162</v>
      </c>
      <c r="O46">
        <v>55.177070183668185</v>
      </c>
    </row>
    <row r="47" spans="1:15" x14ac:dyDescent="0.25">
      <c r="A47">
        <v>1</v>
      </c>
      <c r="B47">
        <v>0.5</v>
      </c>
      <c r="C47">
        <v>1</v>
      </c>
      <c r="D47">
        <v>0.18073006222142016</v>
      </c>
      <c r="E47">
        <v>0.18073006222142016</v>
      </c>
      <c r="F47">
        <v>0.18073006222142016</v>
      </c>
      <c r="G47">
        <v>0.18073006222287621</v>
      </c>
      <c r="H47">
        <v>0.18073006504386224</v>
      </c>
      <c r="I47">
        <v>0.18073006264826036</v>
      </c>
      <c r="J47">
        <v>0.24214491451698883</v>
      </c>
      <c r="K47">
        <v>9.0557234889167006E-6</v>
      </c>
      <c r="L47">
        <v>6.6408638918722464E-6</v>
      </c>
      <c r="M47">
        <v>1.0183526310800881</v>
      </c>
      <c r="N47">
        <v>0.37497396479496936</v>
      </c>
      <c r="O47">
        <v>29.996171240108886</v>
      </c>
    </row>
    <row r="48" spans="1:15" x14ac:dyDescent="0.25">
      <c r="A48">
        <v>1</v>
      </c>
      <c r="B48">
        <v>0.5</v>
      </c>
      <c r="C48">
        <v>2</v>
      </c>
      <c r="D48">
        <v>0.36146012444239173</v>
      </c>
      <c r="E48">
        <v>0.32066173528616093</v>
      </c>
      <c r="F48">
        <v>0.32066173528616093</v>
      </c>
      <c r="G48">
        <v>0.32066174591688412</v>
      </c>
      <c r="H48">
        <v>0.36146012704747293</v>
      </c>
      <c r="I48">
        <v>0.36146009971309784</v>
      </c>
      <c r="J48">
        <v>2.0224449125247296E-5</v>
      </c>
      <c r="K48">
        <v>8.9078761249472507</v>
      </c>
      <c r="L48">
        <v>9.3575809385472562E-6</v>
      </c>
      <c r="M48">
        <v>9.6475781071243798</v>
      </c>
      <c r="N48">
        <v>0.36466040131344213</v>
      </c>
      <c r="O48">
        <v>52.792063684677295</v>
      </c>
    </row>
    <row r="49" spans="1:15" x14ac:dyDescent="0.25">
      <c r="A49">
        <v>1</v>
      </c>
      <c r="B49">
        <v>0.5</v>
      </c>
      <c r="C49">
        <v>3</v>
      </c>
      <c r="D49">
        <v>0.54219018665676089</v>
      </c>
      <c r="E49">
        <v>0.48099257015225455</v>
      </c>
      <c r="F49">
        <v>0.46577283186577279</v>
      </c>
      <c r="G49">
        <v>0.46577287572860904</v>
      </c>
      <c r="H49">
        <v>0.54219018872914759</v>
      </c>
      <c r="I49">
        <v>0.5421901840279959</v>
      </c>
      <c r="J49">
        <v>1.7205874628941729E-5</v>
      </c>
      <c r="K49">
        <v>5.7986816074029931E-4</v>
      </c>
      <c r="L49">
        <v>219.43410089645624</v>
      </c>
      <c r="M49">
        <v>12.474571830300572</v>
      </c>
      <c r="N49">
        <v>0.34349053465595192</v>
      </c>
      <c r="O49">
        <v>76.646140963806687</v>
      </c>
    </row>
    <row r="50" spans="1:15" x14ac:dyDescent="0.25">
      <c r="A50">
        <v>1</v>
      </c>
      <c r="B50">
        <v>0.5</v>
      </c>
      <c r="C50">
        <v>4</v>
      </c>
      <c r="D50">
        <v>0.72292024887109596</v>
      </c>
      <c r="E50">
        <v>0.64132339733145882</v>
      </c>
      <c r="F50">
        <v>0.62103029842049706</v>
      </c>
      <c r="G50">
        <v>0.55239886068286714</v>
      </c>
      <c r="H50">
        <v>0.7229202490391422</v>
      </c>
      <c r="I50">
        <v>0.72292023354618218</v>
      </c>
      <c r="J50">
        <v>1.901701932672507E-5</v>
      </c>
      <c r="K50">
        <v>5.9526289067145775E-4</v>
      </c>
      <c r="L50">
        <v>7.0634643213550254E-5</v>
      </c>
      <c r="M50">
        <v>371.16227252777242</v>
      </c>
      <c r="N50">
        <v>0.35032307802833956</v>
      </c>
      <c r="O50">
        <v>66.134080551264148</v>
      </c>
    </row>
    <row r="51" spans="1:15" x14ac:dyDescent="0.25">
      <c r="A51">
        <v>1</v>
      </c>
      <c r="B51">
        <v>0.5</v>
      </c>
      <c r="C51">
        <v>5</v>
      </c>
      <c r="D51">
        <v>0.90365031108533533</v>
      </c>
      <c r="E51">
        <v>0.80165422072962411</v>
      </c>
      <c r="F51">
        <v>0.77628773041391641</v>
      </c>
      <c r="G51">
        <v>0.63617995725706977</v>
      </c>
      <c r="H51">
        <v>0.90365031315029865</v>
      </c>
      <c r="I51">
        <v>0.90365030681651359</v>
      </c>
      <c r="J51">
        <v>1.8715161877094512E-5</v>
      </c>
      <c r="K51">
        <v>6.1307248019966062E-4</v>
      </c>
      <c r="L51">
        <v>8.4821943346186424E-5</v>
      </c>
      <c r="M51">
        <v>9931.8820416551207</v>
      </c>
      <c r="N51">
        <v>0.36223950456740506</v>
      </c>
      <c r="O51">
        <v>64.395701308431299</v>
      </c>
    </row>
    <row r="52" spans="1:15" x14ac:dyDescent="0.25">
      <c r="A52">
        <v>1</v>
      </c>
      <c r="B52">
        <v>0.6</v>
      </c>
      <c r="C52">
        <v>1</v>
      </c>
      <c r="D52">
        <v>0.16720718707519935</v>
      </c>
      <c r="E52">
        <v>0.16720718707519935</v>
      </c>
      <c r="F52">
        <v>0.16720718707519935</v>
      </c>
      <c r="G52">
        <v>0.16720718707540677</v>
      </c>
      <c r="H52">
        <v>0.16720719107242932</v>
      </c>
      <c r="I52">
        <v>0.16720718730790093</v>
      </c>
      <c r="J52">
        <v>0.27303549662493187</v>
      </c>
      <c r="K52">
        <v>9.0557234889167006E-6</v>
      </c>
      <c r="L52">
        <v>6.3390064422416899E-6</v>
      </c>
      <c r="M52">
        <v>1.1798853062434385</v>
      </c>
      <c r="N52">
        <v>0.3901824486797057</v>
      </c>
      <c r="O52">
        <v>30.085046223431263</v>
      </c>
    </row>
    <row r="53" spans="1:15" x14ac:dyDescent="0.25">
      <c r="A53">
        <v>1</v>
      </c>
      <c r="B53">
        <v>0.6</v>
      </c>
      <c r="C53">
        <v>2</v>
      </c>
      <c r="D53">
        <v>0.33441437415039654</v>
      </c>
      <c r="E53">
        <v>0.29388631926551823</v>
      </c>
      <c r="F53">
        <v>0.29388631926551823</v>
      </c>
      <c r="G53">
        <v>0.29388632009983995</v>
      </c>
      <c r="H53">
        <v>0.33441437976768734</v>
      </c>
      <c r="I53">
        <v>0.33441437234429561</v>
      </c>
      <c r="J53">
        <v>1.7507732078572287E-5</v>
      </c>
      <c r="K53">
        <v>9.829270633918755</v>
      </c>
      <c r="L53">
        <v>8.7538660392861433E-6</v>
      </c>
      <c r="M53">
        <v>11.274867771344189</v>
      </c>
      <c r="N53">
        <v>0.37951027854801739</v>
      </c>
      <c r="O53">
        <v>56.483132205714647</v>
      </c>
    </row>
    <row r="54" spans="1:15" x14ac:dyDescent="0.25">
      <c r="A54">
        <v>1</v>
      </c>
      <c r="B54">
        <v>0.6</v>
      </c>
      <c r="C54">
        <v>3</v>
      </c>
      <c r="D54">
        <v>0.50162156122558399</v>
      </c>
      <c r="E54">
        <v>0.44082947889549479</v>
      </c>
      <c r="F54">
        <v>0.41216042247340845</v>
      </c>
      <c r="G54">
        <v>0.41216042081277987</v>
      </c>
      <c r="H54">
        <v>0.50162156243243017</v>
      </c>
      <c r="I54">
        <v>0.50162155688019439</v>
      </c>
      <c r="J54">
        <v>1.9318876776355627E-5</v>
      </c>
      <c r="K54">
        <v>5.3308025604756305E-4</v>
      </c>
      <c r="L54">
        <v>252.34202773345504</v>
      </c>
      <c r="M54">
        <v>15.622216949778769</v>
      </c>
      <c r="N54">
        <v>0.3670613754678036</v>
      </c>
      <c r="O54">
        <v>56.585985603814514</v>
      </c>
    </row>
    <row r="55" spans="1:15" x14ac:dyDescent="0.25">
      <c r="A55">
        <v>1</v>
      </c>
      <c r="B55">
        <v>0.6</v>
      </c>
      <c r="C55">
        <v>4</v>
      </c>
      <c r="D55">
        <v>0.66882874830075634</v>
      </c>
      <c r="E55">
        <v>0.58777263828967785</v>
      </c>
      <c r="F55">
        <v>0.54954722768098563</v>
      </c>
      <c r="G55">
        <v>0.49901855462467465</v>
      </c>
      <c r="H55">
        <v>0.66882875214138704</v>
      </c>
      <c r="I55">
        <v>0.66882874368177669</v>
      </c>
      <c r="J55">
        <v>1.8715161877094512E-5</v>
      </c>
      <c r="K55">
        <v>6.2424120583599114E-4</v>
      </c>
      <c r="L55">
        <v>6.9125355965397471E-5</v>
      </c>
      <c r="M55">
        <v>87.695724974055352</v>
      </c>
      <c r="N55">
        <v>0.39358921185623619</v>
      </c>
      <c r="O55">
        <v>60.759321508973315</v>
      </c>
    </row>
    <row r="56" spans="1:15" x14ac:dyDescent="0.25">
      <c r="A56">
        <v>1</v>
      </c>
      <c r="B56">
        <v>0.6</v>
      </c>
      <c r="C56">
        <v>5</v>
      </c>
      <c r="D56">
        <v>0.83603593537554022</v>
      </c>
      <c r="E56">
        <v>0.73471579762578099</v>
      </c>
      <c r="F56">
        <v>0.68693403401018516</v>
      </c>
      <c r="G56">
        <v>0.5926900976670364</v>
      </c>
      <c r="H56">
        <v>0.83603594075167864</v>
      </c>
      <c r="I56">
        <v>0.83603593011821609</v>
      </c>
      <c r="J56">
        <v>1.9318876776355627E-5</v>
      </c>
      <c r="K56">
        <v>6.2001520154116344E-4</v>
      </c>
      <c r="L56">
        <v>8.6934945493600315E-5</v>
      </c>
      <c r="M56">
        <v>659.39570191214625</v>
      </c>
      <c r="N56">
        <v>0.3768717425807967</v>
      </c>
      <c r="O56">
        <v>53.877364977653492</v>
      </c>
    </row>
    <row r="57" spans="1:15" x14ac:dyDescent="0.25">
      <c r="A57">
        <v>1</v>
      </c>
      <c r="B57">
        <v>0.6</v>
      </c>
      <c r="C57">
        <v>1</v>
      </c>
      <c r="D57">
        <v>0.20710678118467252</v>
      </c>
      <c r="E57">
        <v>0.20710678118467252</v>
      </c>
      <c r="F57">
        <v>0.20710678118467252</v>
      </c>
      <c r="G57">
        <v>0.20710678224698489</v>
      </c>
      <c r="H57">
        <v>0.20710678125801707</v>
      </c>
      <c r="I57">
        <v>0.2071067846248151</v>
      </c>
      <c r="J57">
        <v>0.27503167993933875</v>
      </c>
      <c r="K57">
        <v>9.6594383881778135E-6</v>
      </c>
      <c r="L57">
        <v>6.6408638918722464E-6</v>
      </c>
      <c r="M57">
        <v>1.1341469599030676</v>
      </c>
      <c r="N57">
        <v>0.38588550788421472</v>
      </c>
      <c r="O57">
        <v>28.922148247023234</v>
      </c>
    </row>
    <row r="58" spans="1:15" x14ac:dyDescent="0.25">
      <c r="A58">
        <v>1</v>
      </c>
      <c r="B58">
        <v>0.6</v>
      </c>
      <c r="C58">
        <v>2</v>
      </c>
      <c r="D58">
        <v>0.41421356236669038</v>
      </c>
      <c r="E58">
        <v>0.41421356247625246</v>
      </c>
      <c r="F58">
        <v>0.41421356247625246</v>
      </c>
      <c r="G58">
        <v>0.41421356247625174</v>
      </c>
      <c r="H58">
        <v>0.41421356238675749</v>
      </c>
      <c r="I58">
        <v>0.41421355500240487</v>
      </c>
      <c r="J58">
        <v>1.8715161877094512E-5</v>
      </c>
      <c r="K58">
        <v>9.8492759345355712</v>
      </c>
      <c r="L58">
        <v>8.7538660392861433E-6</v>
      </c>
      <c r="M58">
        <v>11.28240847229341</v>
      </c>
      <c r="N58">
        <v>0.40768233246458757</v>
      </c>
      <c r="O58">
        <v>63.210130517124071</v>
      </c>
    </row>
    <row r="59" spans="1:15" x14ac:dyDescent="0.25">
      <c r="A59">
        <v>1</v>
      </c>
      <c r="B59">
        <v>0.6</v>
      </c>
      <c r="C59">
        <v>3</v>
      </c>
      <c r="D59">
        <v>0.62132034354802701</v>
      </c>
      <c r="E59">
        <v>0.62132034369399269</v>
      </c>
      <c r="F59">
        <v>0.56066051411030982</v>
      </c>
      <c r="G59">
        <v>0.56066017522557832</v>
      </c>
      <c r="H59">
        <v>0.62132034422709159</v>
      </c>
      <c r="I59">
        <v>0.62132034111643009</v>
      </c>
      <c r="J59">
        <v>2.0224449125247296E-5</v>
      </c>
      <c r="K59">
        <v>5.6236042866172702E-4</v>
      </c>
      <c r="L59">
        <v>232.68275114087024</v>
      </c>
      <c r="M59">
        <v>10.959406813888583</v>
      </c>
      <c r="N59">
        <v>0.38820377309737741</v>
      </c>
      <c r="O59">
        <v>68.070947367531375</v>
      </c>
    </row>
    <row r="60" spans="1:15" x14ac:dyDescent="0.25">
      <c r="A60">
        <v>1</v>
      </c>
      <c r="B60">
        <v>0.6</v>
      </c>
      <c r="C60">
        <v>4</v>
      </c>
      <c r="D60">
        <v>0.8284271247293612</v>
      </c>
      <c r="E60">
        <v>0.82842712491380333</v>
      </c>
      <c r="F60">
        <v>0.74754701095950427</v>
      </c>
      <c r="G60">
        <v>0.70710678252057901</v>
      </c>
      <c r="H60">
        <v>0.82842712505106753</v>
      </c>
      <c r="I60">
        <v>0.82842712051852829</v>
      </c>
      <c r="J60">
        <v>1.9620734225986184E-5</v>
      </c>
      <c r="K60">
        <v>6.0431861416037442E-4</v>
      </c>
      <c r="L60">
        <v>7.2747645360964159E-5</v>
      </c>
      <c r="M60">
        <v>13.745516964086812</v>
      </c>
      <c r="N60">
        <v>0.47760217723741272</v>
      </c>
      <c r="O60">
        <v>59.320043153541</v>
      </c>
    </row>
    <row r="61" spans="1:15" x14ac:dyDescent="0.25">
      <c r="A61">
        <v>1</v>
      </c>
      <c r="B61">
        <v>0.6</v>
      </c>
      <c r="C61">
        <v>5</v>
      </c>
      <c r="D61">
        <v>1.0355339059106945</v>
      </c>
      <c r="E61">
        <v>1.0355339061256736</v>
      </c>
      <c r="F61">
        <v>0.93443367816205469</v>
      </c>
      <c r="G61">
        <v>0.85355339810548092</v>
      </c>
      <c r="H61">
        <v>1.0000000021300539</v>
      </c>
      <c r="I61">
        <v>0.99999999984833199</v>
      </c>
      <c r="J61">
        <v>2.0526306574877853E-5</v>
      </c>
      <c r="K61">
        <v>5.5300284772317977E-4</v>
      </c>
      <c r="L61">
        <v>8.9651662540275327E-5</v>
      </c>
      <c r="M61">
        <v>266.79851317094608</v>
      </c>
      <c r="N61">
        <v>0.46412424211140835</v>
      </c>
      <c r="O61">
        <v>48.083756386548991</v>
      </c>
    </row>
    <row r="62" spans="1:15" x14ac:dyDescent="0.25">
      <c r="A62">
        <v>1</v>
      </c>
      <c r="B62">
        <v>0.6</v>
      </c>
      <c r="C62">
        <v>1</v>
      </c>
      <c r="D62">
        <v>0.13759026380991876</v>
      </c>
      <c r="E62">
        <v>0.13759026380991876</v>
      </c>
      <c r="F62">
        <v>0.13759026380991876</v>
      </c>
      <c r="G62">
        <v>0.13759026380974149</v>
      </c>
      <c r="H62">
        <v>0.13759026384126438</v>
      </c>
      <c r="I62">
        <v>0.13759026392250701</v>
      </c>
      <c r="J62">
        <v>0.28197289199359338</v>
      </c>
      <c r="K62">
        <v>9.3575809385472562E-6</v>
      </c>
      <c r="L62">
        <v>6.3390064422416899E-6</v>
      </c>
      <c r="M62">
        <v>1.0550258963506038</v>
      </c>
      <c r="N62">
        <v>0.38083301789229845</v>
      </c>
      <c r="O62">
        <v>31.195117033151796</v>
      </c>
    </row>
    <row r="63" spans="1:15" x14ac:dyDescent="0.25">
      <c r="A63">
        <v>1</v>
      </c>
      <c r="B63">
        <v>0.6</v>
      </c>
      <c r="C63">
        <v>2</v>
      </c>
      <c r="D63">
        <v>0.27518052761978185</v>
      </c>
      <c r="E63">
        <v>0.25418362112359938</v>
      </c>
      <c r="F63">
        <v>0.25418362112359938</v>
      </c>
      <c r="G63">
        <v>0.25418362112455062</v>
      </c>
      <c r="H63">
        <v>0.27518052988565767</v>
      </c>
      <c r="I63">
        <v>0.27518052638232043</v>
      </c>
      <c r="J63">
        <v>1.9318876776355627E-5</v>
      </c>
      <c r="K63">
        <v>9.0455255368383813</v>
      </c>
      <c r="L63">
        <v>9.3575809385472562E-6</v>
      </c>
      <c r="M63">
        <v>10.195533596432286</v>
      </c>
      <c r="N63">
        <v>0.38346974271482137</v>
      </c>
      <c r="O63">
        <v>53.405936690833371</v>
      </c>
    </row>
    <row r="64" spans="1:15" x14ac:dyDescent="0.25">
      <c r="A64">
        <v>1</v>
      </c>
      <c r="B64">
        <v>0.6</v>
      </c>
      <c r="C64">
        <v>3</v>
      </c>
      <c r="D64">
        <v>0.41277079142962753</v>
      </c>
      <c r="E64">
        <v>0.38127543168537548</v>
      </c>
      <c r="F64">
        <v>0.35238754229864455</v>
      </c>
      <c r="G64">
        <v>0.35238753146558743</v>
      </c>
      <c r="H64">
        <v>0.41277079160241104</v>
      </c>
      <c r="I64">
        <v>0.41277078189236355</v>
      </c>
      <c r="J64">
        <v>1.8413304427463955E-5</v>
      </c>
      <c r="K64">
        <v>5.5239913282391871E-4</v>
      </c>
      <c r="L64">
        <v>233.5984640889248</v>
      </c>
      <c r="M64">
        <v>33.762761476469308</v>
      </c>
      <c r="N64">
        <v>0.38323429390410957</v>
      </c>
      <c r="O64">
        <v>37.245068705774109</v>
      </c>
    </row>
    <row r="65" spans="1:15" x14ac:dyDescent="0.25">
      <c r="A65">
        <v>1</v>
      </c>
      <c r="B65">
        <v>0.6</v>
      </c>
      <c r="C65">
        <v>4</v>
      </c>
      <c r="D65">
        <v>0.5503610552351379</v>
      </c>
      <c r="E65">
        <v>0.50836724063457639</v>
      </c>
      <c r="F65">
        <v>0.46985003880975812</v>
      </c>
      <c r="G65">
        <v>0.46700934735145139</v>
      </c>
      <c r="H65">
        <v>0.55036105608434105</v>
      </c>
      <c r="I65">
        <v>0.55036105296272908</v>
      </c>
      <c r="J65">
        <v>1.901701932672507E-5</v>
      </c>
      <c r="K65">
        <v>6.0130003966406883E-4</v>
      </c>
      <c r="L65">
        <v>9.6594383881778135E-5</v>
      </c>
      <c r="M65">
        <v>272.09467396678724</v>
      </c>
      <c r="N65">
        <v>0.36914268258300625</v>
      </c>
      <c r="O65">
        <v>65.008620143189106</v>
      </c>
    </row>
    <row r="66" spans="1:15" x14ac:dyDescent="0.25">
      <c r="A66">
        <v>1</v>
      </c>
      <c r="B66">
        <v>0.6</v>
      </c>
      <c r="C66">
        <v>5</v>
      </c>
      <c r="D66">
        <v>0.68795131903970397</v>
      </c>
      <c r="E66">
        <v>0.63545904912070461</v>
      </c>
      <c r="F66">
        <v>0.58731254061244165</v>
      </c>
      <c r="G66">
        <v>0.547923406398932</v>
      </c>
      <c r="H66">
        <v>0.68795132098762934</v>
      </c>
      <c r="I66">
        <v>0.68795131772952933</v>
      </c>
      <c r="J66">
        <v>1.8413304427463955E-5</v>
      </c>
      <c r="K66">
        <v>6.0039446731517719E-4</v>
      </c>
      <c r="L66">
        <v>8.7236802943230882E-5</v>
      </c>
      <c r="M66">
        <v>2516.6688068359845</v>
      </c>
      <c r="N66">
        <v>0.41943545412340294</v>
      </c>
      <c r="O66">
        <v>61.132467425053321</v>
      </c>
    </row>
    <row r="67" spans="1:15" x14ac:dyDescent="0.25">
      <c r="A67">
        <v>1</v>
      </c>
      <c r="B67">
        <v>0.6</v>
      </c>
      <c r="C67">
        <v>1</v>
      </c>
      <c r="D67">
        <v>0.16151156228215505</v>
      </c>
      <c r="E67">
        <v>0.16151156228215505</v>
      </c>
      <c r="F67">
        <v>0.16151156228215505</v>
      </c>
      <c r="G67">
        <v>0.16151156228194113</v>
      </c>
      <c r="H67">
        <v>0.16151156235733688</v>
      </c>
      <c r="I67">
        <v>0.16151156495753458</v>
      </c>
      <c r="J67">
        <v>0.27082499452128728</v>
      </c>
      <c r="K67">
        <v>9.3575809385472562E-6</v>
      </c>
      <c r="L67">
        <v>6.6408638918722464E-6</v>
      </c>
      <c r="M67">
        <v>1.1258962902323155</v>
      </c>
      <c r="N67">
        <v>0.40801769609112715</v>
      </c>
      <c r="O67">
        <v>26.718659499363383</v>
      </c>
    </row>
    <row r="68" spans="1:15" x14ac:dyDescent="0.25">
      <c r="A68">
        <v>1</v>
      </c>
      <c r="B68">
        <v>0.6</v>
      </c>
      <c r="C68">
        <v>2</v>
      </c>
      <c r="D68">
        <v>0.32302312456430021</v>
      </c>
      <c r="E68">
        <v>0.2866735486246037</v>
      </c>
      <c r="F68">
        <v>0.2866735486246037</v>
      </c>
      <c r="G68">
        <v>0.28667355536309502</v>
      </c>
      <c r="H68">
        <v>0.3230231268733933</v>
      </c>
      <c r="I68">
        <v>0.32302311591628241</v>
      </c>
      <c r="J68">
        <v>1.7507732078572287E-5</v>
      </c>
      <c r="K68">
        <v>9.7482406238548283</v>
      </c>
      <c r="L68">
        <v>8.7538660392861433E-6</v>
      </c>
      <c r="M68">
        <v>10.977049174389689</v>
      </c>
      <c r="N68">
        <v>0.37955193487606637</v>
      </c>
      <c r="O68">
        <v>37.028972579872992</v>
      </c>
    </row>
    <row r="69" spans="1:15" x14ac:dyDescent="0.25">
      <c r="A69">
        <v>1</v>
      </c>
      <c r="B69">
        <v>0.6</v>
      </c>
      <c r="C69">
        <v>3</v>
      </c>
      <c r="D69">
        <v>0.48453468684604539</v>
      </c>
      <c r="E69">
        <v>0.43001030378624211</v>
      </c>
      <c r="F69">
        <v>0.38710604299243728</v>
      </c>
      <c r="G69">
        <v>0.38710582554340855</v>
      </c>
      <c r="H69">
        <v>0.48453468960808044</v>
      </c>
      <c r="I69">
        <v>0.48453468519424514</v>
      </c>
      <c r="J69">
        <v>1.901701932672507E-5</v>
      </c>
      <c r="K69">
        <v>5.6719014785581599E-4</v>
      </c>
      <c r="L69">
        <v>242.75416729302088</v>
      </c>
      <c r="M69">
        <v>18.199297456971731</v>
      </c>
      <c r="N69">
        <v>0.38208512259336602</v>
      </c>
      <c r="O69">
        <v>89.631537100393558</v>
      </c>
    </row>
    <row r="70" spans="1:15" x14ac:dyDescent="0.25">
      <c r="A70">
        <v>1</v>
      </c>
      <c r="B70">
        <v>0.6</v>
      </c>
      <c r="C70">
        <v>4</v>
      </c>
      <c r="D70">
        <v>0.64604624912776543</v>
      </c>
      <c r="E70">
        <v>0.5733470075072572</v>
      </c>
      <c r="F70">
        <v>0.51614126686597261</v>
      </c>
      <c r="G70">
        <v>0.50000003757839095</v>
      </c>
      <c r="H70">
        <v>0.64604625338205945</v>
      </c>
      <c r="I70">
        <v>0.64604624507614061</v>
      </c>
      <c r="J70">
        <v>1.9620734225986184E-5</v>
      </c>
      <c r="K70">
        <v>5.6809572020470763E-4</v>
      </c>
      <c r="L70">
        <v>7.7275507105422508E-5</v>
      </c>
      <c r="M70">
        <v>45.208807475922342</v>
      </c>
      <c r="N70">
        <v>0.43652933963853174</v>
      </c>
      <c r="O70">
        <v>67.843385790120934</v>
      </c>
    </row>
    <row r="71" spans="1:15" x14ac:dyDescent="0.25">
      <c r="A71">
        <v>1</v>
      </c>
      <c r="B71">
        <v>0.6</v>
      </c>
      <c r="C71">
        <v>5</v>
      </c>
      <c r="D71">
        <v>0.80755781140941318</v>
      </c>
      <c r="E71">
        <v>0.71668372490347698</v>
      </c>
      <c r="F71">
        <v>0.64517647767296571</v>
      </c>
      <c r="G71">
        <v>0.62500002888361261</v>
      </c>
      <c r="H71">
        <v>0.80755781152060668</v>
      </c>
      <c r="I71">
        <v>0.80755780662660448</v>
      </c>
      <c r="J71">
        <v>1.901701932672507E-5</v>
      </c>
      <c r="K71">
        <v>5.5028613067650476E-4</v>
      </c>
      <c r="L71">
        <v>8.7538660392861436E-5</v>
      </c>
      <c r="M71">
        <v>296.02554317738776</v>
      </c>
      <c r="N71">
        <v>0.3850209881484728</v>
      </c>
      <c r="O71">
        <v>62.362864349488142</v>
      </c>
    </row>
    <row r="72" spans="1:15" x14ac:dyDescent="0.25">
      <c r="A72">
        <v>1</v>
      </c>
      <c r="B72">
        <v>0.6</v>
      </c>
      <c r="C72">
        <v>1</v>
      </c>
      <c r="D72">
        <v>0.15637024358972895</v>
      </c>
      <c r="E72">
        <v>0.15637024358972895</v>
      </c>
      <c r="F72">
        <v>0.15637024358972895</v>
      </c>
      <c r="G72">
        <v>0.15637024358825619</v>
      </c>
      <c r="H72">
        <v>0.1563702436789067</v>
      </c>
      <c r="I72">
        <v>0.15637024399719329</v>
      </c>
      <c r="J72">
        <v>0.24651430110039116</v>
      </c>
      <c r="K72">
        <v>9.3575809385472562E-6</v>
      </c>
      <c r="L72">
        <v>6.6408638918722464E-6</v>
      </c>
      <c r="M72">
        <v>1.0647867588418576</v>
      </c>
      <c r="N72">
        <v>0.3877630612209168</v>
      </c>
      <c r="O72">
        <v>26.957042666343074</v>
      </c>
    </row>
    <row r="73" spans="1:15" x14ac:dyDescent="0.25">
      <c r="A73">
        <v>1</v>
      </c>
      <c r="B73">
        <v>0.6</v>
      </c>
      <c r="C73">
        <v>2</v>
      </c>
      <c r="D73">
        <v>0.31274048717906566</v>
      </c>
      <c r="E73">
        <v>0.27860261734193348</v>
      </c>
      <c r="F73">
        <v>0.27860261734193348</v>
      </c>
      <c r="G73">
        <v>0.27860263887873782</v>
      </c>
      <c r="H73">
        <v>0.3127404876435701</v>
      </c>
      <c r="I73">
        <v>0.31274048069121585</v>
      </c>
      <c r="J73">
        <v>1.9922591675616742E-5</v>
      </c>
      <c r="K73">
        <v>9.5688856811503911</v>
      </c>
      <c r="L73">
        <v>9.3575809385472562E-6</v>
      </c>
      <c r="M73">
        <v>10.971728031267602</v>
      </c>
      <c r="N73">
        <v>0.39062104755401889</v>
      </c>
      <c r="O73">
        <v>47.651161155051497</v>
      </c>
    </row>
    <row r="74" spans="1:15" x14ac:dyDescent="0.25">
      <c r="A74">
        <v>1</v>
      </c>
      <c r="B74">
        <v>0.6</v>
      </c>
      <c r="C74">
        <v>3</v>
      </c>
      <c r="D74">
        <v>0.4691107307680219</v>
      </c>
      <c r="E74">
        <v>0.41790391988511899</v>
      </c>
      <c r="F74">
        <v>0.39087478872479975</v>
      </c>
      <c r="G74">
        <v>0.39087478499272615</v>
      </c>
      <c r="H74">
        <v>0.46911073106535728</v>
      </c>
      <c r="I74">
        <v>0.46911072388524017</v>
      </c>
      <c r="J74">
        <v>1.8413304427463955E-5</v>
      </c>
      <c r="K74">
        <v>5.4575826893204647E-4</v>
      </c>
      <c r="L74">
        <v>245.2868343062199</v>
      </c>
      <c r="M74">
        <v>21.959187061665251</v>
      </c>
      <c r="N74">
        <v>0.37255125690423452</v>
      </c>
      <c r="O74">
        <v>52.173173807708352</v>
      </c>
    </row>
    <row r="75" spans="1:15" x14ac:dyDescent="0.25">
      <c r="A75">
        <v>1</v>
      </c>
      <c r="B75">
        <v>0.6</v>
      </c>
      <c r="C75">
        <v>4</v>
      </c>
      <c r="D75">
        <v>0.62548097435583583</v>
      </c>
      <c r="E75">
        <v>0.55720521820258018</v>
      </c>
      <c r="F75">
        <v>0.52116637688374623</v>
      </c>
      <c r="G75">
        <v>0.49448523780278641</v>
      </c>
      <c r="H75">
        <v>0.62548097450478224</v>
      </c>
      <c r="I75">
        <v>0.62548096784198548</v>
      </c>
      <c r="J75">
        <v>1.8413304427463955E-5</v>
      </c>
      <c r="K75">
        <v>5.5239913282391871E-4</v>
      </c>
      <c r="L75">
        <v>7.2143930461703037E-5</v>
      </c>
      <c r="M75">
        <v>162.26616763593094</v>
      </c>
      <c r="N75">
        <v>0.37854403285174998</v>
      </c>
      <c r="O75">
        <v>52.395951548257045</v>
      </c>
    </row>
    <row r="76" spans="1:15" x14ac:dyDescent="0.25">
      <c r="A76">
        <v>1</v>
      </c>
      <c r="B76">
        <v>0.6</v>
      </c>
      <c r="C76">
        <v>5</v>
      </c>
      <c r="D76">
        <v>0.78185121794151036</v>
      </c>
      <c r="E76">
        <v>0.69650651809212982</v>
      </c>
      <c r="F76">
        <v>0.65145796591736682</v>
      </c>
      <c r="G76">
        <v>0.57168094081828447</v>
      </c>
      <c r="H76">
        <v>0.78185122143655073</v>
      </c>
      <c r="I76">
        <v>0.78185121479391528</v>
      </c>
      <c r="J76">
        <v>2.0526306574877853E-5</v>
      </c>
      <c r="K76">
        <v>6.0401675671074384E-4</v>
      </c>
      <c r="L76">
        <v>9.0859092338797557E-5</v>
      </c>
      <c r="M76">
        <v>4950.5876068801763</v>
      </c>
      <c r="N76">
        <v>0.39007015770844311</v>
      </c>
      <c r="O76">
        <v>56.01386370894663</v>
      </c>
    </row>
    <row r="77" spans="1:15" x14ac:dyDescent="0.25">
      <c r="A77">
        <v>1</v>
      </c>
      <c r="B77">
        <v>0.6</v>
      </c>
      <c r="C77">
        <v>1</v>
      </c>
      <c r="D77">
        <v>0.17578479317697843</v>
      </c>
      <c r="E77">
        <v>0.17578479317697843</v>
      </c>
      <c r="F77">
        <v>0.17578479317697843</v>
      </c>
      <c r="G77">
        <v>0.17578481523898248</v>
      </c>
      <c r="H77">
        <v>0.17578479835271058</v>
      </c>
      <c r="I77">
        <v>0.17578479916797929</v>
      </c>
      <c r="J77">
        <v>0.27041295910254159</v>
      </c>
      <c r="K77">
        <v>9.3575809385472562E-6</v>
      </c>
      <c r="L77">
        <v>6.6408638918722464E-6</v>
      </c>
      <c r="M77">
        <v>1.0152486309255373</v>
      </c>
      <c r="N77">
        <v>0.39965745216615922</v>
      </c>
      <c r="O77">
        <v>27.862029713639913</v>
      </c>
    </row>
    <row r="78" spans="1:15" x14ac:dyDescent="0.25">
      <c r="A78">
        <v>1</v>
      </c>
      <c r="B78">
        <v>0.6</v>
      </c>
      <c r="C78">
        <v>2</v>
      </c>
      <c r="D78">
        <v>0.3515695863531848</v>
      </c>
      <c r="E78">
        <v>0.3194115313640713</v>
      </c>
      <c r="F78">
        <v>0.3194115313640713</v>
      </c>
      <c r="G78">
        <v>0.31941211989183294</v>
      </c>
      <c r="H78">
        <v>0.35156958786021086</v>
      </c>
      <c r="I78">
        <v>0.35156958458015869</v>
      </c>
      <c r="J78">
        <v>1.7507732078572287E-5</v>
      </c>
      <c r="K78">
        <v>9.8545448563188724</v>
      </c>
      <c r="L78">
        <v>8.7538660392861433E-6</v>
      </c>
      <c r="M78">
        <v>10.808083863244086</v>
      </c>
      <c r="N78">
        <v>0.37383052877576883</v>
      </c>
      <c r="O78">
        <v>56.691161794989284</v>
      </c>
    </row>
    <row r="79" spans="1:15" x14ac:dyDescent="0.25">
      <c r="A79">
        <v>1</v>
      </c>
      <c r="B79">
        <v>0.6</v>
      </c>
      <c r="C79">
        <v>3</v>
      </c>
      <c r="D79">
        <v>0.52735437951867015</v>
      </c>
      <c r="E79">
        <v>0.479117256828273</v>
      </c>
      <c r="F79">
        <v>0.42789822346942608</v>
      </c>
      <c r="G79">
        <v>0.42789817758201565</v>
      </c>
      <c r="H79">
        <v>0.52735439394550809</v>
      </c>
      <c r="I79">
        <v>0.52735436914385947</v>
      </c>
      <c r="J79">
        <v>2.0224449125247296E-5</v>
      </c>
      <c r="K79">
        <v>5.4304155188537146E-4</v>
      </c>
      <c r="L79">
        <v>237.15410456704285</v>
      </c>
      <c r="M79">
        <v>14.382389998617493</v>
      </c>
      <c r="N79">
        <v>0.4991406118409018</v>
      </c>
      <c r="O79">
        <v>52.023096019043585</v>
      </c>
    </row>
    <row r="80" spans="1:15" x14ac:dyDescent="0.25">
      <c r="A80">
        <v>1</v>
      </c>
      <c r="B80">
        <v>0.6</v>
      </c>
      <c r="C80">
        <v>4</v>
      </c>
      <c r="D80">
        <v>0.70313917265934578</v>
      </c>
      <c r="E80">
        <v>0.63882298458743436</v>
      </c>
      <c r="F80">
        <v>0.57053096461754282</v>
      </c>
      <c r="G80">
        <v>0.5363611263846213</v>
      </c>
      <c r="H80">
        <v>0.70313917392555947</v>
      </c>
      <c r="I80">
        <v>0.70313916796354281</v>
      </c>
      <c r="J80">
        <v>1.8715161877094512E-5</v>
      </c>
      <c r="K80">
        <v>5.2281710276012416E-4</v>
      </c>
      <c r="L80">
        <v>6.9729070864658592E-5</v>
      </c>
      <c r="M80">
        <v>34.071603907484317</v>
      </c>
      <c r="N80">
        <v>0.41753375219073047</v>
      </c>
      <c r="O80">
        <v>64.236069127770818</v>
      </c>
    </row>
    <row r="81" spans="1:15" x14ac:dyDescent="0.25">
      <c r="A81">
        <v>1</v>
      </c>
      <c r="B81">
        <v>0.6</v>
      </c>
      <c r="C81">
        <v>5</v>
      </c>
      <c r="D81">
        <v>0.87892396578709742</v>
      </c>
      <c r="E81">
        <v>0.79852871081324284</v>
      </c>
      <c r="F81">
        <v>0.71316367170726069</v>
      </c>
      <c r="G81">
        <v>0.62627439923484318</v>
      </c>
      <c r="H81">
        <v>0.87892396739960188</v>
      </c>
      <c r="I81">
        <v>0.8789239621258933</v>
      </c>
      <c r="J81">
        <v>1.9620734225986184E-5</v>
      </c>
      <c r="K81">
        <v>5.439471242342631E-4</v>
      </c>
      <c r="L81">
        <v>9.0557234889167003E-5</v>
      </c>
      <c r="M81">
        <v>507.18738736943908</v>
      </c>
      <c r="N81">
        <v>0.4267926257432485</v>
      </c>
      <c r="O81">
        <v>56.408696573495348</v>
      </c>
    </row>
    <row r="82" spans="1:15" x14ac:dyDescent="0.25">
      <c r="A82">
        <v>1</v>
      </c>
      <c r="B82">
        <v>0.6</v>
      </c>
      <c r="C82">
        <v>1</v>
      </c>
      <c r="D82">
        <v>0.16035745658590753</v>
      </c>
      <c r="E82">
        <v>0.16035745658590753</v>
      </c>
      <c r="F82">
        <v>0.16035745658590753</v>
      </c>
      <c r="G82">
        <v>0.16035745658776526</v>
      </c>
      <c r="H82">
        <v>0.16035745668090573</v>
      </c>
      <c r="I82">
        <v>0.16035745670135154</v>
      </c>
      <c r="J82">
        <v>0.26274034644783206</v>
      </c>
      <c r="K82">
        <v>9.3575809385472562E-6</v>
      </c>
      <c r="L82">
        <v>6.3390064422416899E-6</v>
      </c>
      <c r="M82">
        <v>1.0479162478394553</v>
      </c>
      <c r="N82">
        <v>0.39064519614998933</v>
      </c>
      <c r="O82">
        <v>30.646694570369309</v>
      </c>
    </row>
    <row r="83" spans="1:15" x14ac:dyDescent="0.25">
      <c r="A83">
        <v>1</v>
      </c>
      <c r="B83">
        <v>0.6</v>
      </c>
      <c r="C83">
        <v>2</v>
      </c>
      <c r="D83">
        <v>0.32071491317181344</v>
      </c>
      <c r="E83">
        <v>0.30901711160052531</v>
      </c>
      <c r="F83">
        <v>0.30901711160052531</v>
      </c>
      <c r="G83">
        <v>0.30901711160052198</v>
      </c>
      <c r="H83">
        <v>0.32071491352710779</v>
      </c>
      <c r="I83">
        <v>0.32071491108643763</v>
      </c>
      <c r="J83">
        <v>1.7507732078572287E-5</v>
      </c>
      <c r="K83">
        <v>9.5428353832472741</v>
      </c>
      <c r="L83">
        <v>8.452008589655586E-6</v>
      </c>
      <c r="M83">
        <v>10.523085755890296</v>
      </c>
      <c r="N83">
        <v>0.38424189407097636</v>
      </c>
      <c r="O83">
        <v>56.578557193836552</v>
      </c>
    </row>
    <row r="84" spans="1:15" x14ac:dyDescent="0.25">
      <c r="A84">
        <v>1</v>
      </c>
      <c r="B84">
        <v>0.6</v>
      </c>
      <c r="C84">
        <v>3</v>
      </c>
      <c r="D84">
        <v>0.48107236975646284</v>
      </c>
      <c r="E84">
        <v>0.4635256672264762</v>
      </c>
      <c r="F84">
        <v>0.46352563942070829</v>
      </c>
      <c r="G84">
        <v>0.46352549158129536</v>
      </c>
      <c r="H84">
        <v>0.48107237428317967</v>
      </c>
      <c r="I84">
        <v>0.48107235556562</v>
      </c>
      <c r="J84">
        <v>1.8715161877094512E-5</v>
      </c>
      <c r="K84">
        <v>5.4726755618019927E-4</v>
      </c>
      <c r="L84">
        <v>248.23198771319437</v>
      </c>
      <c r="M84">
        <v>12.762578852712279</v>
      </c>
      <c r="N84">
        <v>0.36482310247879302</v>
      </c>
      <c r="O84">
        <v>36.50278554054519</v>
      </c>
    </row>
    <row r="85" spans="1:15" x14ac:dyDescent="0.25">
      <c r="A85">
        <v>1</v>
      </c>
      <c r="B85">
        <v>0.6</v>
      </c>
      <c r="C85">
        <v>4</v>
      </c>
      <c r="D85">
        <v>0.64142982634111179</v>
      </c>
      <c r="E85">
        <v>0.61803422189793322</v>
      </c>
      <c r="F85">
        <v>0.61803418532368515</v>
      </c>
      <c r="G85">
        <v>0.61803398904814544</v>
      </c>
      <c r="H85">
        <v>0.64142982636469381</v>
      </c>
      <c r="I85">
        <v>0.64142982106357382</v>
      </c>
      <c r="J85">
        <v>1.8413304427463955E-5</v>
      </c>
      <c r="K85">
        <v>7.9901666917208346E-4</v>
      </c>
      <c r="L85">
        <v>6.7314211267614134E-5</v>
      </c>
      <c r="M85">
        <v>13.024107241499845</v>
      </c>
      <c r="N85">
        <v>0.405591969625896</v>
      </c>
      <c r="O85">
        <v>62.631004623852412</v>
      </c>
    </row>
    <row r="86" spans="1:15" x14ac:dyDescent="0.25">
      <c r="A86">
        <v>1</v>
      </c>
      <c r="B86">
        <v>0.6</v>
      </c>
      <c r="C86">
        <v>5</v>
      </c>
      <c r="D86">
        <v>0.80178728292575774</v>
      </c>
      <c r="E86">
        <v>0.77254277390681914</v>
      </c>
      <c r="F86">
        <v>0.77254258659637676</v>
      </c>
      <c r="G86">
        <v>0.7135254915798438</v>
      </c>
      <c r="H86">
        <v>0.80178728395250309</v>
      </c>
      <c r="I86">
        <v>0.80178728040612668</v>
      </c>
      <c r="J86">
        <v>1.9922591675616742E-5</v>
      </c>
      <c r="K86">
        <v>5.6115299886320481E-4</v>
      </c>
      <c r="L86">
        <v>8.7236802943230882E-5</v>
      </c>
      <c r="M86">
        <v>275.00357640706324</v>
      </c>
      <c r="N86">
        <v>0.37617294258490191</v>
      </c>
      <c r="O86">
        <v>59.418956708208292</v>
      </c>
    </row>
    <row r="87" spans="1:15" x14ac:dyDescent="0.25">
      <c r="A87">
        <v>1</v>
      </c>
      <c r="B87">
        <v>0.6</v>
      </c>
      <c r="C87">
        <v>1</v>
      </c>
      <c r="D87">
        <v>0.16173804774980316</v>
      </c>
      <c r="E87">
        <v>0.16173804774980316</v>
      </c>
      <c r="F87">
        <v>0.16173804774980316</v>
      </c>
      <c r="G87">
        <v>0.16173804775099726</v>
      </c>
      <c r="H87">
        <v>0.16173805119054596</v>
      </c>
      <c r="I87">
        <v>0.16173804816702275</v>
      </c>
      <c r="J87">
        <v>0.28245676948535114</v>
      </c>
      <c r="K87">
        <v>9.0557234889167006E-6</v>
      </c>
      <c r="L87">
        <v>6.6408638918722464E-6</v>
      </c>
      <c r="M87">
        <v>1.0406170328499389</v>
      </c>
      <c r="N87">
        <v>0.40598649731256314</v>
      </c>
      <c r="O87">
        <v>32.318683587587863</v>
      </c>
    </row>
    <row r="88" spans="1:15" x14ac:dyDescent="0.25">
      <c r="A88">
        <v>1</v>
      </c>
      <c r="B88">
        <v>0.6</v>
      </c>
      <c r="C88">
        <v>2</v>
      </c>
      <c r="D88">
        <v>0.32347609549823275</v>
      </c>
      <c r="E88">
        <v>0.30185273960740566</v>
      </c>
      <c r="F88">
        <v>0.30185273960740566</v>
      </c>
      <c r="G88">
        <v>0.30185273741300112</v>
      </c>
      <c r="H88">
        <v>0.3234760965128376</v>
      </c>
      <c r="I88">
        <v>0.32347607141144319</v>
      </c>
      <c r="J88">
        <v>1.8715161877094512E-5</v>
      </c>
      <c r="K88">
        <v>9.6221958197572945</v>
      </c>
      <c r="L88">
        <v>9.0557234889167006E-6</v>
      </c>
      <c r="M88">
        <v>10.760926786890451</v>
      </c>
      <c r="N88">
        <v>0.37670390983880209</v>
      </c>
      <c r="O88">
        <v>43.878679566846635</v>
      </c>
    </row>
    <row r="89" spans="1:15" x14ac:dyDescent="0.25">
      <c r="A89">
        <v>1</v>
      </c>
      <c r="B89">
        <v>0.6</v>
      </c>
      <c r="C89">
        <v>3</v>
      </c>
      <c r="D89">
        <v>0.48521414324431611</v>
      </c>
      <c r="E89">
        <v>0.45277910607330596</v>
      </c>
      <c r="F89">
        <v>0.43610018375813164</v>
      </c>
      <c r="G89">
        <v>0.43609994087911291</v>
      </c>
      <c r="H89">
        <v>0.48521415739195273</v>
      </c>
      <c r="I89">
        <v>0.48521414106638688</v>
      </c>
      <c r="J89">
        <v>1.7809589528202844E-5</v>
      </c>
      <c r="K89">
        <v>5.0983723242601026E-4</v>
      </c>
      <c r="L89">
        <v>249.2965785665514</v>
      </c>
      <c r="M89">
        <v>12.564578175344163</v>
      </c>
      <c r="N89">
        <v>0.40153138321346576</v>
      </c>
      <c r="O89">
        <v>63.548774428568755</v>
      </c>
    </row>
    <row r="90" spans="1:15" x14ac:dyDescent="0.25">
      <c r="A90">
        <v>1</v>
      </c>
      <c r="B90">
        <v>0.6</v>
      </c>
      <c r="C90">
        <v>4</v>
      </c>
      <c r="D90">
        <v>0.64695219098924617</v>
      </c>
      <c r="E90">
        <v>0.60370547093798921</v>
      </c>
      <c r="F90">
        <v>0.58146672579349945</v>
      </c>
      <c r="G90">
        <v>0.57724687241506678</v>
      </c>
      <c r="H90">
        <v>0.64695219142181848</v>
      </c>
      <c r="I90">
        <v>0.64695217967745111</v>
      </c>
      <c r="J90">
        <v>1.9318876776355627E-5</v>
      </c>
      <c r="K90">
        <v>5.9586660557071891E-4</v>
      </c>
      <c r="L90">
        <v>6.8521641066136363E-5</v>
      </c>
      <c r="M90">
        <v>12.777817522341978</v>
      </c>
      <c r="N90">
        <v>0.40411467926740402</v>
      </c>
      <c r="O90">
        <v>43.398255626170076</v>
      </c>
    </row>
    <row r="91" spans="1:15" x14ac:dyDescent="0.25">
      <c r="A91">
        <v>1</v>
      </c>
      <c r="B91">
        <v>0.6</v>
      </c>
      <c r="C91">
        <v>5</v>
      </c>
      <c r="D91">
        <v>0.80869023873367629</v>
      </c>
      <c r="E91">
        <v>0.75463183591379579</v>
      </c>
      <c r="F91">
        <v>0.72683331353913438</v>
      </c>
      <c r="G91">
        <v>0.65269711235238892</v>
      </c>
      <c r="H91">
        <v>0.80869024319853233</v>
      </c>
      <c r="I91">
        <v>0.80869023624198155</v>
      </c>
      <c r="J91">
        <v>1.7809589528202844E-5</v>
      </c>
      <c r="K91">
        <v>5.9707403536924113E-4</v>
      </c>
      <c r="L91">
        <v>8.5425658245447532E-5</v>
      </c>
      <c r="M91">
        <v>279.64276016037081</v>
      </c>
      <c r="N91">
        <v>0.40670250318308682</v>
      </c>
      <c r="O91">
        <v>61.947748777326403</v>
      </c>
    </row>
    <row r="92" spans="1:15" x14ac:dyDescent="0.25">
      <c r="A92">
        <v>1</v>
      </c>
      <c r="B92">
        <v>0.6</v>
      </c>
      <c r="C92">
        <v>1</v>
      </c>
      <c r="D92">
        <v>0.16412122864312731</v>
      </c>
      <c r="E92">
        <v>0.16412122864312731</v>
      </c>
      <c r="F92">
        <v>0.16412122864312731</v>
      </c>
      <c r="G92">
        <v>0.16412122864423381</v>
      </c>
      <c r="H92">
        <v>0.16412122908910903</v>
      </c>
      <c r="I92">
        <v>0.16412122939901158</v>
      </c>
      <c r="J92">
        <v>0.23253588632289932</v>
      </c>
      <c r="K92">
        <v>8.7538660392861433E-6</v>
      </c>
      <c r="L92">
        <v>6.0371489926111335E-6</v>
      </c>
      <c r="M92">
        <v>0.97841477749181816</v>
      </c>
      <c r="N92">
        <v>0.41561001466423492</v>
      </c>
      <c r="O92">
        <v>29.689324992408284</v>
      </c>
    </row>
    <row r="93" spans="1:15" x14ac:dyDescent="0.25">
      <c r="A93">
        <v>1</v>
      </c>
      <c r="B93">
        <v>0.6</v>
      </c>
      <c r="C93">
        <v>2</v>
      </c>
      <c r="D93">
        <v>0.32824245728603413</v>
      </c>
      <c r="E93">
        <v>0.2853072688514815</v>
      </c>
      <c r="F93">
        <v>0.2853072688514815</v>
      </c>
      <c r="G93">
        <v>0.28530736724468919</v>
      </c>
      <c r="H93">
        <v>0.32824245830477433</v>
      </c>
      <c r="I93">
        <v>0.32824245577290639</v>
      </c>
      <c r="J93">
        <v>3.350617690899179E-5</v>
      </c>
      <c r="K93">
        <v>9.0916415068482408</v>
      </c>
      <c r="L93">
        <v>9.3575809385472562E-6</v>
      </c>
      <c r="M93">
        <v>10.17250579717232</v>
      </c>
      <c r="N93">
        <v>0.38486492784701382</v>
      </c>
      <c r="O93">
        <v>54.896231973827753</v>
      </c>
    </row>
    <row r="94" spans="1:15" x14ac:dyDescent="0.25">
      <c r="A94">
        <v>1</v>
      </c>
      <c r="B94">
        <v>0.6</v>
      </c>
      <c r="C94">
        <v>3</v>
      </c>
      <c r="D94">
        <v>0.49236368592694996</v>
      </c>
      <c r="E94">
        <v>0.42796090284106103</v>
      </c>
      <c r="F94">
        <v>0.38960138912017572</v>
      </c>
      <c r="G94">
        <v>0.38960136897737546</v>
      </c>
      <c r="H94">
        <v>0.49236368638314532</v>
      </c>
      <c r="I94">
        <v>0.49236367421157029</v>
      </c>
      <c r="J94">
        <v>1.7507732078572287E-5</v>
      </c>
      <c r="K94">
        <v>6.0945019080409387E-4</v>
      </c>
      <c r="L94">
        <v>245.01839217440599</v>
      </c>
      <c r="M94">
        <v>23.176937970105246</v>
      </c>
      <c r="N94">
        <v>0.40564871882642656</v>
      </c>
      <c r="O94">
        <v>40.978072169286484</v>
      </c>
    </row>
    <row r="95" spans="1:15" x14ac:dyDescent="0.25">
      <c r="A95">
        <v>1</v>
      </c>
      <c r="B95">
        <v>0.6</v>
      </c>
      <c r="C95">
        <v>4</v>
      </c>
      <c r="D95">
        <v>0.65648491456182423</v>
      </c>
      <c r="E95">
        <v>0.57061453620240743</v>
      </c>
      <c r="F95">
        <v>0.51946851514830616</v>
      </c>
      <c r="G95">
        <v>0.49115669487630109</v>
      </c>
      <c r="H95">
        <v>0.6564849215330526</v>
      </c>
      <c r="I95">
        <v>0.65648491234828521</v>
      </c>
      <c r="J95">
        <v>2.0224449125247296E-5</v>
      </c>
      <c r="K95">
        <v>5.4485269658315473E-4</v>
      </c>
      <c r="L95">
        <v>6.9729070864658592E-5</v>
      </c>
      <c r="M95">
        <v>162.89534270178115</v>
      </c>
      <c r="N95">
        <v>0.38652484196253223</v>
      </c>
      <c r="O95">
        <v>70.667171372322443</v>
      </c>
    </row>
    <row r="96" spans="1:15" x14ac:dyDescent="0.25">
      <c r="A96">
        <v>1</v>
      </c>
      <c r="B96">
        <v>0.6</v>
      </c>
      <c r="C96">
        <v>5</v>
      </c>
      <c r="D96">
        <v>0.8206061431871331</v>
      </c>
      <c r="E96">
        <v>0.71326816965044482</v>
      </c>
      <c r="F96">
        <v>0.64933563704549702</v>
      </c>
      <c r="G96">
        <v>0.56709850398238837</v>
      </c>
      <c r="H96">
        <v>0.82060614343137295</v>
      </c>
      <c r="I96">
        <v>0.82060613039335895</v>
      </c>
      <c r="J96">
        <v>2.0526306574877853E-5</v>
      </c>
      <c r="K96">
        <v>5.8741459698106329E-4</v>
      </c>
      <c r="L96">
        <v>9.4783239183994798E-5</v>
      </c>
      <c r="M96">
        <v>4542.3196785097416</v>
      </c>
      <c r="N96">
        <v>0.385593611730422</v>
      </c>
      <c r="O96">
        <v>50.295510896752077</v>
      </c>
    </row>
    <row r="97" spans="1:15" x14ac:dyDescent="0.25">
      <c r="A97">
        <v>1</v>
      </c>
      <c r="B97">
        <v>0.6</v>
      </c>
      <c r="C97">
        <v>1</v>
      </c>
      <c r="D97">
        <v>0.15010432849567196</v>
      </c>
      <c r="E97">
        <v>0.15010432849567196</v>
      </c>
      <c r="F97">
        <v>0.15010432849567196</v>
      </c>
      <c r="G97">
        <v>0.15010432849570671</v>
      </c>
      <c r="H97">
        <v>0.15010432973664689</v>
      </c>
      <c r="I97">
        <v>0.15010433237196183</v>
      </c>
      <c r="J97">
        <v>0.26133127587295663</v>
      </c>
      <c r="K97">
        <v>8.7538660392861433E-6</v>
      </c>
      <c r="L97">
        <v>6.6408638918722464E-6</v>
      </c>
      <c r="M97">
        <v>0.9683919027342851</v>
      </c>
      <c r="N97">
        <v>0.40247981932020493</v>
      </c>
      <c r="O97">
        <v>28.54756941362983</v>
      </c>
    </row>
    <row r="98" spans="1:15" x14ac:dyDescent="0.25">
      <c r="A98">
        <v>1</v>
      </c>
      <c r="B98">
        <v>0.6</v>
      </c>
      <c r="C98">
        <v>2</v>
      </c>
      <c r="D98">
        <v>0.30020865699134025</v>
      </c>
      <c r="E98">
        <v>0.25909301654161487</v>
      </c>
      <c r="F98">
        <v>0.25909301654161487</v>
      </c>
      <c r="G98">
        <v>0.25909316362119095</v>
      </c>
      <c r="H98">
        <v>0.30020866033433513</v>
      </c>
      <c r="I98">
        <v>0.3002086557945246</v>
      </c>
      <c r="J98">
        <v>1.9922591675616742E-5</v>
      </c>
      <c r="K98">
        <v>9.5969173713528821</v>
      </c>
      <c r="L98">
        <v>9.3575809385472562E-6</v>
      </c>
      <c r="M98">
        <v>10.604932290355473</v>
      </c>
      <c r="N98">
        <v>0.38190551741083584</v>
      </c>
      <c r="O98">
        <v>56.709690107105061</v>
      </c>
    </row>
    <row r="99" spans="1:15" x14ac:dyDescent="0.25">
      <c r="A99">
        <v>1</v>
      </c>
      <c r="B99">
        <v>0.6</v>
      </c>
      <c r="C99">
        <v>3</v>
      </c>
      <c r="D99">
        <v>0.45031298548688936</v>
      </c>
      <c r="E99">
        <v>0.38863952419070963</v>
      </c>
      <c r="F99">
        <v>0.34556913153744429</v>
      </c>
      <c r="G99">
        <v>0.34556911803136786</v>
      </c>
      <c r="H99">
        <v>0.45031298873440639</v>
      </c>
      <c r="I99">
        <v>0.45031298299450268</v>
      </c>
      <c r="J99">
        <v>1.8413304427463955E-5</v>
      </c>
      <c r="K99">
        <v>6.9034798730508308E-4</v>
      </c>
      <c r="L99">
        <v>247.78277764395432</v>
      </c>
      <c r="M99">
        <v>52.955549981254656</v>
      </c>
      <c r="N99">
        <v>0.37757386300863732</v>
      </c>
      <c r="O99">
        <v>57.553374736101127</v>
      </c>
    </row>
    <row r="100" spans="1:15" x14ac:dyDescent="0.25">
      <c r="A100">
        <v>1</v>
      </c>
      <c r="B100">
        <v>0.6</v>
      </c>
      <c r="C100">
        <v>4</v>
      </c>
      <c r="D100">
        <v>0.60041731398237297</v>
      </c>
      <c r="E100">
        <v>0.51818603055165646</v>
      </c>
      <c r="F100">
        <v>0.46075883145654944</v>
      </c>
      <c r="G100">
        <v>0.43993830359798314</v>
      </c>
      <c r="H100">
        <v>0.60041731798086173</v>
      </c>
      <c r="I100">
        <v>0.6004173118878624</v>
      </c>
      <c r="J100">
        <v>1.901701932672507E-5</v>
      </c>
      <c r="K100">
        <v>5.5088984557576592E-4</v>
      </c>
      <c r="L100">
        <v>6.9729070864658592E-5</v>
      </c>
      <c r="M100">
        <v>1824.3494464839946</v>
      </c>
      <c r="N100">
        <v>0.37826119242144612</v>
      </c>
      <c r="O100">
        <v>57.201330466894994</v>
      </c>
    </row>
    <row r="101" spans="1:15" x14ac:dyDescent="0.25">
      <c r="A101">
        <v>1</v>
      </c>
      <c r="B101">
        <v>0.6</v>
      </c>
      <c r="C101">
        <v>5</v>
      </c>
      <c r="D101">
        <v>0.75052164247773612</v>
      </c>
      <c r="E101">
        <v>0.64773253524766827</v>
      </c>
      <c r="F101">
        <v>0.57594852883032477</v>
      </c>
      <c r="G101">
        <v>0.529329269652137</v>
      </c>
      <c r="H101">
        <v>0.7505216514140679</v>
      </c>
      <c r="I101">
        <v>0.75052164057100168</v>
      </c>
      <c r="J101">
        <v>2.0224449125247296E-5</v>
      </c>
      <c r="K101">
        <v>5.7926444584103826E-4</v>
      </c>
      <c r="L101">
        <v>8.8444232741753098E-5</v>
      </c>
      <c r="M101">
        <v>13248.192894758608</v>
      </c>
      <c r="N101">
        <v>0.4309229412265434</v>
      </c>
      <c r="O101">
        <v>63.388132836596711</v>
      </c>
    </row>
    <row r="102" spans="1:15" x14ac:dyDescent="0.25">
      <c r="A102">
        <v>1</v>
      </c>
      <c r="B102">
        <v>0.7</v>
      </c>
      <c r="C102">
        <v>1</v>
      </c>
      <c r="D102">
        <v>0.12474802281706331</v>
      </c>
      <c r="E102">
        <v>0.12474802281706331</v>
      </c>
      <c r="F102">
        <v>0.12474802281706331</v>
      </c>
      <c r="G102">
        <v>0.12474802281885929</v>
      </c>
      <c r="H102">
        <v>0.12474802305966581</v>
      </c>
      <c r="I102">
        <v>0.12474802667682684</v>
      </c>
      <c r="J102">
        <v>0.37030151333213795</v>
      </c>
      <c r="K102">
        <v>9.3575809385472562E-6</v>
      </c>
      <c r="L102">
        <v>6.3390064422416899E-6</v>
      </c>
      <c r="M102">
        <v>0.96620736037130883</v>
      </c>
      <c r="N102">
        <v>0.4478655961594073</v>
      </c>
      <c r="O102">
        <v>26.253658361360799</v>
      </c>
    </row>
    <row r="103" spans="1:15" x14ac:dyDescent="0.25">
      <c r="A103">
        <v>1</v>
      </c>
      <c r="B103">
        <v>0.7</v>
      </c>
      <c r="C103">
        <v>2</v>
      </c>
      <c r="D103">
        <v>0.2494960456339442</v>
      </c>
      <c r="E103">
        <v>0.22458312710460354</v>
      </c>
      <c r="F103">
        <v>0.22458312710460354</v>
      </c>
      <c r="G103">
        <v>0.22458343799987901</v>
      </c>
      <c r="H103">
        <v>0.24949604698553168</v>
      </c>
      <c r="I103">
        <v>0.24949604031463435</v>
      </c>
      <c r="J103">
        <v>1.8715161877094512E-5</v>
      </c>
      <c r="K103">
        <v>10.177235299693132</v>
      </c>
      <c r="L103">
        <v>9.3575809385472562E-6</v>
      </c>
      <c r="M103">
        <v>11.144337063687695</v>
      </c>
      <c r="N103">
        <v>0.42386943820102618</v>
      </c>
      <c r="O103">
        <v>40.465833358991219</v>
      </c>
    </row>
    <row r="104" spans="1:15" x14ac:dyDescent="0.25">
      <c r="A104">
        <v>1</v>
      </c>
      <c r="B104">
        <v>0.7</v>
      </c>
      <c r="C104">
        <v>3</v>
      </c>
      <c r="D104">
        <v>0.37424406844991509</v>
      </c>
      <c r="E104">
        <v>0.33687469027752787</v>
      </c>
      <c r="F104">
        <v>0.3198437669266001</v>
      </c>
      <c r="G104">
        <v>0.31984472738524228</v>
      </c>
      <c r="H104">
        <v>0.37424406949807476</v>
      </c>
      <c r="I104">
        <v>0.3742440675149481</v>
      </c>
      <c r="J104">
        <v>1.8413304427463955E-5</v>
      </c>
      <c r="K104">
        <v>5.4515455403278531E-4</v>
      </c>
      <c r="L104">
        <v>258.91874842656802</v>
      </c>
      <c r="M104">
        <v>15.935627993293934</v>
      </c>
      <c r="N104">
        <v>0.43662261359046756</v>
      </c>
      <c r="O104">
        <v>48.34296017111695</v>
      </c>
    </row>
    <row r="105" spans="1:15" x14ac:dyDescent="0.25">
      <c r="A105">
        <v>1</v>
      </c>
      <c r="B105">
        <v>0.7</v>
      </c>
      <c r="C105">
        <v>4</v>
      </c>
      <c r="D105">
        <v>0.49899209126588451</v>
      </c>
      <c r="E105">
        <v>0.44916624390216797</v>
      </c>
      <c r="F105">
        <v>0.42645834474702649</v>
      </c>
      <c r="G105">
        <v>0.41161198853108055</v>
      </c>
      <c r="H105">
        <v>0.49899209469250999</v>
      </c>
      <c r="I105">
        <v>0.49899208902761183</v>
      </c>
      <c r="J105">
        <v>2.082816402450841E-5</v>
      </c>
      <c r="K105">
        <v>6.4265451026345518E-4</v>
      </c>
      <c r="L105">
        <v>1.0836682441736985E-4</v>
      </c>
      <c r="M105">
        <v>27.341358817346659</v>
      </c>
      <c r="N105">
        <v>0.40983185936340677</v>
      </c>
      <c r="O105">
        <v>61.493720459475334</v>
      </c>
    </row>
    <row r="106" spans="1:15" x14ac:dyDescent="0.25">
      <c r="A106">
        <v>1</v>
      </c>
      <c r="B106">
        <v>0.7</v>
      </c>
      <c r="C106">
        <v>5</v>
      </c>
      <c r="D106">
        <v>0.62374011396912177</v>
      </c>
      <c r="E106">
        <v>0.56145778803898794</v>
      </c>
      <c r="F106">
        <v>0.53307291416622793</v>
      </c>
      <c r="G106">
        <v>0.50000000539991252</v>
      </c>
      <c r="H106">
        <v>0.6237401160062418</v>
      </c>
      <c r="I106">
        <v>0.62374011123902351</v>
      </c>
      <c r="J106">
        <v>1.8715161877094512E-5</v>
      </c>
      <c r="K106">
        <v>5.4847498597872149E-4</v>
      </c>
      <c r="L106">
        <v>8.9953519989905881E-5</v>
      </c>
      <c r="M106">
        <v>304.23297297590995</v>
      </c>
      <c r="N106">
        <v>0.4523762520292367</v>
      </c>
      <c r="O106">
        <v>37.366763140307569</v>
      </c>
    </row>
    <row r="107" spans="1:15" x14ac:dyDescent="0.25">
      <c r="A107">
        <v>1</v>
      </c>
      <c r="B107">
        <v>0.7</v>
      </c>
      <c r="C107">
        <v>1</v>
      </c>
      <c r="D107">
        <v>0.1249999999998668</v>
      </c>
      <c r="E107">
        <v>0.1249999999998668</v>
      </c>
      <c r="F107">
        <v>0.1249999999998668</v>
      </c>
      <c r="G107">
        <v>0.12499999999945779</v>
      </c>
      <c r="H107">
        <v>0.12500000069259801</v>
      </c>
      <c r="I107">
        <v>0.1250000005761078</v>
      </c>
      <c r="J107">
        <v>0.38248870600352208</v>
      </c>
      <c r="K107">
        <v>9.3575809385472562E-6</v>
      </c>
      <c r="L107">
        <v>6.3390064422416899E-6</v>
      </c>
      <c r="M107">
        <v>0.98928587168281301</v>
      </c>
      <c r="N107">
        <v>0.41345354504407422</v>
      </c>
      <c r="O107">
        <v>32.063851604462904</v>
      </c>
    </row>
    <row r="108" spans="1:15" x14ac:dyDescent="0.25">
      <c r="A108">
        <v>1</v>
      </c>
      <c r="B108">
        <v>0.7</v>
      </c>
      <c r="C108">
        <v>2</v>
      </c>
      <c r="D108">
        <v>0.24999999999952927</v>
      </c>
      <c r="E108">
        <v>0.25000002604608107</v>
      </c>
      <c r="F108">
        <v>0.25000002604608107</v>
      </c>
      <c r="G108">
        <v>0.25000001412928896</v>
      </c>
      <c r="H108">
        <v>0.25000000034436332</v>
      </c>
      <c r="I108">
        <v>0.24999999352357061</v>
      </c>
      <c r="J108">
        <v>1.8413304427463955E-5</v>
      </c>
      <c r="K108">
        <v>10.152515589427987</v>
      </c>
      <c r="L108">
        <v>8.452008589655586E-6</v>
      </c>
      <c r="M108">
        <v>11.170024227078907</v>
      </c>
      <c r="N108">
        <v>0.41890448686950282</v>
      </c>
      <c r="O108">
        <v>43.931099527834576</v>
      </c>
    </row>
    <row r="109" spans="1:15" x14ac:dyDescent="0.25">
      <c r="A109">
        <v>1</v>
      </c>
      <c r="B109">
        <v>0.7</v>
      </c>
      <c r="C109">
        <v>3</v>
      </c>
      <c r="D109">
        <v>0.37499999999917255</v>
      </c>
      <c r="E109">
        <v>0.37500002321634102</v>
      </c>
      <c r="F109">
        <v>0.37500000002144579</v>
      </c>
      <c r="G109">
        <v>0.37500000544398682</v>
      </c>
      <c r="H109">
        <v>0.37500000025887992</v>
      </c>
      <c r="I109">
        <v>0.37499999376053506</v>
      </c>
      <c r="J109">
        <v>1.9922591675616742E-5</v>
      </c>
      <c r="K109">
        <v>5.294579666519964E-4</v>
      </c>
      <c r="L109">
        <v>240.66109860415079</v>
      </c>
      <c r="M109">
        <v>10.650410737431713</v>
      </c>
      <c r="N109">
        <v>0.40766965445170311</v>
      </c>
      <c r="O109">
        <v>49.192528907378666</v>
      </c>
    </row>
    <row r="110" spans="1:15" x14ac:dyDescent="0.25">
      <c r="A110">
        <v>1</v>
      </c>
      <c r="B110">
        <v>0.7</v>
      </c>
      <c r="C110">
        <v>4</v>
      </c>
      <c r="D110">
        <v>0.49999999999862466</v>
      </c>
      <c r="E110">
        <v>0.50000002127808096</v>
      </c>
      <c r="F110">
        <v>0.50000000002797274</v>
      </c>
      <c r="G110">
        <v>0.50000000279549039</v>
      </c>
      <c r="H110">
        <v>0.5000000000237429</v>
      </c>
      <c r="I110">
        <v>0.49999998984313732</v>
      </c>
      <c r="J110">
        <v>1.8413304427463955E-5</v>
      </c>
      <c r="K110">
        <v>5.3489140074534642E-4</v>
      </c>
      <c r="L110">
        <v>6.9729070864658592E-5</v>
      </c>
      <c r="M110">
        <v>15.970127884927111</v>
      </c>
      <c r="N110">
        <v>0.42384679889230392</v>
      </c>
      <c r="O110">
        <v>54.993814337142169</v>
      </c>
    </row>
    <row r="111" spans="1:15" x14ac:dyDescent="0.25">
      <c r="A111">
        <v>1</v>
      </c>
      <c r="B111">
        <v>0.7</v>
      </c>
      <c r="C111">
        <v>5</v>
      </c>
      <c r="D111">
        <v>0.62499999999805034</v>
      </c>
      <c r="E111">
        <v>0.62500002025120516</v>
      </c>
      <c r="F111">
        <v>0.6250000000335737</v>
      </c>
      <c r="G111">
        <v>0.62500000496938801</v>
      </c>
      <c r="H111">
        <v>0.62500000024160518</v>
      </c>
      <c r="I111">
        <v>0.62499999065523182</v>
      </c>
      <c r="J111">
        <v>1.9922591675616742E-5</v>
      </c>
      <c r="K111">
        <v>5.5300284772317977E-4</v>
      </c>
      <c r="L111">
        <v>8.9349805090644773E-5</v>
      </c>
      <c r="M111">
        <v>271.14079989809295</v>
      </c>
      <c r="N111">
        <v>0.42872692828048109</v>
      </c>
      <c r="O111">
        <v>47.504149332502621</v>
      </c>
    </row>
    <row r="112" spans="1:15" x14ac:dyDescent="0.25">
      <c r="A112">
        <v>1</v>
      </c>
      <c r="B112">
        <v>0.7</v>
      </c>
      <c r="C112">
        <v>1</v>
      </c>
      <c r="D112">
        <v>0.13216970216705076</v>
      </c>
      <c r="E112">
        <v>0.13216970216705076</v>
      </c>
      <c r="F112">
        <v>0.13216970216705076</v>
      </c>
      <c r="G112">
        <v>0.1321697021912491</v>
      </c>
      <c r="H112">
        <v>0.13216970234596381</v>
      </c>
      <c r="I112">
        <v>0.13216970452193752</v>
      </c>
      <c r="J112">
        <v>0.39228880996322774</v>
      </c>
      <c r="K112">
        <v>9.0557234889167006E-6</v>
      </c>
      <c r="L112">
        <v>6.3390064422416899E-6</v>
      </c>
      <c r="M112">
        <v>0.9673613614012464</v>
      </c>
      <c r="N112">
        <v>0.46980882160285098</v>
      </c>
      <c r="O112">
        <v>30.713136715464941</v>
      </c>
    </row>
    <row r="113" spans="1:15" x14ac:dyDescent="0.25">
      <c r="A113">
        <v>1</v>
      </c>
      <c r="B113">
        <v>0.7</v>
      </c>
      <c r="C113">
        <v>2</v>
      </c>
      <c r="D113">
        <v>0.26433940433396586</v>
      </c>
      <c r="E113">
        <v>0.23500667013157844</v>
      </c>
      <c r="F113">
        <v>0.23500667013157844</v>
      </c>
      <c r="G113">
        <v>0.23500666994302249</v>
      </c>
      <c r="H113">
        <v>0.26433941163422248</v>
      </c>
      <c r="I113">
        <v>0.26433940145425516</v>
      </c>
      <c r="J113">
        <v>1.7809589528202844E-5</v>
      </c>
      <c r="K113">
        <v>10.159261499712329</v>
      </c>
      <c r="L113">
        <v>8.452008589655586E-6</v>
      </c>
      <c r="M113">
        <v>11.265627612953548</v>
      </c>
      <c r="N113">
        <v>0.47378790650388097</v>
      </c>
      <c r="O113">
        <v>45.334787984383105</v>
      </c>
    </row>
    <row r="114" spans="1:15" x14ac:dyDescent="0.25">
      <c r="A114">
        <v>1</v>
      </c>
      <c r="B114">
        <v>0.7</v>
      </c>
      <c r="C114">
        <v>3</v>
      </c>
      <c r="D114">
        <v>0.39650910649839866</v>
      </c>
      <c r="E114">
        <v>0.35251000483106698</v>
      </c>
      <c r="F114">
        <v>0.33856482641924301</v>
      </c>
      <c r="G114">
        <v>0.33856456436268345</v>
      </c>
      <c r="H114">
        <v>0.39650910673115997</v>
      </c>
      <c r="I114">
        <v>0.39650910214801471</v>
      </c>
      <c r="J114">
        <v>1.8715161877094512E-5</v>
      </c>
      <c r="K114">
        <v>5.6386971590987982E-4</v>
      </c>
      <c r="L114">
        <v>242.17924446287788</v>
      </c>
      <c r="M114">
        <v>12.147639384186654</v>
      </c>
      <c r="N114">
        <v>0.50017930332508054</v>
      </c>
      <c r="O114">
        <v>47.12372019987793</v>
      </c>
    </row>
    <row r="115" spans="1:15" x14ac:dyDescent="0.25">
      <c r="A115">
        <v>1</v>
      </c>
      <c r="B115">
        <v>0.7</v>
      </c>
      <c r="C115">
        <v>4</v>
      </c>
      <c r="D115">
        <v>0.52867880866157235</v>
      </c>
      <c r="E115">
        <v>0.47001333960023134</v>
      </c>
      <c r="F115">
        <v>0.451419548205585</v>
      </c>
      <c r="G115">
        <v>0.43102649285054728</v>
      </c>
      <c r="H115">
        <v>0.52867880891223895</v>
      </c>
      <c r="I115">
        <v>0.52867880601339579</v>
      </c>
      <c r="J115">
        <v>1.8111446977833401E-5</v>
      </c>
      <c r="K115">
        <v>5.3126911134977978E-4</v>
      </c>
      <c r="L115">
        <v>7.03327857639197E-5</v>
      </c>
      <c r="M115">
        <v>23.358957408517572</v>
      </c>
      <c r="N115">
        <v>0.48437374540497496</v>
      </c>
      <c r="O115">
        <v>46.048439366799663</v>
      </c>
    </row>
    <row r="116" spans="1:15" x14ac:dyDescent="0.25">
      <c r="A116">
        <v>1</v>
      </c>
      <c r="B116">
        <v>0.7</v>
      </c>
      <c r="C116">
        <v>5</v>
      </c>
      <c r="D116">
        <v>0.66084851082446416</v>
      </c>
      <c r="E116">
        <v>0.58751667438872934</v>
      </c>
      <c r="F116">
        <v>0.56427433901169821</v>
      </c>
      <c r="G116">
        <v>0.51298590527670374</v>
      </c>
      <c r="H116">
        <v>0.66084851663490984</v>
      </c>
      <c r="I116">
        <v>0.66084850750321511</v>
      </c>
      <c r="J116">
        <v>1.9620734225986184E-5</v>
      </c>
      <c r="K116">
        <v>5.4696569873056869E-4</v>
      </c>
      <c r="L116">
        <v>8.8746090191383666E-5</v>
      </c>
      <c r="M116">
        <v>306.88670142857057</v>
      </c>
      <c r="N116">
        <v>0.45570634341356103</v>
      </c>
      <c r="O116">
        <v>46.998059358456324</v>
      </c>
    </row>
    <row r="117" spans="1:15" x14ac:dyDescent="0.25">
      <c r="A117">
        <v>1</v>
      </c>
      <c r="B117">
        <v>0.7</v>
      </c>
      <c r="C117">
        <v>1</v>
      </c>
      <c r="D117">
        <v>0.12453912532294251</v>
      </c>
      <c r="E117">
        <v>0.12453912532294251</v>
      </c>
      <c r="F117">
        <v>0.12453912532294251</v>
      </c>
      <c r="G117">
        <v>0.12453912531999679</v>
      </c>
      <c r="H117">
        <v>0.12453912555785075</v>
      </c>
      <c r="I117">
        <v>0.12453912547687702</v>
      </c>
      <c r="J117">
        <v>0.29457061079647501</v>
      </c>
      <c r="K117">
        <v>9.0557234889167006E-6</v>
      </c>
      <c r="L117">
        <v>6.3390064422416899E-6</v>
      </c>
      <c r="M117">
        <v>0.93503454154796117</v>
      </c>
      <c r="N117">
        <v>0.41985805455288572</v>
      </c>
      <c r="O117">
        <v>29.179004184347967</v>
      </c>
    </row>
    <row r="118" spans="1:15" x14ac:dyDescent="0.25">
      <c r="A118">
        <v>1</v>
      </c>
      <c r="B118">
        <v>0.7</v>
      </c>
      <c r="C118">
        <v>2</v>
      </c>
      <c r="D118">
        <v>0.2490782506458849</v>
      </c>
      <c r="E118">
        <v>0.23802148851569022</v>
      </c>
      <c r="F118">
        <v>0.23802148851569022</v>
      </c>
      <c r="G118">
        <v>0.23802153723457375</v>
      </c>
      <c r="H118">
        <v>0.24907825210064086</v>
      </c>
      <c r="I118">
        <v>0.24907824954621541</v>
      </c>
      <c r="J118">
        <v>1.9318876776355627E-5</v>
      </c>
      <c r="K118">
        <v>9.4870687287152773</v>
      </c>
      <c r="L118">
        <v>9.6594383881778135E-6</v>
      </c>
      <c r="M118">
        <v>10.921273162276753</v>
      </c>
      <c r="N118">
        <v>0.43522893774552329</v>
      </c>
      <c r="O118">
        <v>50.677278163450978</v>
      </c>
    </row>
    <row r="119" spans="1:15" x14ac:dyDescent="0.25">
      <c r="A119">
        <v>1</v>
      </c>
      <c r="B119">
        <v>0.7</v>
      </c>
      <c r="C119">
        <v>3</v>
      </c>
      <c r="D119">
        <v>0.37361737596866795</v>
      </c>
      <c r="E119">
        <v>0.35703222284970865</v>
      </c>
      <c r="F119">
        <v>0.34775036614715538</v>
      </c>
      <c r="G119">
        <v>0.34775031531788897</v>
      </c>
      <c r="H119">
        <v>0.37361737745084111</v>
      </c>
      <c r="I119">
        <v>0.3736173744783246</v>
      </c>
      <c r="J119">
        <v>2.0224449125247296E-5</v>
      </c>
      <c r="K119">
        <v>5.6688829040618541E-4</v>
      </c>
      <c r="L119">
        <v>242.15208574441971</v>
      </c>
      <c r="M119">
        <v>11.962023917976879</v>
      </c>
      <c r="N119">
        <v>0.47141983481152927</v>
      </c>
      <c r="O119">
        <v>52.479716386814623</v>
      </c>
    </row>
    <row r="120" spans="1:15" x14ac:dyDescent="0.25">
      <c r="A120">
        <v>1</v>
      </c>
      <c r="B120">
        <v>0.7</v>
      </c>
      <c r="C120">
        <v>4</v>
      </c>
      <c r="D120">
        <v>0.49815650129144434</v>
      </c>
      <c r="E120">
        <v>0.47604295938562657</v>
      </c>
      <c r="F120">
        <v>0.46366711374411668</v>
      </c>
      <c r="G120">
        <v>0.43058489353416984</v>
      </c>
      <c r="H120">
        <v>0.49815650728961042</v>
      </c>
      <c r="I120">
        <v>0.49815648843968185</v>
      </c>
      <c r="J120">
        <v>1.901701932672507E-5</v>
      </c>
      <c r="K120">
        <v>5.5964371161505201E-4</v>
      </c>
      <c r="L120">
        <v>7.2445787911333605E-5</v>
      </c>
      <c r="M120">
        <v>39.128406536783444</v>
      </c>
      <c r="N120">
        <v>0.4416566902779564</v>
      </c>
      <c r="O120">
        <v>30.313417684379058</v>
      </c>
    </row>
    <row r="121" spans="1:15" x14ac:dyDescent="0.25">
      <c r="A121">
        <v>1</v>
      </c>
      <c r="B121">
        <v>0.7</v>
      </c>
      <c r="C121">
        <v>5</v>
      </c>
      <c r="D121">
        <v>0.62269562661348732</v>
      </c>
      <c r="E121">
        <v>0.5950536968011565</v>
      </c>
      <c r="F121">
        <v>0.57958387598738803</v>
      </c>
      <c r="G121">
        <v>0.5139992857905813</v>
      </c>
      <c r="H121">
        <v>0.62269563252876903</v>
      </c>
      <c r="I121">
        <v>0.62269561563831288</v>
      </c>
      <c r="J121">
        <v>2.0224449125247296E-5</v>
      </c>
      <c r="K121">
        <v>5.4515455403278531E-4</v>
      </c>
      <c r="L121">
        <v>8.8746090191383666E-5</v>
      </c>
      <c r="M121">
        <v>548.88752912169741</v>
      </c>
      <c r="N121">
        <v>0.48912467980471031</v>
      </c>
      <c r="O121">
        <v>40.073862404922451</v>
      </c>
    </row>
    <row r="122" spans="1:15" x14ac:dyDescent="0.25">
      <c r="A122">
        <v>1</v>
      </c>
      <c r="B122">
        <v>0.7</v>
      </c>
      <c r="C122">
        <v>1</v>
      </c>
      <c r="D122">
        <v>0.12221373447445572</v>
      </c>
      <c r="E122">
        <v>0.12221373447445572</v>
      </c>
      <c r="F122">
        <v>0.12221373447445572</v>
      </c>
      <c r="G122">
        <v>0.12221373447045024</v>
      </c>
      <c r="H122">
        <v>0.1222137377336773</v>
      </c>
      <c r="I122">
        <v>0.12221373491956419</v>
      </c>
      <c r="J122">
        <v>0.32860684938701806</v>
      </c>
      <c r="K122">
        <v>8.7538660392861433E-6</v>
      </c>
      <c r="L122">
        <v>6.3390064422416899E-6</v>
      </c>
      <c r="M122">
        <v>0.98992188532918457</v>
      </c>
      <c r="N122">
        <v>0.51063655095263194</v>
      </c>
      <c r="O122">
        <v>28.47039865105943</v>
      </c>
    </row>
    <row r="123" spans="1:15" x14ac:dyDescent="0.25">
      <c r="A123">
        <v>1</v>
      </c>
      <c r="B123">
        <v>0.7</v>
      </c>
      <c r="C123">
        <v>2</v>
      </c>
      <c r="D123">
        <v>0.24442746894890588</v>
      </c>
      <c r="E123">
        <v>0.22844791610082188</v>
      </c>
      <c r="F123">
        <v>0.22844791610082188</v>
      </c>
      <c r="G123">
        <v>0.22844791449289947</v>
      </c>
      <c r="H123">
        <v>0.24442747506607415</v>
      </c>
      <c r="I123">
        <v>0.2444274675028239</v>
      </c>
      <c r="J123">
        <v>1.8413304427463955E-5</v>
      </c>
      <c r="K123">
        <v>10.091758023823797</v>
      </c>
      <c r="L123">
        <v>8.452008589655586E-6</v>
      </c>
      <c r="M123">
        <v>11.181936427613678</v>
      </c>
      <c r="N123">
        <v>0.49671911137996549</v>
      </c>
      <c r="O123">
        <v>45.935403109493961</v>
      </c>
    </row>
    <row r="124" spans="1:15" x14ac:dyDescent="0.25">
      <c r="A124">
        <v>1</v>
      </c>
      <c r="B124">
        <v>0.7</v>
      </c>
      <c r="C124">
        <v>3</v>
      </c>
      <c r="D124">
        <v>0.36664120342017059</v>
      </c>
      <c r="E124">
        <v>0.34267187392930276</v>
      </c>
      <c r="F124">
        <v>0.32934440900878587</v>
      </c>
      <c r="G124">
        <v>0.32934440314318175</v>
      </c>
      <c r="H124">
        <v>0.36664120623152469</v>
      </c>
      <c r="I124">
        <v>0.36664119613336577</v>
      </c>
      <c r="J124">
        <v>1.9620734225986184E-5</v>
      </c>
      <c r="K124">
        <v>5.4938055832761312E-4</v>
      </c>
      <c r="L124">
        <v>258.30335919044245</v>
      </c>
      <c r="M124">
        <v>13.210079805072533</v>
      </c>
      <c r="N124">
        <v>0.49033693932242661</v>
      </c>
      <c r="O124">
        <v>38.147761938311206</v>
      </c>
    </row>
    <row r="125" spans="1:15" x14ac:dyDescent="0.25">
      <c r="A125">
        <v>1</v>
      </c>
      <c r="B125">
        <v>0.7</v>
      </c>
      <c r="C125">
        <v>4</v>
      </c>
      <c r="D125">
        <v>0.48885493789127338</v>
      </c>
      <c r="E125">
        <v>0.4568958311251774</v>
      </c>
      <c r="F125">
        <v>0.43912587740917419</v>
      </c>
      <c r="G125">
        <v>0.41617741363129285</v>
      </c>
      <c r="H125">
        <v>0.48885494309418887</v>
      </c>
      <c r="I125">
        <v>0.48885493384435008</v>
      </c>
      <c r="J125">
        <v>1.8111446977833401E-5</v>
      </c>
      <c r="K125">
        <v>5.3549511564460748E-4</v>
      </c>
      <c r="L125">
        <v>7.0030928314289146E-5</v>
      </c>
      <c r="M125">
        <v>29.858219065195776</v>
      </c>
      <c r="N125">
        <v>0.40866699146528246</v>
      </c>
      <c r="O125">
        <v>45.27538213643836</v>
      </c>
    </row>
    <row r="126" spans="1:15" x14ac:dyDescent="0.25">
      <c r="A126">
        <v>1</v>
      </c>
      <c r="B126">
        <v>0.7</v>
      </c>
      <c r="C126">
        <v>5</v>
      </c>
      <c r="D126">
        <v>0.61106867236129303</v>
      </c>
      <c r="E126">
        <v>0.57111978703484034</v>
      </c>
      <c r="F126">
        <v>0.54890734387726592</v>
      </c>
      <c r="G126">
        <v>0.50793532987645251</v>
      </c>
      <c r="H126">
        <v>0.61106867781763918</v>
      </c>
      <c r="I126">
        <v>0.61106866853162389</v>
      </c>
      <c r="J126">
        <v>2.0526306574877853E-5</v>
      </c>
      <c r="K126">
        <v>5.8167930543808269E-4</v>
      </c>
      <c r="L126">
        <v>9.6292526432147581E-5</v>
      </c>
      <c r="M126">
        <v>312.28355945474885</v>
      </c>
      <c r="N126">
        <v>0.44656760912599591</v>
      </c>
      <c r="O126">
        <v>44.824403484400911</v>
      </c>
    </row>
    <row r="127" spans="1:15" x14ac:dyDescent="0.25">
      <c r="A127">
        <v>1</v>
      </c>
      <c r="B127">
        <v>0.7</v>
      </c>
      <c r="C127">
        <v>1</v>
      </c>
      <c r="D127">
        <v>0.12011466638138979</v>
      </c>
      <c r="E127">
        <v>0.12011466638138979</v>
      </c>
      <c r="F127">
        <v>0.12011466638138979</v>
      </c>
      <c r="G127">
        <v>0.12011466638203143</v>
      </c>
      <c r="H127">
        <v>0.12011466764590206</v>
      </c>
      <c r="I127">
        <v>0.12011466695117223</v>
      </c>
      <c r="J127">
        <v>0.32500418072567738</v>
      </c>
      <c r="K127">
        <v>9.0557234889167006E-6</v>
      </c>
      <c r="L127">
        <v>6.3390064422416899E-6</v>
      </c>
      <c r="M127">
        <v>0.9376268933253884</v>
      </c>
      <c r="N127">
        <v>0.40891994800807285</v>
      </c>
      <c r="O127">
        <v>30.694989347450601</v>
      </c>
    </row>
    <row r="128" spans="1:15" x14ac:dyDescent="0.25">
      <c r="A128">
        <v>1</v>
      </c>
      <c r="B128">
        <v>0.7</v>
      </c>
      <c r="C128">
        <v>2</v>
      </c>
      <c r="D128">
        <v>0.24022933274657007</v>
      </c>
      <c r="E128">
        <v>0.24022939953814362</v>
      </c>
      <c r="F128">
        <v>0.24022939953814362</v>
      </c>
      <c r="G128">
        <v>0.24022940042673963</v>
      </c>
      <c r="H128">
        <v>0.24022933281509634</v>
      </c>
      <c r="I128">
        <v>0.24022933108591718</v>
      </c>
      <c r="J128">
        <v>1.9318876776355627E-5</v>
      </c>
      <c r="K128">
        <v>9.4429335472898934</v>
      </c>
      <c r="L128">
        <v>9.6594383881778135E-6</v>
      </c>
      <c r="M128">
        <v>10.519665409128532</v>
      </c>
      <c r="N128">
        <v>0.42673889511721425</v>
      </c>
      <c r="O128">
        <v>45.93529112038015</v>
      </c>
    </row>
    <row r="129" spans="1:15" x14ac:dyDescent="0.25">
      <c r="A129">
        <v>1</v>
      </c>
      <c r="B129">
        <v>0.7</v>
      </c>
      <c r="C129">
        <v>3</v>
      </c>
      <c r="D129">
        <v>0.36034399909204962</v>
      </c>
      <c r="E129">
        <v>0.36034407193085682</v>
      </c>
      <c r="F129">
        <v>0.31273785228318385</v>
      </c>
      <c r="G129">
        <v>0.31273802324534261</v>
      </c>
      <c r="H129">
        <v>0.36034400114474491</v>
      </c>
      <c r="I129">
        <v>0.36034399675602186</v>
      </c>
      <c r="J129">
        <v>1.8413304427463955E-5</v>
      </c>
      <c r="K129">
        <v>5.1436509417046854E-4</v>
      </c>
      <c r="L129">
        <v>245.72370383920415</v>
      </c>
      <c r="M129">
        <v>18.588203350496947</v>
      </c>
      <c r="N129">
        <v>0.40608973256033676</v>
      </c>
      <c r="O129">
        <v>46.040724494102008</v>
      </c>
    </row>
    <row r="130" spans="1:15" x14ac:dyDescent="0.25">
      <c r="A130">
        <v>1</v>
      </c>
      <c r="B130">
        <v>0.7</v>
      </c>
      <c r="C130">
        <v>4</v>
      </c>
      <c r="D130">
        <v>0.48045866543323335</v>
      </c>
      <c r="E130">
        <v>0.48045872758682467</v>
      </c>
      <c r="F130">
        <v>0.41698379781121653</v>
      </c>
      <c r="G130">
        <v>0.41279876931562809</v>
      </c>
      <c r="H130">
        <v>0.48045866711749896</v>
      </c>
      <c r="I130">
        <v>0.48045866020943667</v>
      </c>
      <c r="J130">
        <v>1.9922591675616742E-5</v>
      </c>
      <c r="K130">
        <v>5.5239913282391871E-4</v>
      </c>
      <c r="L130">
        <v>7.1238358112811376E-5</v>
      </c>
      <c r="M130">
        <v>22.803654407028208</v>
      </c>
      <c r="N130">
        <v>0.43524433247545447</v>
      </c>
      <c r="O130">
        <v>52.654752956844646</v>
      </c>
    </row>
    <row r="131" spans="1:15" x14ac:dyDescent="0.25">
      <c r="A131">
        <v>1</v>
      </c>
      <c r="B131">
        <v>0.7</v>
      </c>
      <c r="C131">
        <v>5</v>
      </c>
      <c r="D131">
        <v>0.6005733317724935</v>
      </c>
      <c r="E131">
        <v>0.60057338707985608</v>
      </c>
      <c r="F131">
        <v>0.52122974149834556</v>
      </c>
      <c r="G131">
        <v>0.50000000000615785</v>
      </c>
      <c r="H131">
        <v>0.60057333977396576</v>
      </c>
      <c r="I131">
        <v>0.60057332114925166</v>
      </c>
      <c r="J131">
        <v>1.7507732078572287E-5</v>
      </c>
      <c r="K131">
        <v>5.4817312852909091E-4</v>
      </c>
      <c r="L131">
        <v>9.0255377439536449E-5</v>
      </c>
      <c r="M131">
        <v>313.82040991034228</v>
      </c>
      <c r="N131">
        <v>0.47214399083319297</v>
      </c>
      <c r="O131">
        <v>30.823940133215729</v>
      </c>
    </row>
    <row r="132" spans="1:15" x14ac:dyDescent="0.25">
      <c r="A132">
        <v>1</v>
      </c>
      <c r="B132">
        <v>0.7</v>
      </c>
      <c r="C132">
        <v>1</v>
      </c>
      <c r="D132">
        <v>0.11788972767257978</v>
      </c>
      <c r="E132">
        <v>0.11788972767257978</v>
      </c>
      <c r="F132">
        <v>0.11788972767257978</v>
      </c>
      <c r="G132">
        <v>0.11788972768066276</v>
      </c>
      <c r="H132">
        <v>0.11788972768457229</v>
      </c>
      <c r="I132">
        <v>0.11788972942091387</v>
      </c>
      <c r="J132">
        <v>0.35883364696322351</v>
      </c>
      <c r="K132">
        <v>9.0557234889167006E-6</v>
      </c>
      <c r="L132">
        <v>6.6408638918722464E-6</v>
      </c>
      <c r="M132">
        <v>0.95387497426665246</v>
      </c>
      <c r="N132">
        <v>0.46411428081557055</v>
      </c>
      <c r="O132">
        <v>27.555056383953016</v>
      </c>
    </row>
    <row r="133" spans="1:15" x14ac:dyDescent="0.25">
      <c r="A133">
        <v>1</v>
      </c>
      <c r="B133">
        <v>0.7</v>
      </c>
      <c r="C133">
        <v>2</v>
      </c>
      <c r="D133">
        <v>0.23577945534055034</v>
      </c>
      <c r="E133">
        <v>0.22163456828877198</v>
      </c>
      <c r="F133">
        <v>0.22163456828877198</v>
      </c>
      <c r="G133">
        <v>0.22163456960225719</v>
      </c>
      <c r="H133">
        <v>0.23577945546181367</v>
      </c>
      <c r="I133">
        <v>0.23577944985665003</v>
      </c>
      <c r="J133">
        <v>1.7809589528202844E-5</v>
      </c>
      <c r="K133">
        <v>9.5490717581566411</v>
      </c>
      <c r="L133">
        <v>8.452008589655586E-6</v>
      </c>
      <c r="M133">
        <v>10.482904907055072</v>
      </c>
      <c r="N133">
        <v>0.41381486841128196</v>
      </c>
      <c r="O133">
        <v>40.226668381216982</v>
      </c>
    </row>
    <row r="134" spans="1:15" x14ac:dyDescent="0.25">
      <c r="A134">
        <v>1</v>
      </c>
      <c r="B134">
        <v>0.7</v>
      </c>
      <c r="C134">
        <v>3</v>
      </c>
      <c r="D134">
        <v>0.35366918300814781</v>
      </c>
      <c r="E134">
        <v>0.33245185121034942</v>
      </c>
      <c r="F134">
        <v>0.31273784603439314</v>
      </c>
      <c r="G134">
        <v>0.31273783075752881</v>
      </c>
      <c r="H134">
        <v>0.353669184033096</v>
      </c>
      <c r="I134">
        <v>0.35366918221581573</v>
      </c>
      <c r="J134">
        <v>2.0526306574877853E-5</v>
      </c>
      <c r="K134">
        <v>5.3609883054386864E-4</v>
      </c>
      <c r="L134">
        <v>260.40777651198886</v>
      </c>
      <c r="M134">
        <v>15.677810941849577</v>
      </c>
      <c r="N134">
        <v>0.47656559875538135</v>
      </c>
      <c r="O134">
        <v>51.313509449043742</v>
      </c>
    </row>
    <row r="135" spans="1:15" x14ac:dyDescent="0.25">
      <c r="A135">
        <v>1</v>
      </c>
      <c r="B135">
        <v>0.7</v>
      </c>
      <c r="C135">
        <v>4</v>
      </c>
      <c r="D135">
        <v>0.47155891066699912</v>
      </c>
      <c r="E135">
        <v>0.44326913418110458</v>
      </c>
      <c r="F135">
        <v>0.41698378998728175</v>
      </c>
      <c r="G135">
        <v>0.41161199054855974</v>
      </c>
      <c r="H135">
        <v>0.471558912172723</v>
      </c>
      <c r="I135">
        <v>0.47155890761520924</v>
      </c>
      <c r="J135">
        <v>1.8413304427463955E-5</v>
      </c>
      <c r="K135">
        <v>5.3640068799349922E-4</v>
      </c>
      <c r="L135">
        <v>6.9427213415028039E-5</v>
      </c>
      <c r="M135">
        <v>25.100983089341955</v>
      </c>
      <c r="N135">
        <v>0.46730642334541367</v>
      </c>
      <c r="O135">
        <v>43.62069619194753</v>
      </c>
    </row>
    <row r="136" spans="1:15" x14ac:dyDescent="0.25">
      <c r="A136">
        <v>1</v>
      </c>
      <c r="B136">
        <v>0.7</v>
      </c>
      <c r="C136">
        <v>5</v>
      </c>
      <c r="D136">
        <v>0.58944863831663352</v>
      </c>
      <c r="E136">
        <v>0.55408641671935888</v>
      </c>
      <c r="F136">
        <v>0.52122973467408584</v>
      </c>
      <c r="G136">
        <v>0.50000000068055817</v>
      </c>
      <c r="H136">
        <v>0.5894486392534648</v>
      </c>
      <c r="I136">
        <v>0.58944863619289989</v>
      </c>
      <c r="J136">
        <v>1.8715161877094512E-5</v>
      </c>
      <c r="K136">
        <v>5.4213597953647983E-4</v>
      </c>
      <c r="L136">
        <v>8.9651662540275327E-5</v>
      </c>
      <c r="M136">
        <v>304.71691748002155</v>
      </c>
      <c r="N136">
        <v>0.39165007959980946</v>
      </c>
      <c r="O136">
        <v>40.442512154290206</v>
      </c>
    </row>
    <row r="137" spans="1:15" x14ac:dyDescent="0.25">
      <c r="A137">
        <v>1</v>
      </c>
      <c r="B137">
        <v>0.7</v>
      </c>
      <c r="C137">
        <v>1</v>
      </c>
      <c r="D137">
        <v>0.12764202908090375</v>
      </c>
      <c r="E137">
        <v>0.12764202908090375</v>
      </c>
      <c r="F137">
        <v>0.12764202908090375</v>
      </c>
      <c r="G137">
        <v>0.12764202908087216</v>
      </c>
      <c r="H137">
        <v>0.12764203067559943</v>
      </c>
      <c r="I137">
        <v>0.12764202920162496</v>
      </c>
      <c r="J137">
        <v>0.37309912817531399</v>
      </c>
      <c r="K137">
        <v>9.0557234889167006E-6</v>
      </c>
      <c r="L137">
        <v>6.3390064422416899E-6</v>
      </c>
      <c r="M137">
        <v>0.94621262476523038</v>
      </c>
      <c r="N137">
        <v>0.42791130945157935</v>
      </c>
      <c r="O137">
        <v>34.049327431416479</v>
      </c>
    </row>
    <row r="138" spans="1:15" x14ac:dyDescent="0.25">
      <c r="A138">
        <v>1</v>
      </c>
      <c r="B138">
        <v>0.7</v>
      </c>
      <c r="C138">
        <v>2</v>
      </c>
      <c r="D138">
        <v>0.2552840581616902</v>
      </c>
      <c r="E138">
        <v>0.23736791640485741</v>
      </c>
      <c r="F138">
        <v>0.23736791640485741</v>
      </c>
      <c r="G138">
        <v>0.23736791202370405</v>
      </c>
      <c r="H138">
        <v>0.25528406065188813</v>
      </c>
      <c r="I138">
        <v>0.25528405213143934</v>
      </c>
      <c r="J138">
        <v>1.9620734225986184E-5</v>
      </c>
      <c r="K138">
        <v>10.355615544692713</v>
      </c>
      <c r="L138">
        <v>9.3575809385472562E-6</v>
      </c>
      <c r="M138">
        <v>11.302759701547503</v>
      </c>
      <c r="N138">
        <v>0.43925239569164898</v>
      </c>
      <c r="O138">
        <v>40.874291465101358</v>
      </c>
    </row>
    <row r="139" spans="1:15" x14ac:dyDescent="0.25">
      <c r="A139">
        <v>1</v>
      </c>
      <c r="B139">
        <v>0.7</v>
      </c>
      <c r="C139">
        <v>3</v>
      </c>
      <c r="D139">
        <v>0.3829260872421546</v>
      </c>
      <c r="E139">
        <v>0.35605186546441481</v>
      </c>
      <c r="F139">
        <v>0.33463649803523127</v>
      </c>
      <c r="G139">
        <v>0.33463652104363989</v>
      </c>
      <c r="H139">
        <v>0.38292609769925179</v>
      </c>
      <c r="I139">
        <v>0.38292607254151972</v>
      </c>
      <c r="J139">
        <v>1.9922591675616742E-5</v>
      </c>
      <c r="K139">
        <v>5.1466695162009912E-4</v>
      </c>
      <c r="L139">
        <v>242.18386982457855</v>
      </c>
      <c r="M139">
        <v>14.453037923558828</v>
      </c>
      <c r="N139">
        <v>0.45927761890014013</v>
      </c>
      <c r="O139">
        <v>33.426351008294439</v>
      </c>
    </row>
    <row r="140" spans="1:15" x14ac:dyDescent="0.25">
      <c r="A140">
        <v>1</v>
      </c>
      <c r="B140">
        <v>0.7</v>
      </c>
      <c r="C140">
        <v>4</v>
      </c>
      <c r="D140">
        <v>0.51056811632256338</v>
      </c>
      <c r="E140">
        <v>0.47473581267453202</v>
      </c>
      <c r="F140">
        <v>0.44618198653958663</v>
      </c>
      <c r="G140">
        <v>0.44032636214674969</v>
      </c>
      <c r="H140">
        <v>0.51056812687845265</v>
      </c>
      <c r="I140">
        <v>0.51056810801604591</v>
      </c>
      <c r="J140">
        <v>2.0224449125247296E-5</v>
      </c>
      <c r="K140">
        <v>5.527009902735493E-4</v>
      </c>
      <c r="L140">
        <v>7.0936500663180822E-5</v>
      </c>
      <c r="M140">
        <v>27.148317356018524</v>
      </c>
      <c r="N140">
        <v>0.48969971824625652</v>
      </c>
      <c r="O140">
        <v>50.066248654470421</v>
      </c>
    </row>
    <row r="141" spans="1:15" x14ac:dyDescent="0.25">
      <c r="A141">
        <v>1</v>
      </c>
      <c r="B141">
        <v>0.7</v>
      </c>
      <c r="C141">
        <v>5</v>
      </c>
      <c r="D141">
        <v>0.63821014540260956</v>
      </c>
      <c r="E141">
        <v>0.59341975264194746</v>
      </c>
      <c r="F141">
        <v>0.5577274601466703</v>
      </c>
      <c r="G141">
        <v>0.51171221594236027</v>
      </c>
      <c r="H141">
        <v>0.63821014941300347</v>
      </c>
      <c r="I141">
        <v>0.63821013285753325</v>
      </c>
      <c r="J141">
        <v>2.5657883218597317E-5</v>
      </c>
      <c r="K141">
        <v>5.5149356047502708E-4</v>
      </c>
      <c r="L141">
        <v>8.8746090191383666E-5</v>
      </c>
      <c r="M141">
        <v>353.35122442437296</v>
      </c>
      <c r="N141">
        <v>0.42648412742972608</v>
      </c>
      <c r="O141">
        <v>43.440961210714008</v>
      </c>
    </row>
    <row r="142" spans="1:15" x14ac:dyDescent="0.25">
      <c r="A142">
        <v>1</v>
      </c>
      <c r="B142">
        <v>0.7</v>
      </c>
      <c r="C142">
        <v>1</v>
      </c>
      <c r="D142">
        <v>0.12216415219905387</v>
      </c>
      <c r="E142">
        <v>0.12216415219905387</v>
      </c>
      <c r="F142">
        <v>0.12216415219905387</v>
      </c>
      <c r="G142">
        <v>0.12216415219263092</v>
      </c>
      <c r="H142">
        <v>0.12216415523939805</v>
      </c>
      <c r="I142">
        <v>0.12216415260880742</v>
      </c>
      <c r="J142">
        <v>0.33364213350430538</v>
      </c>
      <c r="K142">
        <v>8.7538660392861433E-6</v>
      </c>
      <c r="L142">
        <v>6.3390064422416899E-6</v>
      </c>
      <c r="M142">
        <v>0.95584399041059254</v>
      </c>
      <c r="N142">
        <v>0.45442827897182525</v>
      </c>
      <c r="O142">
        <v>32.520783790979415</v>
      </c>
    </row>
    <row r="143" spans="1:15" x14ac:dyDescent="0.25">
      <c r="A143">
        <v>1</v>
      </c>
      <c r="B143">
        <v>0.7</v>
      </c>
      <c r="C143">
        <v>2</v>
      </c>
      <c r="D143">
        <v>0.24432830439696956</v>
      </c>
      <c r="E143">
        <v>0.22315422570106397</v>
      </c>
      <c r="F143">
        <v>0.22315422570106397</v>
      </c>
      <c r="G143">
        <v>0.22315423947408558</v>
      </c>
      <c r="H143">
        <v>0.24432830949504658</v>
      </c>
      <c r="I143">
        <v>0.24432829721916016</v>
      </c>
      <c r="J143">
        <v>1.9620734225986184E-5</v>
      </c>
      <c r="K143">
        <v>9.7071774456943363</v>
      </c>
      <c r="L143">
        <v>8.1501511400250304E-6</v>
      </c>
      <c r="M143">
        <v>10.468094573146399</v>
      </c>
      <c r="N143">
        <v>0.47390231047729098</v>
      </c>
      <c r="O143">
        <v>39.956836195847529</v>
      </c>
    </row>
    <row r="144" spans="1:15" x14ac:dyDescent="0.25">
      <c r="A144">
        <v>1</v>
      </c>
      <c r="B144">
        <v>0.7</v>
      </c>
      <c r="C144">
        <v>3</v>
      </c>
      <c r="D144">
        <v>0.36649245659081259</v>
      </c>
      <c r="E144">
        <v>0.33473132957975338</v>
      </c>
      <c r="F144">
        <v>0.32441965759807084</v>
      </c>
      <c r="G144">
        <v>0.32441965182411497</v>
      </c>
      <c r="H144">
        <v>0.36649245928497265</v>
      </c>
      <c r="I144">
        <v>0.36649245341022424</v>
      </c>
      <c r="J144">
        <v>1.9922591675616742E-5</v>
      </c>
      <c r="K144">
        <v>5.3760811779202144E-4</v>
      </c>
      <c r="L144">
        <v>243.22264673441555</v>
      </c>
      <c r="M144">
        <v>15.065695953480144</v>
      </c>
      <c r="N144">
        <v>0.47863302042790107</v>
      </c>
      <c r="O144">
        <v>45.7493674577143</v>
      </c>
    </row>
    <row r="145" spans="1:15" x14ac:dyDescent="0.25">
      <c r="A145">
        <v>1</v>
      </c>
      <c r="B145">
        <v>0.7</v>
      </c>
      <c r="C145">
        <v>4</v>
      </c>
      <c r="D145">
        <v>0.48865660878237543</v>
      </c>
      <c r="E145">
        <v>0.44630841682219807</v>
      </c>
      <c r="F145">
        <v>0.43255954301731864</v>
      </c>
      <c r="G145">
        <v>0.41557601742690176</v>
      </c>
      <c r="H145">
        <v>0.48865661505005442</v>
      </c>
      <c r="I145">
        <v>0.48865660521176935</v>
      </c>
      <c r="J145">
        <v>1.8111446977833401E-5</v>
      </c>
      <c r="K145">
        <v>5.2915610920236582E-4</v>
      </c>
      <c r="L145">
        <v>6.9427213415028039E-5</v>
      </c>
      <c r="M145">
        <v>31.717834221096094</v>
      </c>
      <c r="N145">
        <v>0.45198142248511991</v>
      </c>
      <c r="O145">
        <v>44.220695226003691</v>
      </c>
    </row>
    <row r="146" spans="1:15" x14ac:dyDescent="0.25">
      <c r="A146">
        <v>1</v>
      </c>
      <c r="B146">
        <v>0.7</v>
      </c>
      <c r="C146">
        <v>5</v>
      </c>
      <c r="D146">
        <v>0.61082076096802984</v>
      </c>
      <c r="E146">
        <v>0.55788550523960867</v>
      </c>
      <c r="F146">
        <v>0.54069942543728133</v>
      </c>
      <c r="G146">
        <v>0.50978193456882004</v>
      </c>
      <c r="H146">
        <v>0.6108207627687674</v>
      </c>
      <c r="I146">
        <v>0.6108207519354093</v>
      </c>
      <c r="J146">
        <v>1.901701932672507E-5</v>
      </c>
      <c r="K146">
        <v>5.4545641148241589E-4</v>
      </c>
      <c r="L146">
        <v>8.8746090191383666E-5</v>
      </c>
      <c r="M146">
        <v>284.95572868086481</v>
      </c>
      <c r="N146">
        <v>0.46656687259381879</v>
      </c>
      <c r="O146">
        <v>36.828878521091688</v>
      </c>
    </row>
    <row r="147" spans="1:15" x14ac:dyDescent="0.25">
      <c r="A147">
        <v>1</v>
      </c>
      <c r="B147">
        <v>0.7</v>
      </c>
      <c r="C147">
        <v>1</v>
      </c>
      <c r="D147">
        <v>0.11615789256974897</v>
      </c>
      <c r="E147">
        <v>0.11615789256974897</v>
      </c>
      <c r="F147">
        <v>0.11615789256974897</v>
      </c>
      <c r="G147">
        <v>0.11615789163999525</v>
      </c>
      <c r="H147">
        <v>0.1161578924614344</v>
      </c>
      <c r="I147">
        <v>0.11615789651709361</v>
      </c>
      <c r="J147">
        <v>0.30487391112471485</v>
      </c>
      <c r="K147">
        <v>9.3575809385472562E-6</v>
      </c>
      <c r="L147">
        <v>6.6408638918722464E-6</v>
      </c>
      <c r="M147">
        <v>0.93457662379687167</v>
      </c>
      <c r="N147">
        <v>0.41796540834370216</v>
      </c>
      <c r="O147">
        <v>25.990053193319774</v>
      </c>
    </row>
    <row r="148" spans="1:15" x14ac:dyDescent="0.25">
      <c r="A148">
        <v>1</v>
      </c>
      <c r="B148">
        <v>0.7</v>
      </c>
      <c r="C148">
        <v>2</v>
      </c>
      <c r="D148">
        <v>0.23231578420963608</v>
      </c>
      <c r="E148">
        <v>0.21979934555364661</v>
      </c>
      <c r="F148">
        <v>0.21979934555364661</v>
      </c>
      <c r="G148">
        <v>0.21979930950981619</v>
      </c>
      <c r="H148">
        <v>0.23231578338439546</v>
      </c>
      <c r="I148">
        <v>0.2323157816044909</v>
      </c>
      <c r="J148">
        <v>1.7809589528202844E-5</v>
      </c>
      <c r="K148">
        <v>9.5349916174186244</v>
      </c>
      <c r="L148">
        <v>9.6594383881778135E-6</v>
      </c>
      <c r="M148">
        <v>10.532234753331148</v>
      </c>
      <c r="N148">
        <v>0.433439828641563</v>
      </c>
      <c r="O148">
        <v>38.523687357787409</v>
      </c>
    </row>
    <row r="149" spans="1:15" x14ac:dyDescent="0.25">
      <c r="A149">
        <v>1</v>
      </c>
      <c r="B149">
        <v>0.7</v>
      </c>
      <c r="C149">
        <v>3</v>
      </c>
      <c r="D149">
        <v>0.34847367584951383</v>
      </c>
      <c r="E149">
        <v>0.3296989997813739</v>
      </c>
      <c r="F149">
        <v>0.30468029297625432</v>
      </c>
      <c r="G149">
        <v>0.30467951434085905</v>
      </c>
      <c r="H149">
        <v>0.34847367493046544</v>
      </c>
      <c r="I149">
        <v>0.34847366915502492</v>
      </c>
      <c r="J149">
        <v>1.9318876776355627E-5</v>
      </c>
      <c r="K149">
        <v>5.4575826893204647E-4</v>
      </c>
      <c r="L149">
        <v>242.59949312097058</v>
      </c>
      <c r="M149">
        <v>15.790741549047912</v>
      </c>
      <c r="N149">
        <v>0.52158642993798032</v>
      </c>
      <c r="O149">
        <v>30.502726074627613</v>
      </c>
    </row>
    <row r="150" spans="1:15" x14ac:dyDescent="0.25">
      <c r="A150">
        <v>1</v>
      </c>
      <c r="B150">
        <v>0.7</v>
      </c>
      <c r="C150">
        <v>4</v>
      </c>
      <c r="D150">
        <v>0.464631567489041</v>
      </c>
      <c r="E150">
        <v>0.43959863862383891</v>
      </c>
      <c r="F150">
        <v>0.4062396991861732</v>
      </c>
      <c r="G150">
        <v>0.39822092603225079</v>
      </c>
      <c r="H150">
        <v>0.4646315684400556</v>
      </c>
      <c r="I150">
        <v>0.46463155863273714</v>
      </c>
      <c r="J150">
        <v>1.8715161877094512E-5</v>
      </c>
      <c r="K150">
        <v>5.309672539001492E-4</v>
      </c>
      <c r="L150">
        <v>6.9125355965397471E-5</v>
      </c>
      <c r="M150">
        <v>43.747225779109172</v>
      </c>
      <c r="N150">
        <v>0.41763276143420924</v>
      </c>
      <c r="O150">
        <v>41.010446984474264</v>
      </c>
    </row>
    <row r="151" spans="1:15" x14ac:dyDescent="0.25">
      <c r="A151">
        <v>1</v>
      </c>
      <c r="B151">
        <v>0.7</v>
      </c>
      <c r="C151">
        <v>5</v>
      </c>
      <c r="D151">
        <v>0.58078945912843172</v>
      </c>
      <c r="E151">
        <v>0.54949827798445228</v>
      </c>
      <c r="F151">
        <v>0.50779927334657349</v>
      </c>
      <c r="G151">
        <v>0.46262354832916475</v>
      </c>
      <c r="H151">
        <v>0.58078945920920433</v>
      </c>
      <c r="I151">
        <v>0.58078945600023046</v>
      </c>
      <c r="J151">
        <v>1.9620734225986184E-5</v>
      </c>
      <c r="K151">
        <v>5.5390842007207151E-4</v>
      </c>
      <c r="L151">
        <v>8.9047947641014219E-5</v>
      </c>
      <c r="M151">
        <v>724.31254742935175</v>
      </c>
      <c r="N151">
        <v>0.44298335376908266</v>
      </c>
      <c r="O151">
        <v>62.571589116469283</v>
      </c>
    </row>
    <row r="152" spans="1:15" x14ac:dyDescent="0.25">
      <c r="A152">
        <v>1</v>
      </c>
      <c r="B152">
        <v>0.8</v>
      </c>
      <c r="C152">
        <v>1</v>
      </c>
      <c r="D152">
        <v>9.5432264795652144E-2</v>
      </c>
      <c r="E152">
        <v>9.5432264795652144E-2</v>
      </c>
      <c r="F152">
        <v>9.5432264795652144E-2</v>
      </c>
      <c r="G152">
        <v>9.5432264794755042E-2</v>
      </c>
      <c r="H152">
        <v>9.5432266978213498E-2</v>
      </c>
      <c r="I152">
        <v>9.5432265032000335E-2</v>
      </c>
      <c r="J152">
        <v>0.33769306047834746</v>
      </c>
      <c r="K152">
        <v>9.6594383881778135E-6</v>
      </c>
      <c r="L152">
        <v>6.3390064422416899E-6</v>
      </c>
      <c r="M152">
        <v>0.97386035229179235</v>
      </c>
      <c r="N152">
        <v>0.4894479691332646</v>
      </c>
      <c r="O152">
        <v>28.921206149922934</v>
      </c>
    </row>
    <row r="153" spans="1:15" x14ac:dyDescent="0.25">
      <c r="A153">
        <v>1</v>
      </c>
      <c r="B153">
        <v>0.8</v>
      </c>
      <c r="C153">
        <v>2</v>
      </c>
      <c r="D153">
        <v>0.1908645295893629</v>
      </c>
      <c r="E153">
        <v>0.18406874513152705</v>
      </c>
      <c r="F153">
        <v>0.18406874513152705</v>
      </c>
      <c r="G153">
        <v>0.18406871010957782</v>
      </c>
      <c r="H153">
        <v>0.19086453082304669</v>
      </c>
      <c r="I153">
        <v>0.19086452424722908</v>
      </c>
      <c r="J153">
        <v>1.901701932672507E-5</v>
      </c>
      <c r="K153">
        <v>9.9474900854920669</v>
      </c>
      <c r="L153">
        <v>9.6594383881778135E-6</v>
      </c>
      <c r="M153">
        <v>11.054495532811602</v>
      </c>
      <c r="N153">
        <v>0.46149747858472323</v>
      </c>
      <c r="O153">
        <v>33.178965848451867</v>
      </c>
    </row>
    <row r="154" spans="1:15" x14ac:dyDescent="0.25">
      <c r="A154">
        <v>1</v>
      </c>
      <c r="B154">
        <v>0.8</v>
      </c>
      <c r="C154">
        <v>3</v>
      </c>
      <c r="D154">
        <v>0.28629679438107708</v>
      </c>
      <c r="E154">
        <v>0.27610306446212174</v>
      </c>
      <c r="F154">
        <v>0.25988355724830769</v>
      </c>
      <c r="G154">
        <v>0.25988352619252331</v>
      </c>
      <c r="H154">
        <v>0.28629679457009582</v>
      </c>
      <c r="I154">
        <v>0.28629678785181994</v>
      </c>
      <c r="J154">
        <v>1.8413304427463955E-5</v>
      </c>
      <c r="K154">
        <v>5.1617623886825192E-4</v>
      </c>
      <c r="L154">
        <v>251.31692315494161</v>
      </c>
      <c r="M154">
        <v>13.780594007163682</v>
      </c>
      <c r="N154">
        <v>0.49648034213730768</v>
      </c>
      <c r="O154">
        <v>35.987301460808943</v>
      </c>
    </row>
    <row r="155" spans="1:15" x14ac:dyDescent="0.25">
      <c r="A155">
        <v>1</v>
      </c>
      <c r="B155">
        <v>0.8</v>
      </c>
      <c r="C155">
        <v>4</v>
      </c>
      <c r="D155">
        <v>0.38172905916880201</v>
      </c>
      <c r="E155">
        <v>0.36813739337316126</v>
      </c>
      <c r="F155">
        <v>0.34651140413825238</v>
      </c>
      <c r="G155">
        <v>0.33005490979218788</v>
      </c>
      <c r="H155">
        <v>0.3817290656290801</v>
      </c>
      <c r="I155">
        <v>0.38172905714193406</v>
      </c>
      <c r="J155">
        <v>1.8715161877094512E-5</v>
      </c>
      <c r="K155">
        <v>5.3851369014091307E-4</v>
      </c>
      <c r="L155">
        <v>7.03327857639197E-5</v>
      </c>
      <c r="M155">
        <v>35.244022769711144</v>
      </c>
      <c r="N155">
        <v>0.45764396638273958</v>
      </c>
      <c r="O155">
        <v>34.450814743442301</v>
      </c>
    </row>
    <row r="156" spans="1:15" x14ac:dyDescent="0.25">
      <c r="A156">
        <v>1</v>
      </c>
      <c r="B156">
        <v>0.8</v>
      </c>
      <c r="C156">
        <v>5</v>
      </c>
      <c r="D156">
        <v>0.47716132395453265</v>
      </c>
      <c r="E156">
        <v>0.4601717267429255</v>
      </c>
      <c r="F156">
        <v>0.43313923877695742</v>
      </c>
      <c r="G156">
        <v>0.39133703446932377</v>
      </c>
      <c r="H156">
        <v>0.47716133355840656</v>
      </c>
      <c r="I156">
        <v>0.47716131779909599</v>
      </c>
      <c r="J156">
        <v>1.8715161877094512E-5</v>
      </c>
      <c r="K156">
        <v>5.3760811779202144E-4</v>
      </c>
      <c r="L156">
        <v>9.0557234889167003E-5</v>
      </c>
      <c r="M156">
        <v>381.23655149597533</v>
      </c>
      <c r="N156">
        <v>0.43967952398287624</v>
      </c>
      <c r="O156">
        <v>34.872813571027962</v>
      </c>
    </row>
    <row r="157" spans="1:15" x14ac:dyDescent="0.25">
      <c r="A157">
        <v>1</v>
      </c>
      <c r="B157">
        <v>0.8</v>
      </c>
      <c r="C157">
        <v>1</v>
      </c>
      <c r="D157">
        <v>9.9999999981137039E-2</v>
      </c>
      <c r="E157">
        <v>9.9999999981137039E-2</v>
      </c>
      <c r="F157">
        <v>9.9999999981137039E-2</v>
      </c>
      <c r="G157">
        <v>9.999999999977946E-2</v>
      </c>
      <c r="H157">
        <v>0.10000000054154612</v>
      </c>
      <c r="I157">
        <v>0.10000000048473925</v>
      </c>
      <c r="J157">
        <v>0.30856472216134762</v>
      </c>
      <c r="K157">
        <v>8.7538660392861433E-6</v>
      </c>
      <c r="L157">
        <v>6.3390064422416899E-6</v>
      </c>
      <c r="M157">
        <v>1.0249291993351892</v>
      </c>
      <c r="N157">
        <v>0.46441583640775147</v>
      </c>
      <c r="O157">
        <v>30.607843101742262</v>
      </c>
    </row>
    <row r="158" spans="1:15" x14ac:dyDescent="0.25">
      <c r="A158">
        <v>1</v>
      </c>
      <c r="B158">
        <v>0.8</v>
      </c>
      <c r="C158">
        <v>2</v>
      </c>
      <c r="D158">
        <v>0.19999999995964637</v>
      </c>
      <c r="E158">
        <v>0.20000004188198683</v>
      </c>
      <c r="F158">
        <v>0.20000004188198683</v>
      </c>
      <c r="G158">
        <v>0.20000013680563589</v>
      </c>
      <c r="H158">
        <v>0.20000000000790394</v>
      </c>
      <c r="I158">
        <v>0.19999999516282033</v>
      </c>
      <c r="J158">
        <v>2.535602576896676E-5</v>
      </c>
      <c r="K158">
        <v>10.623126144417055</v>
      </c>
      <c r="L158">
        <v>8.7538660392861433E-6</v>
      </c>
      <c r="M158">
        <v>11.697618525836885</v>
      </c>
      <c r="N158">
        <v>0.47814914293614325</v>
      </c>
      <c r="O158">
        <v>30.982560185847596</v>
      </c>
    </row>
    <row r="159" spans="1:15" x14ac:dyDescent="0.25">
      <c r="A159">
        <v>1</v>
      </c>
      <c r="B159">
        <v>0.8</v>
      </c>
      <c r="C159">
        <v>3</v>
      </c>
      <c r="D159">
        <v>0.29999999993791349</v>
      </c>
      <c r="E159">
        <v>0.30000005638602867</v>
      </c>
      <c r="F159">
        <v>0.30000010161750734</v>
      </c>
      <c r="G159">
        <v>0.3000000047971465</v>
      </c>
      <c r="H159">
        <v>0.30000000009342598</v>
      </c>
      <c r="I159">
        <v>0.29999999365795038</v>
      </c>
      <c r="J159">
        <v>1.9922591675616742E-5</v>
      </c>
      <c r="K159">
        <v>5.5451213497133257E-4</v>
      </c>
      <c r="L159">
        <v>271.83602710921383</v>
      </c>
      <c r="M159">
        <v>12.060178603015798</v>
      </c>
      <c r="N159">
        <v>0.44974133835141156</v>
      </c>
      <c r="O159">
        <v>38.444666209050773</v>
      </c>
    </row>
    <row r="160" spans="1:15" x14ac:dyDescent="0.25">
      <c r="A160">
        <v>1</v>
      </c>
      <c r="B160">
        <v>0.8</v>
      </c>
      <c r="C160">
        <v>4</v>
      </c>
      <c r="D160">
        <v>0.39999999991287999</v>
      </c>
      <c r="E160">
        <v>0.40000005160688751</v>
      </c>
      <c r="F160">
        <v>0.40000012739642199</v>
      </c>
      <c r="G160">
        <v>0.40000001878936747</v>
      </c>
      <c r="H160">
        <v>0.40000000048422302</v>
      </c>
      <c r="I160">
        <v>0.39999999263386604</v>
      </c>
      <c r="J160">
        <v>1.901701932672507E-5</v>
      </c>
      <c r="K160">
        <v>7.1842073012072483E-4</v>
      </c>
      <c r="L160">
        <v>1.0293339032401982E-4</v>
      </c>
      <c r="M160">
        <v>14.835372984120488</v>
      </c>
      <c r="N160">
        <v>0.49189935348171437</v>
      </c>
      <c r="O160">
        <v>40.247558727876111</v>
      </c>
    </row>
    <row r="161" spans="1:15" x14ac:dyDescent="0.25">
      <c r="A161">
        <v>1</v>
      </c>
      <c r="B161">
        <v>0.8</v>
      </c>
      <c r="C161">
        <v>5</v>
      </c>
      <c r="D161">
        <v>0.49999999988525545</v>
      </c>
      <c r="E161">
        <v>0.50000004589081826</v>
      </c>
      <c r="F161">
        <v>0.50000009181679583</v>
      </c>
      <c r="G161">
        <v>0.50000001581794018</v>
      </c>
      <c r="H161">
        <v>0.50000000158569291</v>
      </c>
      <c r="I161">
        <v>0.49999995521975277</v>
      </c>
      <c r="J161">
        <v>2.0526306574877853E-5</v>
      </c>
      <c r="K161">
        <v>5.6205857121209655E-4</v>
      </c>
      <c r="L161">
        <v>8.9953519989905881E-5</v>
      </c>
      <c r="M161">
        <v>306.27793343560262</v>
      </c>
      <c r="N161">
        <v>0.48708804759205293</v>
      </c>
      <c r="O161">
        <v>26.661625647257836</v>
      </c>
    </row>
    <row r="162" spans="1:15" x14ac:dyDescent="0.25">
      <c r="A162">
        <v>1</v>
      </c>
      <c r="B162">
        <v>0.8</v>
      </c>
      <c r="C162">
        <v>1</v>
      </c>
      <c r="D162">
        <v>9.9999999999738895E-2</v>
      </c>
      <c r="E162">
        <v>9.9999999999738895E-2</v>
      </c>
      <c r="F162">
        <v>9.9999999999738895E-2</v>
      </c>
      <c r="G162">
        <v>9.9999999997847394E-2</v>
      </c>
      <c r="H162">
        <v>0.10000000010485723</v>
      </c>
      <c r="I162">
        <v>0.10000000030416888</v>
      </c>
      <c r="J162">
        <v>0.37473036583311753</v>
      </c>
      <c r="K162">
        <v>9.3575809385472562E-6</v>
      </c>
      <c r="L162">
        <v>6.3390064422416899E-6</v>
      </c>
      <c r="M162">
        <v>1.1368292652004848</v>
      </c>
      <c r="N162">
        <v>0.47180953277900234</v>
      </c>
      <c r="O162">
        <v>28.290300535314</v>
      </c>
    </row>
    <row r="163" spans="1:15" x14ac:dyDescent="0.25">
      <c r="A163">
        <v>1</v>
      </c>
      <c r="B163">
        <v>0.8</v>
      </c>
      <c r="C163">
        <v>2</v>
      </c>
      <c r="D163">
        <v>0.19999999999946319</v>
      </c>
      <c r="E163">
        <v>0.20000017972996842</v>
      </c>
      <c r="F163">
        <v>0.20000017972996842</v>
      </c>
      <c r="G163">
        <v>0.20000024909257258</v>
      </c>
      <c r="H163">
        <v>0.20000000000734075</v>
      </c>
      <c r="I163">
        <v>0.19999999920650324</v>
      </c>
      <c r="J163">
        <v>2.0526306574877853E-5</v>
      </c>
      <c r="K163">
        <v>11.0014706494946</v>
      </c>
      <c r="L163">
        <v>9.3575809385472562E-6</v>
      </c>
      <c r="M163">
        <v>12.383523473340855</v>
      </c>
      <c r="N163">
        <v>0.51169184459654038</v>
      </c>
      <c r="O163">
        <v>48.734929314041018</v>
      </c>
    </row>
    <row r="164" spans="1:15" x14ac:dyDescent="0.25">
      <c r="A164">
        <v>1</v>
      </c>
      <c r="B164">
        <v>0.8</v>
      </c>
      <c r="C164">
        <v>3</v>
      </c>
      <c r="D164">
        <v>0.29999999999915528</v>
      </c>
      <c r="E164">
        <v>0.30000020956120305</v>
      </c>
      <c r="F164">
        <v>0.300000352697114</v>
      </c>
      <c r="G164">
        <v>0.30000005683275394</v>
      </c>
      <c r="H164">
        <v>0.30000000446685832</v>
      </c>
      <c r="I164">
        <v>0.29999999919298548</v>
      </c>
      <c r="J164">
        <v>2.4148595970444534E-5</v>
      </c>
      <c r="K164">
        <v>5.3277839859793247E-4</v>
      </c>
      <c r="L164">
        <v>274.37900738403692</v>
      </c>
      <c r="M164">
        <v>13.099125760454379</v>
      </c>
      <c r="N164">
        <v>0.48716562495660798</v>
      </c>
      <c r="O164">
        <v>50.099073539115594</v>
      </c>
    </row>
    <row r="165" spans="1:15" x14ac:dyDescent="0.25">
      <c r="A165">
        <v>1</v>
      </c>
      <c r="B165">
        <v>0.8</v>
      </c>
      <c r="C165">
        <v>4</v>
      </c>
      <c r="D165">
        <v>0.39999999999883751</v>
      </c>
      <c r="E165">
        <v>0.40000023620444775</v>
      </c>
      <c r="F165">
        <v>0.40000028396547371</v>
      </c>
      <c r="G165">
        <v>0.40000006697192958</v>
      </c>
      <c r="H165">
        <v>0.4000000032376636</v>
      </c>
      <c r="I165">
        <v>0.39999999785723456</v>
      </c>
      <c r="J165">
        <v>2.2639308722291751E-5</v>
      </c>
      <c r="K165">
        <v>6.2544863563451347E-4</v>
      </c>
      <c r="L165">
        <v>6.9427213415028039E-5</v>
      </c>
      <c r="M165">
        <v>18.239017973196265</v>
      </c>
      <c r="N165">
        <v>0.47528210087955225</v>
      </c>
      <c r="O165">
        <v>47.146736528554811</v>
      </c>
    </row>
    <row r="166" spans="1:15" x14ac:dyDescent="0.25">
      <c r="A166">
        <v>1</v>
      </c>
      <c r="B166">
        <v>0.8</v>
      </c>
      <c r="C166">
        <v>5</v>
      </c>
      <c r="D166">
        <v>0.49999999999847972</v>
      </c>
      <c r="E166">
        <v>0.50000022724337467</v>
      </c>
      <c r="F166">
        <v>0.50000025748170129</v>
      </c>
      <c r="G166">
        <v>0.50000005840119854</v>
      </c>
      <c r="H166">
        <v>0.50000000073658879</v>
      </c>
      <c r="I166">
        <v>0.49999999080647733</v>
      </c>
      <c r="J166">
        <v>1.7809589528202844E-5</v>
      </c>
      <c r="K166">
        <v>5.8228302033734385E-4</v>
      </c>
      <c r="L166">
        <v>9.4179524284733677E-5</v>
      </c>
      <c r="M166">
        <v>319.39793414798623</v>
      </c>
      <c r="N166">
        <v>0.51000717817015218</v>
      </c>
      <c r="O166">
        <v>35.927512555760615</v>
      </c>
    </row>
    <row r="167" spans="1:15" x14ac:dyDescent="0.25">
      <c r="A167">
        <v>1</v>
      </c>
      <c r="B167">
        <v>0.8</v>
      </c>
      <c r="C167">
        <v>1</v>
      </c>
      <c r="D167">
        <v>9.3668568159885834E-2</v>
      </c>
      <c r="E167">
        <v>9.3668568159885834E-2</v>
      </c>
      <c r="F167">
        <v>9.3668568159885834E-2</v>
      </c>
      <c r="G167">
        <v>9.3668568163029459E-2</v>
      </c>
      <c r="H167">
        <v>9.3668569446674232E-2</v>
      </c>
      <c r="I167">
        <v>9.3668569982900227E-2</v>
      </c>
      <c r="J167">
        <v>0.32724637786153316</v>
      </c>
      <c r="K167">
        <v>1.0263153287438926E-5</v>
      </c>
      <c r="L167">
        <v>6.6408638918722464E-6</v>
      </c>
      <c r="M167">
        <v>1.204539513442014</v>
      </c>
      <c r="N167">
        <v>0.45122979743553987</v>
      </c>
      <c r="O167">
        <v>26.839712788673825</v>
      </c>
    </row>
    <row r="168" spans="1:15" x14ac:dyDescent="0.25">
      <c r="A168">
        <v>1</v>
      </c>
      <c r="B168">
        <v>0.8</v>
      </c>
      <c r="C168">
        <v>2</v>
      </c>
      <c r="D168">
        <v>0.18733713631955179</v>
      </c>
      <c r="E168">
        <v>0.18001900633448115</v>
      </c>
      <c r="F168">
        <v>0.18001900633448115</v>
      </c>
      <c r="G168">
        <v>0.18001900220243761</v>
      </c>
      <c r="H168">
        <v>0.18733714306811494</v>
      </c>
      <c r="I168">
        <v>0.18733713520863879</v>
      </c>
      <c r="J168">
        <v>1.7809589528202844E-5</v>
      </c>
      <c r="K168">
        <v>11.166778957637929</v>
      </c>
      <c r="L168">
        <v>9.0557234889167006E-6</v>
      </c>
      <c r="M168">
        <v>12.321886596985893</v>
      </c>
      <c r="N168">
        <v>0.43813974913231074</v>
      </c>
      <c r="O168">
        <v>27.921735607889588</v>
      </c>
    </row>
    <row r="169" spans="1:15" x14ac:dyDescent="0.25">
      <c r="A169">
        <v>1</v>
      </c>
      <c r="B169">
        <v>0.8</v>
      </c>
      <c r="C169">
        <v>3</v>
      </c>
      <c r="D169">
        <v>0.28100570447900663</v>
      </c>
      <c r="E169">
        <v>0.27002850009171525</v>
      </c>
      <c r="F169">
        <v>0.24671162525454959</v>
      </c>
      <c r="G169">
        <v>0.24671160372962914</v>
      </c>
      <c r="H169">
        <v>0.28100570495517629</v>
      </c>
      <c r="I169">
        <v>0.28100570284437321</v>
      </c>
      <c r="J169">
        <v>1.901701932672507E-5</v>
      </c>
      <c r="K169">
        <v>5.2523196235716859E-4</v>
      </c>
      <c r="L169">
        <v>257.11738994730172</v>
      </c>
      <c r="M169">
        <v>15.924377162431306</v>
      </c>
      <c r="N169">
        <v>0.46818030066209415</v>
      </c>
      <c r="O169">
        <v>34.545165420900972</v>
      </c>
    </row>
    <row r="170" spans="1:15" x14ac:dyDescent="0.25">
      <c r="A170">
        <v>1</v>
      </c>
      <c r="B170">
        <v>0.8</v>
      </c>
      <c r="C170">
        <v>4</v>
      </c>
      <c r="D170">
        <v>0.37467427263818004</v>
      </c>
      <c r="E170">
        <v>0.36003798987563168</v>
      </c>
      <c r="F170">
        <v>0.32894882658354868</v>
      </c>
      <c r="G170">
        <v>0.31839467049742926</v>
      </c>
      <c r="H170">
        <v>0.37467427513848572</v>
      </c>
      <c r="I170">
        <v>0.37467427142685039</v>
      </c>
      <c r="J170">
        <v>2.6563455567488985E-5</v>
      </c>
      <c r="K170">
        <v>7.6460491991420004E-4</v>
      </c>
      <c r="L170">
        <v>1.2074297985222267E-4</v>
      </c>
      <c r="M170">
        <v>37.446991416985277</v>
      </c>
      <c r="N170">
        <v>0.49800079811109682</v>
      </c>
      <c r="O170">
        <v>29.30313611778719</v>
      </c>
    </row>
    <row r="171" spans="1:15" x14ac:dyDescent="0.25">
      <c r="A171">
        <v>1</v>
      </c>
      <c r="B171">
        <v>0.8</v>
      </c>
      <c r="C171">
        <v>5</v>
      </c>
      <c r="D171">
        <v>0.46834284079581695</v>
      </c>
      <c r="E171">
        <v>0.45004747845036325</v>
      </c>
      <c r="F171">
        <v>0.41118602802130133</v>
      </c>
      <c r="G171">
        <v>0.37315566103615178</v>
      </c>
      <c r="H171">
        <v>0.46834284214100852</v>
      </c>
      <c r="I171">
        <v>0.46834283930270809</v>
      </c>
      <c r="J171">
        <v>1.8715161877094512E-5</v>
      </c>
      <c r="K171">
        <v>5.6779386275507705E-4</v>
      </c>
      <c r="L171">
        <v>9.236837958695034E-5</v>
      </c>
      <c r="M171">
        <v>490.79611219679174</v>
      </c>
      <c r="N171">
        <v>0.47033043127581259</v>
      </c>
      <c r="O171">
        <v>27.843491440228302</v>
      </c>
    </row>
    <row r="172" spans="1:15" x14ac:dyDescent="0.25">
      <c r="A172">
        <v>1</v>
      </c>
      <c r="B172">
        <v>0.8</v>
      </c>
      <c r="C172">
        <v>1</v>
      </c>
      <c r="D172">
        <v>9.1055067812218768E-2</v>
      </c>
      <c r="E172">
        <v>9.1055067812218768E-2</v>
      </c>
      <c r="F172">
        <v>9.1055067812218768E-2</v>
      </c>
      <c r="G172">
        <v>9.1055067813366461E-2</v>
      </c>
      <c r="H172">
        <v>9.1055068831434535E-2</v>
      </c>
      <c r="I172">
        <v>9.105506792716897E-2</v>
      </c>
      <c r="J172">
        <v>0.29774041587504552</v>
      </c>
      <c r="K172">
        <v>9.3575809385472562E-6</v>
      </c>
      <c r="L172">
        <v>6.9427213415028037E-6</v>
      </c>
      <c r="M172">
        <v>1.1132541983843383</v>
      </c>
      <c r="N172">
        <v>0.47577593966714782</v>
      </c>
      <c r="O172">
        <v>26.320709352932333</v>
      </c>
    </row>
    <row r="173" spans="1:15" x14ac:dyDescent="0.25">
      <c r="A173">
        <v>1</v>
      </c>
      <c r="B173">
        <v>0.8</v>
      </c>
      <c r="C173">
        <v>2</v>
      </c>
      <c r="D173">
        <v>0.18211013562428227</v>
      </c>
      <c r="E173">
        <v>0.17272749867014811</v>
      </c>
      <c r="F173">
        <v>0.17272749867014811</v>
      </c>
      <c r="G173">
        <v>0.17272753335722874</v>
      </c>
      <c r="H173">
        <v>0.18211013598370718</v>
      </c>
      <c r="I173">
        <v>0.18211013071385446</v>
      </c>
      <c r="J173">
        <v>1.9620734225986184E-5</v>
      </c>
      <c r="K173">
        <v>10.852785027387526</v>
      </c>
      <c r="L173">
        <v>9.3575809385472562E-6</v>
      </c>
      <c r="M173">
        <v>11.895094273100094</v>
      </c>
      <c r="N173">
        <v>0.46565435752358564</v>
      </c>
      <c r="O173">
        <v>29.261604456864873</v>
      </c>
    </row>
    <row r="174" spans="1:15" x14ac:dyDescent="0.25">
      <c r="A174">
        <v>1</v>
      </c>
      <c r="B174">
        <v>0.8</v>
      </c>
      <c r="C174">
        <v>3</v>
      </c>
      <c r="D174">
        <v>0.27316520343607875</v>
      </c>
      <c r="E174">
        <v>0.25909124558866814</v>
      </c>
      <c r="F174">
        <v>0.25200409046966088</v>
      </c>
      <c r="G174">
        <v>0.25200409805033314</v>
      </c>
      <c r="H174">
        <v>0.27316520732431165</v>
      </c>
      <c r="I174">
        <v>0.27316520188681542</v>
      </c>
      <c r="J174">
        <v>1.8413304427463955E-5</v>
      </c>
      <c r="K174">
        <v>5.2281710276012416E-4</v>
      </c>
      <c r="L174">
        <v>256.83855878764388</v>
      </c>
      <c r="M174">
        <v>13.528455498061774</v>
      </c>
      <c r="N174">
        <v>0.48054045765211656</v>
      </c>
      <c r="O174">
        <v>39.815490237628218</v>
      </c>
    </row>
    <row r="175" spans="1:15" x14ac:dyDescent="0.25">
      <c r="A175">
        <v>1</v>
      </c>
      <c r="B175">
        <v>0.8</v>
      </c>
      <c r="C175">
        <v>4</v>
      </c>
      <c r="D175">
        <v>0.36422027124766515</v>
      </c>
      <c r="E175">
        <v>0.34545499293054488</v>
      </c>
      <c r="F175">
        <v>0.33600543944093647</v>
      </c>
      <c r="G175">
        <v>0.32422568216939512</v>
      </c>
      <c r="H175">
        <v>0.36422027496865927</v>
      </c>
      <c r="I175">
        <v>0.3642202688313238</v>
      </c>
      <c r="J175">
        <v>2.0224449125247296E-5</v>
      </c>
      <c r="K175">
        <v>5.5753070946763816E-4</v>
      </c>
      <c r="L175">
        <v>7.1842073012072483E-5</v>
      </c>
      <c r="M175">
        <v>30.450570238908096</v>
      </c>
      <c r="N175">
        <v>0.47521056066398981</v>
      </c>
      <c r="O175">
        <v>33.796902459594868</v>
      </c>
    </row>
    <row r="176" spans="1:15" x14ac:dyDescent="0.25">
      <c r="A176">
        <v>1</v>
      </c>
      <c r="B176">
        <v>0.8</v>
      </c>
      <c r="C176">
        <v>5</v>
      </c>
      <c r="D176">
        <v>0.45527533905918716</v>
      </c>
      <c r="E176">
        <v>0.43181874047869256</v>
      </c>
      <c r="F176">
        <v>0.42000679286290721</v>
      </c>
      <c r="G176">
        <v>0.39596565774313419</v>
      </c>
      <c r="H176">
        <v>0.45527534190839269</v>
      </c>
      <c r="I176">
        <v>0.4552753369261307</v>
      </c>
      <c r="J176">
        <v>1.8111446977833401E-5</v>
      </c>
      <c r="K176">
        <v>5.2643939215569081E-4</v>
      </c>
      <c r="L176">
        <v>8.8444232741753098E-5</v>
      </c>
      <c r="M176">
        <v>291.94868393170538</v>
      </c>
      <c r="N176">
        <v>0.46735411682245531</v>
      </c>
      <c r="O176">
        <v>26.276807809172965</v>
      </c>
    </row>
    <row r="177" spans="1:15" x14ac:dyDescent="0.25">
      <c r="A177">
        <v>1</v>
      </c>
      <c r="B177">
        <v>0.8</v>
      </c>
      <c r="C177">
        <v>1</v>
      </c>
      <c r="D177">
        <v>9.3264269887366733E-2</v>
      </c>
      <c r="E177">
        <v>9.3264269887366733E-2</v>
      </c>
      <c r="F177">
        <v>9.3264269887366733E-2</v>
      </c>
      <c r="G177">
        <v>9.3264269888212778E-2</v>
      </c>
      <c r="H177">
        <v>9.3264271062617143E-2</v>
      </c>
      <c r="I177">
        <v>9.3264270306993177E-2</v>
      </c>
      <c r="J177">
        <v>0.29045146403881644</v>
      </c>
      <c r="K177">
        <v>9.0557234889167006E-6</v>
      </c>
      <c r="L177">
        <v>6.3390064422416899E-6</v>
      </c>
      <c r="M177">
        <v>1.1018467035053499</v>
      </c>
      <c r="N177">
        <v>0.47226111152364963</v>
      </c>
      <c r="O177">
        <v>25.961530079189284</v>
      </c>
    </row>
    <row r="178" spans="1:15" x14ac:dyDescent="0.25">
      <c r="A178">
        <v>1</v>
      </c>
      <c r="B178">
        <v>0.8</v>
      </c>
      <c r="C178">
        <v>2</v>
      </c>
      <c r="D178">
        <v>0.18652853977092329</v>
      </c>
      <c r="E178">
        <v>0.16940088628687594</v>
      </c>
      <c r="F178">
        <v>0.16940088628687594</v>
      </c>
      <c r="G178">
        <v>0.16940088628546446</v>
      </c>
      <c r="H178">
        <v>0.18652853977832218</v>
      </c>
      <c r="I178">
        <v>0.18652853840871353</v>
      </c>
      <c r="J178">
        <v>1.8715161877094512E-5</v>
      </c>
      <c r="K178">
        <v>9.8217507611335595</v>
      </c>
      <c r="L178">
        <v>9.6594383881778135E-6</v>
      </c>
      <c r="M178">
        <v>11.179244462877874</v>
      </c>
      <c r="N178">
        <v>0.53145022581955803</v>
      </c>
      <c r="O178">
        <v>20.642670810565736</v>
      </c>
    </row>
    <row r="179" spans="1:15" x14ac:dyDescent="0.25">
      <c r="A179">
        <v>1</v>
      </c>
      <c r="B179">
        <v>0.8</v>
      </c>
      <c r="C179">
        <v>3</v>
      </c>
      <c r="D179">
        <v>0.27979280964483144</v>
      </c>
      <c r="E179">
        <v>0.25410132941745411</v>
      </c>
      <c r="F179">
        <v>0.24158850199689735</v>
      </c>
      <c r="G179">
        <v>0.2415884784639705</v>
      </c>
      <c r="H179">
        <v>0.27979281031041553</v>
      </c>
      <c r="I179">
        <v>0.27979280902431969</v>
      </c>
      <c r="J179">
        <v>1.7809589528202844E-5</v>
      </c>
      <c r="K179">
        <v>5.2523196235716859E-4</v>
      </c>
      <c r="L179">
        <v>270.71572604866788</v>
      </c>
      <c r="M179">
        <v>15.889720908639221</v>
      </c>
      <c r="N179">
        <v>0.44474288084297919</v>
      </c>
      <c r="O179">
        <v>32.623689712275514</v>
      </c>
    </row>
    <row r="180" spans="1:15" x14ac:dyDescent="0.25">
      <c r="A180">
        <v>1</v>
      </c>
      <c r="B180">
        <v>0.8</v>
      </c>
      <c r="C180">
        <v>4</v>
      </c>
      <c r="D180">
        <v>0.37305707951800621</v>
      </c>
      <c r="E180">
        <v>0.338801772479355</v>
      </c>
      <c r="F180">
        <v>0.32211798043095324</v>
      </c>
      <c r="G180">
        <v>0.31389172542528049</v>
      </c>
      <c r="H180">
        <v>0.37305707998283033</v>
      </c>
      <c r="I180">
        <v>0.37305707722713427</v>
      </c>
      <c r="J180">
        <v>1.9318876776355627E-5</v>
      </c>
      <c r="K180">
        <v>5.424378369861103E-4</v>
      </c>
      <c r="L180">
        <v>7.0030928314289146E-5</v>
      </c>
      <c r="M180">
        <v>36.286956860344446</v>
      </c>
      <c r="N180">
        <v>0.43948693893001195</v>
      </c>
      <c r="O180">
        <v>21.246258325983103</v>
      </c>
    </row>
    <row r="181" spans="1:15" x14ac:dyDescent="0.25">
      <c r="A181">
        <v>1</v>
      </c>
      <c r="B181">
        <v>0.8</v>
      </c>
      <c r="C181">
        <v>5</v>
      </c>
      <c r="D181">
        <v>0.46632134939019515</v>
      </c>
      <c r="E181">
        <v>0.42350221548553518</v>
      </c>
      <c r="F181">
        <v>0.40264746427765935</v>
      </c>
      <c r="G181">
        <v>0.37485891473623068</v>
      </c>
      <c r="H181">
        <v>0.46632136480349673</v>
      </c>
      <c r="I181">
        <v>0.46632134267032466</v>
      </c>
      <c r="J181">
        <v>1.8413304427463955E-5</v>
      </c>
      <c r="K181">
        <v>5.6809572020470763E-4</v>
      </c>
      <c r="L181">
        <v>9.6594383881778135E-5</v>
      </c>
      <c r="M181">
        <v>375.40160473457371</v>
      </c>
      <c r="N181">
        <v>0.46940131404584973</v>
      </c>
      <c r="O181">
        <v>28.102678018921633</v>
      </c>
    </row>
    <row r="182" spans="1:15" x14ac:dyDescent="0.25">
      <c r="A182">
        <v>1</v>
      </c>
      <c r="B182">
        <v>0.8</v>
      </c>
      <c r="C182">
        <v>1</v>
      </c>
      <c r="D182">
        <v>9.2187844314832873E-2</v>
      </c>
      <c r="E182">
        <v>9.2187844314832873E-2</v>
      </c>
      <c r="F182">
        <v>9.2187844314832873E-2</v>
      </c>
      <c r="G182">
        <v>9.2187844308025638E-2</v>
      </c>
      <c r="H182">
        <v>9.2187847630404107E-2</v>
      </c>
      <c r="I182">
        <v>9.2187851378418423E-2</v>
      </c>
      <c r="J182">
        <v>0.36792559334609587</v>
      </c>
      <c r="K182">
        <v>9.3575809385472562E-6</v>
      </c>
      <c r="L182">
        <v>6.6408638918722464E-6</v>
      </c>
      <c r="M182">
        <v>1.1655905448587338</v>
      </c>
      <c r="N182">
        <v>0.47506204679877156</v>
      </c>
      <c r="O182">
        <v>26.146384260911091</v>
      </c>
    </row>
    <row r="183" spans="1:15" x14ac:dyDescent="0.25">
      <c r="A183">
        <v>1</v>
      </c>
      <c r="B183">
        <v>0.8</v>
      </c>
      <c r="C183">
        <v>2</v>
      </c>
      <c r="D183">
        <v>0.18437568862955461</v>
      </c>
      <c r="E183">
        <v>0.16514404264349816</v>
      </c>
      <c r="F183">
        <v>0.16514404264349816</v>
      </c>
      <c r="G183">
        <v>0.16514404026885082</v>
      </c>
      <c r="H183">
        <v>0.18437569180119143</v>
      </c>
      <c r="I183">
        <v>0.18437568671154297</v>
      </c>
      <c r="J183">
        <v>1.8715161877094512E-5</v>
      </c>
      <c r="K183">
        <v>10.437728921143364</v>
      </c>
      <c r="L183">
        <v>8.7538660392861433E-6</v>
      </c>
      <c r="M183">
        <v>11.830863535680455</v>
      </c>
      <c r="N183">
        <v>0.44827068885681148</v>
      </c>
      <c r="O183">
        <v>35.157256864389332</v>
      </c>
    </row>
    <row r="184" spans="1:15" x14ac:dyDescent="0.25">
      <c r="A184">
        <v>1</v>
      </c>
      <c r="B184">
        <v>0.8</v>
      </c>
      <c r="C184">
        <v>3</v>
      </c>
      <c r="D184">
        <v>0.27656353294402813</v>
      </c>
      <c r="E184">
        <v>0.24771606044909689</v>
      </c>
      <c r="F184">
        <v>0.24071139386997525</v>
      </c>
      <c r="G184">
        <v>0.24071138287733534</v>
      </c>
      <c r="H184">
        <v>0.27656354335508415</v>
      </c>
      <c r="I184">
        <v>0.2765635315218497</v>
      </c>
      <c r="J184">
        <v>1.9620734225986184E-5</v>
      </c>
      <c r="K184">
        <v>5.2855239430310477E-4</v>
      </c>
      <c r="L184">
        <v>254.81466737422053</v>
      </c>
      <c r="M184">
        <v>17.471986421244488</v>
      </c>
      <c r="N184">
        <v>0.42956065855636072</v>
      </c>
      <c r="O184">
        <v>36.277443822819336</v>
      </c>
    </row>
    <row r="185" spans="1:15" x14ac:dyDescent="0.25">
      <c r="A185">
        <v>1</v>
      </c>
      <c r="B185">
        <v>0.8</v>
      </c>
      <c r="C185">
        <v>4</v>
      </c>
      <c r="D185">
        <v>0.36875137725836904</v>
      </c>
      <c r="E185">
        <v>0.33028807593882226</v>
      </c>
      <c r="F185">
        <v>0.32094851783102663</v>
      </c>
      <c r="G185">
        <v>0.3115958626543634</v>
      </c>
      <c r="H185">
        <v>0.36875137730064128</v>
      </c>
      <c r="I185">
        <v>0.36875137443710104</v>
      </c>
      <c r="J185">
        <v>1.901701932672507E-5</v>
      </c>
      <c r="K185">
        <v>5.4424898168389368E-4</v>
      </c>
      <c r="L185">
        <v>7.03327857639197E-5</v>
      </c>
      <c r="M185">
        <v>38.477920033131873</v>
      </c>
      <c r="N185">
        <v>0.46129704523816856</v>
      </c>
      <c r="O185">
        <v>22.221283244315572</v>
      </c>
    </row>
    <row r="186" spans="1:15" x14ac:dyDescent="0.25">
      <c r="A186">
        <v>1</v>
      </c>
      <c r="B186">
        <v>0.8</v>
      </c>
      <c r="C186">
        <v>5</v>
      </c>
      <c r="D186">
        <v>0.46093922157269607</v>
      </c>
      <c r="E186">
        <v>0.41286009196279361</v>
      </c>
      <c r="F186">
        <v>0.40118564177230503</v>
      </c>
      <c r="G186">
        <v>0.37685829185683278</v>
      </c>
      <c r="H186">
        <v>0.46093922710504964</v>
      </c>
      <c r="I186">
        <v>0.46093921885737543</v>
      </c>
      <c r="J186">
        <v>1.9318876776355627E-5</v>
      </c>
      <c r="K186">
        <v>5.511917030253965E-4</v>
      </c>
      <c r="L186">
        <v>8.9349805090644773E-5</v>
      </c>
      <c r="M186">
        <v>378.33016896168886</v>
      </c>
      <c r="N186">
        <v>0.4405850963317679</v>
      </c>
      <c r="O186">
        <v>25.061539678256182</v>
      </c>
    </row>
    <row r="187" spans="1:15" x14ac:dyDescent="0.25">
      <c r="A187">
        <v>1</v>
      </c>
      <c r="B187">
        <v>0.8</v>
      </c>
      <c r="C187">
        <v>1</v>
      </c>
      <c r="D187">
        <v>8.9981112695691701E-2</v>
      </c>
      <c r="E187">
        <v>8.9981112695691701E-2</v>
      </c>
      <c r="F187">
        <v>8.9981112695691701E-2</v>
      </c>
      <c r="G187">
        <v>8.9981112714246289E-2</v>
      </c>
      <c r="H187">
        <v>8.9981119620420463E-2</v>
      </c>
      <c r="I187">
        <v>8.998111302714723E-2</v>
      </c>
      <c r="J187">
        <v>0.33898168993082028</v>
      </c>
      <c r="K187">
        <v>9.6594383881778135E-6</v>
      </c>
      <c r="L187">
        <v>6.6408638918722464E-6</v>
      </c>
      <c r="M187">
        <v>1.1563962688004366</v>
      </c>
      <c r="N187">
        <v>0.50270524646358905</v>
      </c>
      <c r="O187">
        <v>26.044492882503196</v>
      </c>
    </row>
    <row r="188" spans="1:15" x14ac:dyDescent="0.25">
      <c r="A188">
        <v>1</v>
      </c>
      <c r="B188">
        <v>0.8</v>
      </c>
      <c r="C188">
        <v>2</v>
      </c>
      <c r="D188">
        <v>0.1799622253811079</v>
      </c>
      <c r="E188">
        <v>0.16605847839197885</v>
      </c>
      <c r="F188">
        <v>0.16605847839197885</v>
      </c>
      <c r="G188">
        <v>0.1660585516006215</v>
      </c>
      <c r="H188">
        <v>0.17996222847363647</v>
      </c>
      <c r="I188">
        <v>0.17996222469502526</v>
      </c>
      <c r="J188">
        <v>1.8413304427463955E-5</v>
      </c>
      <c r="K188">
        <v>10.61500889573904</v>
      </c>
      <c r="L188">
        <v>8.1501511400250304E-6</v>
      </c>
      <c r="M188">
        <v>11.843066123081771</v>
      </c>
      <c r="N188">
        <v>0.44976307208778499</v>
      </c>
      <c r="O188">
        <v>28.113455235445791</v>
      </c>
    </row>
    <row r="189" spans="1:15" x14ac:dyDescent="0.25">
      <c r="A189">
        <v>1</v>
      </c>
      <c r="B189">
        <v>0.8</v>
      </c>
      <c r="C189">
        <v>3</v>
      </c>
      <c r="D189">
        <v>0.26994333806309745</v>
      </c>
      <c r="E189">
        <v>0.24908770963779353</v>
      </c>
      <c r="F189">
        <v>0.23627492013224016</v>
      </c>
      <c r="G189">
        <v>0.23627487326892246</v>
      </c>
      <c r="H189">
        <v>0.26994333818718691</v>
      </c>
      <c r="I189">
        <v>0.26994333540915078</v>
      </c>
      <c r="J189">
        <v>2.6563455567488985E-5</v>
      </c>
      <c r="K189">
        <v>5.4696569873056869E-4</v>
      </c>
      <c r="L189">
        <v>268.21081331867515</v>
      </c>
      <c r="M189">
        <v>20.3925562556636</v>
      </c>
      <c r="N189">
        <v>0.44202616379630416</v>
      </c>
      <c r="O189">
        <v>34.935359642021211</v>
      </c>
    </row>
    <row r="190" spans="1:15" x14ac:dyDescent="0.25">
      <c r="A190">
        <v>1</v>
      </c>
      <c r="B190">
        <v>0.8</v>
      </c>
      <c r="C190">
        <v>4</v>
      </c>
      <c r="D190">
        <v>0.35992445073111423</v>
      </c>
      <c r="E190">
        <v>0.33211693990632046</v>
      </c>
      <c r="F190">
        <v>0.31503321684775559</v>
      </c>
      <c r="G190">
        <v>0.3080922940525882</v>
      </c>
      <c r="H190">
        <v>0.35992445293461528</v>
      </c>
      <c r="I190">
        <v>0.35992445002380546</v>
      </c>
      <c r="J190">
        <v>2.8978315164533441E-5</v>
      </c>
      <c r="K190">
        <v>7.4951204743267219E-4</v>
      </c>
      <c r="L190">
        <v>1.0112224562623648E-4</v>
      </c>
      <c r="M190">
        <v>62.270313648001611</v>
      </c>
      <c r="N190">
        <v>0.61025675390950673</v>
      </c>
      <c r="O190">
        <v>41.13950553334891</v>
      </c>
    </row>
    <row r="191" spans="1:15" x14ac:dyDescent="0.25">
      <c r="A191">
        <v>1</v>
      </c>
      <c r="B191">
        <v>0.8</v>
      </c>
      <c r="C191">
        <v>5</v>
      </c>
      <c r="D191">
        <v>0.44990556339643234</v>
      </c>
      <c r="E191">
        <v>0.41514616977342328</v>
      </c>
      <c r="F191">
        <v>0.39379150153699854</v>
      </c>
      <c r="G191">
        <v>0.37614588130493526</v>
      </c>
      <c r="H191">
        <v>0.44990556952957211</v>
      </c>
      <c r="I191">
        <v>0.44990556274076343</v>
      </c>
      <c r="J191">
        <v>1.9922591675616742E-5</v>
      </c>
      <c r="K191">
        <v>5.7896258839140768E-4</v>
      </c>
      <c r="L191">
        <v>9.5085096633625352E-5</v>
      </c>
      <c r="M191">
        <v>401.66254601062178</v>
      </c>
      <c r="N191">
        <v>0.48163650205172509</v>
      </c>
      <c r="O191">
        <v>37.919682675374652</v>
      </c>
    </row>
    <row r="192" spans="1:15" x14ac:dyDescent="0.25">
      <c r="A192">
        <v>1</v>
      </c>
      <c r="B192">
        <v>0.8</v>
      </c>
      <c r="C192">
        <v>1</v>
      </c>
      <c r="D192">
        <v>8.8602250539620508E-2</v>
      </c>
      <c r="E192">
        <v>8.8602250539620508E-2</v>
      </c>
      <c r="F192">
        <v>8.8602250539620508E-2</v>
      </c>
      <c r="G192">
        <v>8.860225053883887E-2</v>
      </c>
      <c r="H192">
        <v>8.8602250544464578E-2</v>
      </c>
      <c r="I192">
        <v>8.8602253161878766E-2</v>
      </c>
      <c r="J192">
        <v>0.40930843854574739</v>
      </c>
      <c r="K192">
        <v>8.7538660392861433E-6</v>
      </c>
      <c r="L192">
        <v>6.3390064422416899E-6</v>
      </c>
      <c r="M192">
        <v>1.2263115857115172</v>
      </c>
      <c r="N192">
        <v>0.52133105853559292</v>
      </c>
      <c r="O192">
        <v>24.477293075208991</v>
      </c>
    </row>
    <row r="193" spans="1:15" x14ac:dyDescent="0.25">
      <c r="A193">
        <v>1</v>
      </c>
      <c r="B193">
        <v>0.8</v>
      </c>
      <c r="C193">
        <v>2</v>
      </c>
      <c r="D193">
        <v>0.17720450107755736</v>
      </c>
      <c r="E193">
        <v>0.15750602517187173</v>
      </c>
      <c r="F193">
        <v>0.15750602517187173</v>
      </c>
      <c r="G193">
        <v>0.15750602899796676</v>
      </c>
      <c r="H193">
        <v>0.17720450166616553</v>
      </c>
      <c r="I193">
        <v>0.17720450025321641</v>
      </c>
      <c r="J193">
        <v>1.7809589528202844E-5</v>
      </c>
      <c r="K193">
        <v>10.520199696814377</v>
      </c>
      <c r="L193">
        <v>8.7538660392861433E-6</v>
      </c>
      <c r="M193">
        <v>11.833512938515863</v>
      </c>
      <c r="N193">
        <v>0.45277198714570238</v>
      </c>
      <c r="O193">
        <v>37.411480302895839</v>
      </c>
    </row>
    <row r="194" spans="1:15" x14ac:dyDescent="0.25">
      <c r="A194">
        <v>1</v>
      </c>
      <c r="B194">
        <v>0.8</v>
      </c>
      <c r="C194">
        <v>3</v>
      </c>
      <c r="D194">
        <v>0.26580675161444733</v>
      </c>
      <c r="E194">
        <v>0.23625903547675084</v>
      </c>
      <c r="F194">
        <v>0.21796472381823254</v>
      </c>
      <c r="G194">
        <v>0.21796467662462815</v>
      </c>
      <c r="H194">
        <v>0.2658067517035787</v>
      </c>
      <c r="I194">
        <v>0.26580674856338826</v>
      </c>
      <c r="J194">
        <v>1.9922591675616742E-5</v>
      </c>
      <c r="K194">
        <v>5.641715733595104E-4</v>
      </c>
      <c r="L194">
        <v>267.79939640584371</v>
      </c>
      <c r="M194">
        <v>36.505249301049076</v>
      </c>
      <c r="N194">
        <v>0.4430609311336377</v>
      </c>
      <c r="O194">
        <v>34.474496365938165</v>
      </c>
    </row>
    <row r="195" spans="1:15" x14ac:dyDescent="0.25">
      <c r="A195">
        <v>1</v>
      </c>
      <c r="B195">
        <v>0.8</v>
      </c>
      <c r="C195">
        <v>4</v>
      </c>
      <c r="D195">
        <v>0.35440900214923537</v>
      </c>
      <c r="E195">
        <v>0.31501204474713362</v>
      </c>
      <c r="F195">
        <v>0.29061960708676859</v>
      </c>
      <c r="G195">
        <v>0.28474889751352228</v>
      </c>
      <c r="H195">
        <v>0.35440900223213245</v>
      </c>
      <c r="I195">
        <v>0.3544089980190569</v>
      </c>
      <c r="J195">
        <v>1.8111446977833401E-5</v>
      </c>
      <c r="K195">
        <v>5.3187282624904083E-4</v>
      </c>
      <c r="L195">
        <v>6.9427213415028039E-5</v>
      </c>
      <c r="M195">
        <v>266.82501323644919</v>
      </c>
      <c r="N195">
        <v>0.44327766478247249</v>
      </c>
      <c r="O195">
        <v>23.962502362034542</v>
      </c>
    </row>
    <row r="196" spans="1:15" x14ac:dyDescent="0.25">
      <c r="A196">
        <v>1</v>
      </c>
      <c r="B196">
        <v>0.8</v>
      </c>
      <c r="C196">
        <v>5</v>
      </c>
      <c r="D196">
        <v>0.44301125267696773</v>
      </c>
      <c r="E196">
        <v>0.393765052968578</v>
      </c>
      <c r="F196">
        <v>0.36327448363338721</v>
      </c>
      <c r="G196">
        <v>0.3438226428919719</v>
      </c>
      <c r="H196">
        <v>0.44301125452602347</v>
      </c>
      <c r="I196">
        <v>0.44301124787632135</v>
      </c>
      <c r="J196">
        <v>2.0526306574877853E-5</v>
      </c>
      <c r="K196">
        <v>5.5058798812613534E-4</v>
      </c>
      <c r="L196">
        <v>8.9047947641014219E-5</v>
      </c>
      <c r="M196">
        <v>2879.0143934687708</v>
      </c>
      <c r="N196">
        <v>0.45856614089136088</v>
      </c>
      <c r="O196">
        <v>33.44657757042183</v>
      </c>
    </row>
    <row r="197" spans="1:15" x14ac:dyDescent="0.25">
      <c r="A197">
        <v>1</v>
      </c>
      <c r="B197">
        <v>0.8</v>
      </c>
      <c r="C197">
        <v>1</v>
      </c>
      <c r="D197">
        <v>0.11073919459113853</v>
      </c>
      <c r="E197">
        <v>0.11073919459113853</v>
      </c>
      <c r="F197">
        <v>0.11073919459113853</v>
      </c>
      <c r="G197">
        <v>0.11073919459134005</v>
      </c>
      <c r="H197">
        <v>0.11073919550516609</v>
      </c>
      <c r="I197">
        <v>0.11073919509045888</v>
      </c>
      <c r="J197">
        <v>0.33435391337053427</v>
      </c>
      <c r="K197">
        <v>8.7538660392861433E-6</v>
      </c>
      <c r="L197">
        <v>6.3390064422416899E-6</v>
      </c>
      <c r="M197">
        <v>1.1335341892803175</v>
      </c>
      <c r="N197">
        <v>0.45723253467889308</v>
      </c>
      <c r="O197">
        <v>29.930954938116205</v>
      </c>
    </row>
    <row r="198" spans="1:15" x14ac:dyDescent="0.25">
      <c r="A198">
        <v>1</v>
      </c>
      <c r="B198">
        <v>0.8</v>
      </c>
      <c r="C198">
        <v>2</v>
      </c>
      <c r="D198">
        <v>0.2214783891813864</v>
      </c>
      <c r="E198">
        <v>0.21438429658950392</v>
      </c>
      <c r="F198">
        <v>0.21438429658950392</v>
      </c>
      <c r="G198">
        <v>0.21438429985973845</v>
      </c>
      <c r="H198">
        <v>0.2214783901570761</v>
      </c>
      <c r="I198">
        <v>0.22147838072630846</v>
      </c>
      <c r="J198">
        <v>1.9318876776355627E-5</v>
      </c>
      <c r="K198">
        <v>10.224347097429321</v>
      </c>
      <c r="L198">
        <v>9.0557234889167006E-6</v>
      </c>
      <c r="M198">
        <v>11.416417181484547</v>
      </c>
      <c r="N198">
        <v>0.46852713487171965</v>
      </c>
      <c r="O198">
        <v>32.651777246106192</v>
      </c>
    </row>
    <row r="199" spans="1:15" x14ac:dyDescent="0.25">
      <c r="A199">
        <v>1</v>
      </c>
      <c r="B199">
        <v>0.8</v>
      </c>
      <c r="C199">
        <v>3</v>
      </c>
      <c r="D199">
        <v>0.33221758375825478</v>
      </c>
      <c r="E199">
        <v>0.32157643868426034</v>
      </c>
      <c r="F199">
        <v>0.31663547385289192</v>
      </c>
      <c r="G199">
        <v>0.31663545308675739</v>
      </c>
      <c r="H199">
        <v>0.33221758631463594</v>
      </c>
      <c r="I199">
        <v>0.33221755875635489</v>
      </c>
      <c r="J199">
        <v>1.7205874628941729E-5</v>
      </c>
      <c r="K199">
        <v>5.0983723242601026E-4</v>
      </c>
      <c r="L199">
        <v>258.77283566699327</v>
      </c>
      <c r="M199">
        <v>12.51943871418386</v>
      </c>
      <c r="N199">
        <v>0.45284896079535814</v>
      </c>
      <c r="O199">
        <v>29.504603929821766</v>
      </c>
    </row>
    <row r="200" spans="1:15" x14ac:dyDescent="0.25">
      <c r="A200">
        <v>1</v>
      </c>
      <c r="B200">
        <v>0.8</v>
      </c>
      <c r="C200">
        <v>4</v>
      </c>
      <c r="D200">
        <v>0.44295677831611813</v>
      </c>
      <c r="E200">
        <v>0.42876857129282914</v>
      </c>
      <c r="F200">
        <v>0.42218061772746474</v>
      </c>
      <c r="G200">
        <v>0.4139552142266662</v>
      </c>
      <c r="H200">
        <v>0.44295677837009362</v>
      </c>
      <c r="I200">
        <v>0.44295677466278371</v>
      </c>
      <c r="J200">
        <v>1.8715161877094512E-5</v>
      </c>
      <c r="K200">
        <v>5.4696569873056869E-4</v>
      </c>
      <c r="L200">
        <v>7.0030928314289146E-5</v>
      </c>
      <c r="M200">
        <v>15.975563432022607</v>
      </c>
      <c r="N200">
        <v>0.52350503588783215</v>
      </c>
      <c r="O200">
        <v>33.640661043666093</v>
      </c>
    </row>
    <row r="201" spans="1:15" x14ac:dyDescent="0.25">
      <c r="A201">
        <v>1</v>
      </c>
      <c r="B201">
        <v>0.8</v>
      </c>
      <c r="C201">
        <v>5</v>
      </c>
      <c r="D201">
        <v>0.55369597286930439</v>
      </c>
      <c r="E201">
        <v>0.53596069606409702</v>
      </c>
      <c r="F201">
        <v>0.52772576437574259</v>
      </c>
      <c r="G201">
        <v>0.50669037930189031</v>
      </c>
      <c r="H201">
        <v>0.55369597346476063</v>
      </c>
      <c r="I201">
        <v>0.55369597068151444</v>
      </c>
      <c r="J201">
        <v>1.8715161877094512E-5</v>
      </c>
      <c r="K201">
        <v>6.8068854891690524E-4</v>
      </c>
      <c r="L201">
        <v>9.2670237036580894E-5</v>
      </c>
      <c r="M201">
        <v>294.68128773595441</v>
      </c>
      <c r="N201">
        <v>0.45251118230922155</v>
      </c>
      <c r="O201">
        <v>40.561997897864721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C43" workbookViewId="0">
      <selection activeCell="J12" sqref="J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0.5</v>
      </c>
      <c r="C2">
        <v>1</v>
      </c>
      <c r="D2">
        <v>0.21352549156060846</v>
      </c>
      <c r="E2">
        <v>0.21352549156060846</v>
      </c>
      <c r="F2">
        <v>0.21352549156060846</v>
      </c>
      <c r="G2">
        <v>0.21352549156135137</v>
      </c>
      <c r="H2">
        <v>0.21352549162217913</v>
      </c>
      <c r="I2">
        <v>0.21352549357945055</v>
      </c>
      <c r="J2">
        <v>0.24740447871935164</v>
      </c>
      <c r="K2">
        <v>9.9612958378083708E-6</v>
      </c>
      <c r="L2">
        <v>6.9427213415028037E-6</v>
      </c>
      <c r="M2">
        <v>1.1183196682465886</v>
      </c>
      <c r="N2">
        <v>0.36537821832866357</v>
      </c>
      <c r="O2">
        <v>31.758569883923737</v>
      </c>
    </row>
    <row r="3" spans="1:15" x14ac:dyDescent="0.25">
      <c r="A3">
        <v>1</v>
      </c>
      <c r="B3">
        <v>0.5</v>
      </c>
      <c r="C3">
        <v>1</v>
      </c>
      <c r="D3">
        <v>0.18774357350165402</v>
      </c>
      <c r="E3">
        <v>0.18774357350165402</v>
      </c>
      <c r="F3">
        <v>0.18774357350165402</v>
      </c>
      <c r="G3">
        <v>0.18774357350059817</v>
      </c>
      <c r="H3">
        <v>0.1877435800181908</v>
      </c>
      <c r="I3">
        <v>0.18774357449844684</v>
      </c>
      <c r="J3">
        <v>0.26375609676583889</v>
      </c>
      <c r="K3">
        <v>8.7538660392861433E-6</v>
      </c>
      <c r="L3">
        <v>6.0371489926111335E-6</v>
      </c>
      <c r="M3">
        <v>1.0960066674273474</v>
      </c>
      <c r="N3">
        <v>0.35794196005701484</v>
      </c>
      <c r="O3">
        <v>28.194096453114597</v>
      </c>
    </row>
    <row r="4" spans="1:15" x14ac:dyDescent="0.25">
      <c r="A4">
        <v>1</v>
      </c>
      <c r="B4">
        <v>0.5</v>
      </c>
      <c r="C4">
        <v>1</v>
      </c>
      <c r="D4">
        <v>0.18065556568201466</v>
      </c>
      <c r="E4">
        <v>0.18065556568201466</v>
      </c>
      <c r="F4">
        <v>0.18065556568201466</v>
      </c>
      <c r="G4">
        <v>0.18065556568170521</v>
      </c>
      <c r="H4">
        <v>0.18065556653052539</v>
      </c>
      <c r="I4">
        <v>0.18065556802488109</v>
      </c>
      <c r="J4">
        <v>0.24291616030079491</v>
      </c>
      <c r="K4">
        <v>8.7538660392861433E-6</v>
      </c>
      <c r="L4">
        <v>6.0371489926111335E-6</v>
      </c>
      <c r="M4">
        <v>1.1224693026066599</v>
      </c>
      <c r="N4">
        <v>0.3375391131790359</v>
      </c>
      <c r="O4">
        <v>29.073343511966534</v>
      </c>
    </row>
    <row r="5" spans="1:15" x14ac:dyDescent="0.25">
      <c r="A5">
        <v>1</v>
      </c>
      <c r="B5">
        <v>0.5</v>
      </c>
      <c r="C5">
        <v>1</v>
      </c>
      <c r="D5">
        <v>0.20029669166063241</v>
      </c>
      <c r="E5">
        <v>0.20029669166063241</v>
      </c>
      <c r="F5">
        <v>0.20029669166063241</v>
      </c>
      <c r="G5">
        <v>0.20029669165928035</v>
      </c>
      <c r="H5">
        <v>0.20029669215385748</v>
      </c>
      <c r="I5">
        <v>0.20029669185175952</v>
      </c>
      <c r="J5">
        <v>0.31781936970957086</v>
      </c>
      <c r="K5">
        <v>9.9612958378083708E-6</v>
      </c>
      <c r="L5">
        <v>6.9427213415028037E-6</v>
      </c>
      <c r="M5">
        <v>1.0751253764917041</v>
      </c>
      <c r="N5">
        <v>0.48654379861036906</v>
      </c>
      <c r="O5">
        <v>29.331198597449546</v>
      </c>
    </row>
    <row r="6" spans="1:15" x14ac:dyDescent="0.25">
      <c r="A6">
        <v>1</v>
      </c>
      <c r="B6">
        <v>0.5</v>
      </c>
      <c r="C6">
        <v>1</v>
      </c>
      <c r="D6">
        <v>0.18117900245333177</v>
      </c>
      <c r="E6">
        <v>0.18117900245333177</v>
      </c>
      <c r="F6">
        <v>0.18117900245333177</v>
      </c>
      <c r="G6">
        <v>0.18117900245336022</v>
      </c>
      <c r="H6">
        <v>0.18117900500930653</v>
      </c>
      <c r="I6">
        <v>0.18117900437051182</v>
      </c>
      <c r="J6">
        <v>0.23832188991741785</v>
      </c>
      <c r="K6">
        <v>9.3575809385472562E-6</v>
      </c>
      <c r="L6">
        <v>6.3390064422416899E-6</v>
      </c>
      <c r="M6">
        <v>0.93085623073017509</v>
      </c>
      <c r="N6">
        <v>0.35831898001160339</v>
      </c>
      <c r="O6">
        <v>29.101896509984538</v>
      </c>
    </row>
    <row r="7" spans="1:15" x14ac:dyDescent="0.25">
      <c r="A7">
        <v>1</v>
      </c>
      <c r="B7">
        <v>0.5</v>
      </c>
      <c r="C7">
        <v>1</v>
      </c>
      <c r="D7">
        <v>0.19600243272768014</v>
      </c>
      <c r="E7">
        <v>0.19600243272768014</v>
      </c>
      <c r="F7">
        <v>0.19600243272768014</v>
      </c>
      <c r="G7">
        <v>0.19600243272835952</v>
      </c>
      <c r="H7">
        <v>0.19600243446099375</v>
      </c>
      <c r="I7">
        <v>0.19600243464899392</v>
      </c>
      <c r="J7">
        <v>0.25371269570173105</v>
      </c>
      <c r="K7">
        <v>8.7538660392861433E-6</v>
      </c>
      <c r="L7">
        <v>6.0371489926111335E-6</v>
      </c>
      <c r="M7">
        <v>0.90976545072448811</v>
      </c>
      <c r="N7">
        <v>0.36052827468544946</v>
      </c>
      <c r="O7">
        <v>30.280208535200504</v>
      </c>
    </row>
    <row r="8" spans="1:15" x14ac:dyDescent="0.25">
      <c r="A8">
        <v>1</v>
      </c>
      <c r="B8">
        <v>0.5</v>
      </c>
      <c r="C8">
        <v>1</v>
      </c>
      <c r="D8">
        <v>0.22554955555282744</v>
      </c>
      <c r="E8">
        <v>0.22554955555282744</v>
      </c>
      <c r="F8">
        <v>0.22554955555282744</v>
      </c>
      <c r="G8">
        <v>0.22554955555222522</v>
      </c>
      <c r="H8">
        <v>0.22554955775003127</v>
      </c>
      <c r="I8">
        <v>0.2255495605577604</v>
      </c>
      <c r="J8">
        <v>0.23298474835049995</v>
      </c>
      <c r="K8">
        <v>9.9612958378083708E-6</v>
      </c>
      <c r="L8">
        <v>6.6408638918722464E-6</v>
      </c>
      <c r="M8">
        <v>0.87578143347273107</v>
      </c>
      <c r="N8">
        <v>0.36647456458572181</v>
      </c>
      <c r="O8">
        <v>28.883284402240747</v>
      </c>
    </row>
    <row r="9" spans="1:15" x14ac:dyDescent="0.25">
      <c r="A9">
        <v>1</v>
      </c>
      <c r="B9">
        <v>0.5</v>
      </c>
      <c r="C9">
        <v>1</v>
      </c>
      <c r="D9">
        <v>0.19845400305662561</v>
      </c>
      <c r="E9">
        <v>0.19845400305662561</v>
      </c>
      <c r="F9">
        <v>0.19845400305662561</v>
      </c>
      <c r="G9">
        <v>0.19845400305648553</v>
      </c>
      <c r="H9">
        <v>0.19845400403452673</v>
      </c>
      <c r="I9">
        <v>0.19845400362181023</v>
      </c>
      <c r="J9">
        <v>0.25889106025014325</v>
      </c>
      <c r="K9">
        <v>9.6594383881778135E-6</v>
      </c>
      <c r="L9">
        <v>6.6408638918722464E-6</v>
      </c>
      <c r="M9">
        <v>0.94317714625174554</v>
      </c>
      <c r="N9">
        <v>0.34157313613589863</v>
      </c>
      <c r="O9">
        <v>30.48957323997486</v>
      </c>
    </row>
    <row r="10" spans="1:15" x14ac:dyDescent="0.25">
      <c r="A10">
        <v>1</v>
      </c>
      <c r="B10">
        <v>0.5</v>
      </c>
      <c r="C10">
        <v>1</v>
      </c>
      <c r="D10">
        <v>0.19936169459719874</v>
      </c>
      <c r="E10">
        <v>0.19936169459719874</v>
      </c>
      <c r="F10">
        <v>0.19936169459719874</v>
      </c>
      <c r="G10">
        <v>0.19936169459714728</v>
      </c>
      <c r="H10">
        <v>0.19936169476746657</v>
      </c>
      <c r="I10">
        <v>0.19936170228117742</v>
      </c>
      <c r="J10">
        <v>0.22534232144075353</v>
      </c>
      <c r="K10">
        <v>9.3575809385472562E-6</v>
      </c>
      <c r="L10">
        <v>6.6408638918722464E-6</v>
      </c>
      <c r="M10">
        <v>0.91070483110773837</v>
      </c>
      <c r="N10">
        <v>0.34890706473212263</v>
      </c>
      <c r="O10">
        <v>30.010070568234575</v>
      </c>
    </row>
    <row r="11" spans="1:15" x14ac:dyDescent="0.25">
      <c r="A11">
        <v>1</v>
      </c>
      <c r="B11">
        <v>0.5</v>
      </c>
      <c r="C11">
        <v>1</v>
      </c>
      <c r="D11">
        <v>0.18073006222142016</v>
      </c>
      <c r="E11">
        <v>0.18073006222142016</v>
      </c>
      <c r="F11">
        <v>0.18073006222142016</v>
      </c>
      <c r="G11">
        <v>0.18073006222287621</v>
      </c>
      <c r="H11">
        <v>0.18073006504386224</v>
      </c>
      <c r="I11">
        <v>0.18073006264826036</v>
      </c>
      <c r="J11">
        <v>0.24214491451698883</v>
      </c>
      <c r="K11">
        <v>9.0557234889167006E-6</v>
      </c>
      <c r="L11">
        <v>6.6408638918722464E-6</v>
      </c>
      <c r="M11">
        <v>1.0183526310800881</v>
      </c>
      <c r="N11">
        <v>0.37497396479496936</v>
      </c>
      <c r="O11">
        <v>29.996171240108886</v>
      </c>
    </row>
    <row r="12" spans="1:15" x14ac:dyDescent="0.25">
      <c r="D12" s="1">
        <f>MEDIAN(D2:D11)</f>
        <v>0.19722821789215289</v>
      </c>
      <c r="E12" s="1">
        <f t="shared" ref="E12:I12" si="0">MEDIAN(E2:E11)</f>
        <v>0.19722821789215289</v>
      </c>
      <c r="F12" s="1">
        <f t="shared" si="0"/>
        <v>0.19722821789215289</v>
      </c>
      <c r="G12" s="1">
        <f t="shared" si="0"/>
        <v>0.19722821789242251</v>
      </c>
      <c r="H12" s="1">
        <f t="shared" si="0"/>
        <v>0.19722821924776024</v>
      </c>
      <c r="I12" s="1">
        <f t="shared" si="0"/>
        <v>0.19722821913540206</v>
      </c>
      <c r="J12">
        <f>GEOMEAN(J2:J11)</f>
        <v>0.25125317766928212</v>
      </c>
      <c r="K12" s="1">
        <f t="shared" ref="K12:O12" si="1">GEOMEAN(K2:K11)</f>
        <v>9.3449060994485652E-6</v>
      </c>
      <c r="L12" s="1">
        <f t="shared" si="1"/>
        <v>6.4810812514255633E-6</v>
      </c>
      <c r="M12" s="1">
        <f t="shared" si="1"/>
        <v>0.99588447649390344</v>
      </c>
      <c r="N12" s="1">
        <f t="shared" si="1"/>
        <v>0.36791279175476888</v>
      </c>
      <c r="O12" s="1">
        <f t="shared" si="1"/>
        <v>29.696514752451552</v>
      </c>
    </row>
    <row r="15" spans="1:15" x14ac:dyDescent="0.25">
      <c r="A15">
        <v>1</v>
      </c>
      <c r="B15">
        <v>0.5</v>
      </c>
      <c r="C15">
        <v>2</v>
      </c>
      <c r="D15">
        <v>0.42705098312107836</v>
      </c>
      <c r="E15">
        <v>0.41982127172598682</v>
      </c>
      <c r="F15">
        <v>0.41982127172598682</v>
      </c>
      <c r="G15">
        <v>0.41982137356628701</v>
      </c>
      <c r="H15">
        <v>0.42705098318612678</v>
      </c>
      <c r="I15">
        <v>0.42705097580003853</v>
      </c>
      <c r="J15">
        <v>1.7809589528202844E-5</v>
      </c>
      <c r="K15">
        <v>8.722693220462796</v>
      </c>
      <c r="L15">
        <v>8.7538660392861433E-6</v>
      </c>
      <c r="M15">
        <v>9.9149546821410866</v>
      </c>
      <c r="N15">
        <v>0.34845156184063014</v>
      </c>
      <c r="O15">
        <v>79.946879427871465</v>
      </c>
    </row>
    <row r="16" spans="1:15" x14ac:dyDescent="0.25">
      <c r="A16">
        <v>1</v>
      </c>
      <c r="B16">
        <v>0.5</v>
      </c>
      <c r="C16">
        <v>2</v>
      </c>
      <c r="D16">
        <v>0.37548714700312102</v>
      </c>
      <c r="E16">
        <v>0.33169300996778817</v>
      </c>
      <c r="F16">
        <v>0.33169300996778817</v>
      </c>
      <c r="G16">
        <v>0.33169298328499242</v>
      </c>
      <c r="H16">
        <v>0.37548714786047355</v>
      </c>
      <c r="I16">
        <v>0.37548714463472999</v>
      </c>
      <c r="J16">
        <v>1.9620734225986184E-5</v>
      </c>
      <c r="K16">
        <v>8.8226638799186912</v>
      </c>
      <c r="L16">
        <v>9.0557234889167006E-6</v>
      </c>
      <c r="M16">
        <v>10.20853006892613</v>
      </c>
      <c r="N16">
        <v>0.33823398902808544</v>
      </c>
      <c r="O16">
        <v>70.699589654982972</v>
      </c>
    </row>
    <row r="17" spans="1:15" x14ac:dyDescent="0.25">
      <c r="A17">
        <v>1</v>
      </c>
      <c r="B17">
        <v>0.5</v>
      </c>
      <c r="C17">
        <v>2</v>
      </c>
      <c r="D17">
        <v>0.36131113136387377</v>
      </c>
      <c r="E17">
        <v>0.33333334183085728</v>
      </c>
      <c r="F17">
        <v>0.33333334183085728</v>
      </c>
      <c r="G17">
        <v>0.33333336532734825</v>
      </c>
      <c r="H17">
        <v>0.36131113702219952</v>
      </c>
      <c r="I17">
        <v>0.36131112475262889</v>
      </c>
      <c r="J17">
        <v>1.7507732078572287E-5</v>
      </c>
      <c r="K17">
        <v>9.4884717621411596</v>
      </c>
      <c r="L17">
        <v>8.1501511400250304E-6</v>
      </c>
      <c r="M17">
        <v>10.824020427297331</v>
      </c>
      <c r="N17">
        <v>0.36009963710697407</v>
      </c>
      <c r="O17">
        <v>69.589909750659714</v>
      </c>
    </row>
    <row r="18" spans="1:15" x14ac:dyDescent="0.25">
      <c r="A18">
        <v>1</v>
      </c>
      <c r="B18">
        <v>0.5</v>
      </c>
      <c r="C18">
        <v>2</v>
      </c>
      <c r="D18">
        <v>0.4005933833173892</v>
      </c>
      <c r="E18">
        <v>0.33668956456715982</v>
      </c>
      <c r="F18">
        <v>0.33668956456715982</v>
      </c>
      <c r="G18">
        <v>0.33668938592683639</v>
      </c>
      <c r="H18">
        <v>0.40059338446127468</v>
      </c>
      <c r="I18">
        <v>0.40059337936558986</v>
      </c>
      <c r="J18">
        <v>2.0224449125247296E-5</v>
      </c>
      <c r="K18">
        <v>9.9695078697255699</v>
      </c>
      <c r="L18">
        <v>9.3575809385472562E-6</v>
      </c>
      <c r="M18">
        <v>11.473631846202421</v>
      </c>
      <c r="N18">
        <v>0.37431319883772807</v>
      </c>
      <c r="O18">
        <v>70.793210742985892</v>
      </c>
    </row>
    <row r="19" spans="1:15" x14ac:dyDescent="0.25">
      <c r="A19">
        <v>1</v>
      </c>
      <c r="B19">
        <v>0.5</v>
      </c>
      <c r="C19">
        <v>2</v>
      </c>
      <c r="D19">
        <v>0.36235800490579051</v>
      </c>
      <c r="E19">
        <v>0.3242955993277386</v>
      </c>
      <c r="F19">
        <v>0.3242955993277386</v>
      </c>
      <c r="G19">
        <v>0.3242955885577487</v>
      </c>
      <c r="H19">
        <v>0.36235800578943766</v>
      </c>
      <c r="I19">
        <v>0.36235800317612027</v>
      </c>
      <c r="J19">
        <v>2.082816402450841E-5</v>
      </c>
      <c r="K19">
        <v>9.195914540533721</v>
      </c>
      <c r="L19">
        <v>9.3575809385472562E-6</v>
      </c>
      <c r="M19">
        <v>10.465840603570008</v>
      </c>
      <c r="N19">
        <v>0.3823595110150802</v>
      </c>
      <c r="O19">
        <v>72.572029828345748</v>
      </c>
    </row>
    <row r="20" spans="1:15" x14ac:dyDescent="0.25">
      <c r="A20">
        <v>1</v>
      </c>
      <c r="B20">
        <v>0.5</v>
      </c>
      <c r="C20">
        <v>2</v>
      </c>
      <c r="D20">
        <v>0.3920048654553584</v>
      </c>
      <c r="E20">
        <v>0.34681915413995201</v>
      </c>
      <c r="F20">
        <v>0.34681915413995201</v>
      </c>
      <c r="G20">
        <v>0.34681951199330896</v>
      </c>
      <c r="H20">
        <v>0.39200487163297032</v>
      </c>
      <c r="I20">
        <v>0.39200486311467408</v>
      </c>
      <c r="J20">
        <v>2.0224449125247296E-5</v>
      </c>
      <c r="K20">
        <v>9.1567198599864401</v>
      </c>
      <c r="L20">
        <v>9.3575809385472562E-6</v>
      </c>
      <c r="M20">
        <v>10.994197092388303</v>
      </c>
      <c r="N20">
        <v>0.4052445317013712</v>
      </c>
      <c r="O20">
        <v>68.611332272002542</v>
      </c>
    </row>
    <row r="21" spans="1:15" x14ac:dyDescent="0.25">
      <c r="A21">
        <v>1</v>
      </c>
      <c r="B21">
        <v>0.5</v>
      </c>
      <c r="C21">
        <v>2</v>
      </c>
      <c r="D21">
        <v>0.45109911110564149</v>
      </c>
      <c r="E21">
        <v>0.42331469508944269</v>
      </c>
      <c r="F21">
        <v>0.42331469508944269</v>
      </c>
      <c r="G21">
        <v>0.42331486867549473</v>
      </c>
      <c r="H21">
        <v>0.45109911341987574</v>
      </c>
      <c r="I21">
        <v>0.45109910789901586</v>
      </c>
      <c r="J21">
        <v>1.7507732078572287E-5</v>
      </c>
      <c r="K21">
        <v>8.6614964522693949</v>
      </c>
      <c r="L21">
        <v>9.9612958378083708E-6</v>
      </c>
      <c r="M21">
        <v>9.7084986757513683</v>
      </c>
      <c r="N21">
        <v>0.34145631730289161</v>
      </c>
      <c r="O21">
        <v>96.294676260903842</v>
      </c>
    </row>
    <row r="22" spans="1:15" x14ac:dyDescent="0.25">
      <c r="A22">
        <v>1</v>
      </c>
      <c r="B22">
        <v>0.5</v>
      </c>
      <c r="C22">
        <v>2</v>
      </c>
      <c r="D22">
        <v>0.39690800611290389</v>
      </c>
      <c r="E22">
        <v>0.38001692553928412</v>
      </c>
      <c r="F22">
        <v>0.38001692553928412</v>
      </c>
      <c r="G22">
        <v>0.380016888307599</v>
      </c>
      <c r="H22">
        <v>0.39690800691561007</v>
      </c>
      <c r="I22">
        <v>0.39690799851621517</v>
      </c>
      <c r="J22">
        <v>1.8413304427463955E-5</v>
      </c>
      <c r="K22">
        <v>8.6088440610452359</v>
      </c>
      <c r="L22">
        <v>9.6594383881778135E-6</v>
      </c>
      <c r="M22">
        <v>10.230955360716633</v>
      </c>
      <c r="N22">
        <v>0.3389874252223633</v>
      </c>
      <c r="O22">
        <v>70.12940779794387</v>
      </c>
    </row>
    <row r="23" spans="1:15" x14ac:dyDescent="0.25">
      <c r="A23">
        <v>1</v>
      </c>
      <c r="B23">
        <v>0.5</v>
      </c>
      <c r="C23">
        <v>2</v>
      </c>
      <c r="D23">
        <v>0.39872338919391637</v>
      </c>
      <c r="E23">
        <v>0.36676488610689645</v>
      </c>
      <c r="F23">
        <v>0.36676488610689645</v>
      </c>
      <c r="G23">
        <v>0.36676486902957572</v>
      </c>
      <c r="H23">
        <v>0.39872338967884263</v>
      </c>
      <c r="I23">
        <v>0.39872338270860441</v>
      </c>
      <c r="J23">
        <v>1.8111446977833401E-5</v>
      </c>
      <c r="K23">
        <v>8.2635837361621007</v>
      </c>
      <c r="L23">
        <v>8.452008589655586E-6</v>
      </c>
      <c r="M23">
        <v>9.5496818120623441</v>
      </c>
      <c r="N23">
        <v>0.34301782588983049</v>
      </c>
      <c r="O23">
        <v>73.854953269448217</v>
      </c>
    </row>
    <row r="24" spans="1:15" x14ac:dyDescent="0.25">
      <c r="A24">
        <v>1</v>
      </c>
      <c r="B24">
        <v>0.5</v>
      </c>
      <c r="C24">
        <v>2</v>
      </c>
      <c r="D24">
        <v>0.36146012444239173</v>
      </c>
      <c r="E24">
        <v>0.32066173528616093</v>
      </c>
      <c r="F24">
        <v>0.32066173528616093</v>
      </c>
      <c r="G24">
        <v>0.32066174591688412</v>
      </c>
      <c r="H24">
        <v>0.36146012704747293</v>
      </c>
      <c r="I24">
        <v>0.36146009971309784</v>
      </c>
      <c r="J24">
        <v>2.0224449125247296E-5</v>
      </c>
      <c r="K24">
        <v>8.9078761249472507</v>
      </c>
      <c r="L24">
        <v>9.3575809385472562E-6</v>
      </c>
      <c r="M24">
        <v>9.6475781071243798</v>
      </c>
      <c r="N24">
        <v>0.36466040131344213</v>
      </c>
      <c r="O24">
        <v>52.792063684677295</v>
      </c>
    </row>
    <row r="25" spans="1:15" s="1" customFormat="1" x14ac:dyDescent="0.25">
      <c r="D25" s="1">
        <f>MEDIAN(D15:D24)</f>
        <v>0.39445643578413114</v>
      </c>
      <c r="E25" s="1">
        <f t="shared" ref="E25" si="2">MEDIAN(E15:E24)</f>
        <v>0.34175435935355591</v>
      </c>
      <c r="F25" s="1">
        <f t="shared" ref="F25" si="3">MEDIAN(F15:F24)</f>
        <v>0.34175435935355591</v>
      </c>
      <c r="G25" s="1">
        <f t="shared" ref="G25" si="4">MEDIAN(G15:G24)</f>
        <v>0.34175444896007268</v>
      </c>
      <c r="H25" s="1">
        <f t="shared" ref="H25" si="5">MEDIAN(H15:H24)</f>
        <v>0.39445643927429019</v>
      </c>
      <c r="I25" s="1">
        <f t="shared" ref="I25" si="6">MEDIAN(I15:I24)</f>
        <v>0.39445643081544463</v>
      </c>
      <c r="J25" s="1">
        <f>GEOMEAN(J15:J24)</f>
        <v>1.9007258989285939E-5</v>
      </c>
      <c r="K25" s="1">
        <f t="shared" ref="K25" si="7">GEOMEAN(K15:K24)</f>
        <v>8.9679577823384378</v>
      </c>
      <c r="L25" s="1">
        <f t="shared" ref="L25" si="8">GEOMEAN(L15:L24)</f>
        <v>9.1309732940018891E-6</v>
      </c>
      <c r="M25" s="1">
        <f t="shared" ref="M25" si="9">GEOMEAN(M15:M24)</f>
        <v>10.284321776762527</v>
      </c>
      <c r="N25" s="1">
        <f t="shared" ref="N25" si="10">GEOMEAN(N15:N24)</f>
        <v>0.35908152295574813</v>
      </c>
      <c r="O25" s="1">
        <f t="shared" ref="O25" si="11">GEOMEAN(O15:O24)</f>
        <v>71.818646006902895</v>
      </c>
    </row>
    <row r="28" spans="1:15" x14ac:dyDescent="0.25">
      <c r="A28">
        <v>1</v>
      </c>
      <c r="B28">
        <v>0.5</v>
      </c>
      <c r="C28">
        <v>3</v>
      </c>
      <c r="D28">
        <v>0.64057647468102363</v>
      </c>
      <c r="E28">
        <v>0.62973190758134767</v>
      </c>
      <c r="F28">
        <v>0.59549150622416724</v>
      </c>
      <c r="G28">
        <v>0.59549155779845053</v>
      </c>
      <c r="H28">
        <v>0.6405764749205326</v>
      </c>
      <c r="I28">
        <v>0.64057647080253566</v>
      </c>
      <c r="J28">
        <v>1.9318876776355627E-5</v>
      </c>
      <c r="K28">
        <v>5.5451213497133257E-4</v>
      </c>
      <c r="L28">
        <v>235.89694345183653</v>
      </c>
      <c r="M28">
        <v>11.272020350021824</v>
      </c>
      <c r="N28">
        <v>0.36588775370363996</v>
      </c>
      <c r="O28">
        <v>87.788071016191026</v>
      </c>
    </row>
    <row r="29" spans="1:15" x14ac:dyDescent="0.25">
      <c r="A29">
        <v>1</v>
      </c>
      <c r="B29">
        <v>0.5</v>
      </c>
      <c r="C29">
        <v>3</v>
      </c>
      <c r="D29">
        <v>0.56323072050436385</v>
      </c>
      <c r="E29">
        <v>0.49753949951467169</v>
      </c>
      <c r="F29">
        <v>0.46352553149691816</v>
      </c>
      <c r="G29">
        <v>0.46352561843060403</v>
      </c>
      <c r="H29">
        <v>0.5632307218353233</v>
      </c>
      <c r="I29">
        <v>0.56323071543920411</v>
      </c>
      <c r="J29">
        <v>1.8111446977833401E-5</v>
      </c>
      <c r="K29">
        <v>5.6054928396394375E-4</v>
      </c>
      <c r="L29">
        <v>222.11204495744113</v>
      </c>
      <c r="M29">
        <v>15.950868775925782</v>
      </c>
      <c r="N29">
        <v>0.33263815562683419</v>
      </c>
      <c r="O29">
        <v>60.982218483214609</v>
      </c>
    </row>
    <row r="30" spans="1:15" x14ac:dyDescent="0.25">
      <c r="A30">
        <v>1</v>
      </c>
      <c r="B30">
        <v>0.5</v>
      </c>
      <c r="C30">
        <v>3</v>
      </c>
      <c r="D30">
        <v>0.54196669704548117</v>
      </c>
      <c r="E30">
        <v>0.50000001057479837</v>
      </c>
      <c r="F30">
        <v>0.45386217293413417</v>
      </c>
      <c r="G30">
        <v>0.45386221045444941</v>
      </c>
      <c r="H30">
        <v>0.54196670217369414</v>
      </c>
      <c r="I30">
        <v>0.54196669461300051</v>
      </c>
      <c r="J30">
        <v>2.0224449125247296E-5</v>
      </c>
      <c r="K30">
        <v>5.4002297738906587E-4</v>
      </c>
      <c r="L30">
        <v>223.95836359454265</v>
      </c>
      <c r="M30">
        <v>20.223057260547051</v>
      </c>
      <c r="N30">
        <v>0.36293649341860201</v>
      </c>
      <c r="O30">
        <v>67.152391827873643</v>
      </c>
    </row>
    <row r="31" spans="1:15" x14ac:dyDescent="0.25">
      <c r="A31">
        <v>1</v>
      </c>
      <c r="B31">
        <v>0.5</v>
      </c>
      <c r="C31">
        <v>3</v>
      </c>
      <c r="D31">
        <v>0.60089007497217894</v>
      </c>
      <c r="E31">
        <v>0.50503414396060831</v>
      </c>
      <c r="F31">
        <v>0.44158196337109246</v>
      </c>
      <c r="G31">
        <v>0.44158198180494868</v>
      </c>
      <c r="H31">
        <v>0.60089007583530318</v>
      </c>
      <c r="I31">
        <v>0.60089003492306881</v>
      </c>
      <c r="J31">
        <v>1.7809589528202844E-5</v>
      </c>
      <c r="K31">
        <v>5.1376137927120749E-4</v>
      </c>
      <c r="L31">
        <v>251.16570464697469</v>
      </c>
      <c r="M31">
        <v>40.984226438969557</v>
      </c>
      <c r="N31">
        <v>0.36714348069410307</v>
      </c>
      <c r="O31">
        <v>47.961494761867677</v>
      </c>
    </row>
    <row r="32" spans="1:15" x14ac:dyDescent="0.25">
      <c r="A32">
        <v>1</v>
      </c>
      <c r="B32">
        <v>0.5</v>
      </c>
      <c r="C32">
        <v>3</v>
      </c>
      <c r="D32">
        <v>0.54353700735605692</v>
      </c>
      <c r="E32">
        <v>0.48644339415881932</v>
      </c>
      <c r="F32">
        <v>0.43816864034700237</v>
      </c>
      <c r="G32">
        <v>0.43816864789236237</v>
      </c>
      <c r="H32">
        <v>0.54353700751853851</v>
      </c>
      <c r="I32">
        <v>0.54353698198413336</v>
      </c>
      <c r="J32">
        <v>1.9922591675616742E-5</v>
      </c>
      <c r="K32">
        <v>5.4032483483869645E-4</v>
      </c>
      <c r="L32">
        <v>236.24130333594741</v>
      </c>
      <c r="M32">
        <v>25.852507016676416</v>
      </c>
      <c r="N32">
        <v>0.35075081003446607</v>
      </c>
      <c r="O32">
        <v>48.853954121289945</v>
      </c>
    </row>
    <row r="33" spans="1:15" x14ac:dyDescent="0.25">
      <c r="A33">
        <v>1</v>
      </c>
      <c r="B33">
        <v>0.5</v>
      </c>
      <c r="C33">
        <v>3</v>
      </c>
      <c r="D33">
        <v>0.58800729817753905</v>
      </c>
      <c r="E33">
        <v>0.52022872954910082</v>
      </c>
      <c r="F33">
        <v>0.47989769970439056</v>
      </c>
      <c r="G33">
        <v>0.47989775680124436</v>
      </c>
      <c r="H33">
        <v>0.58800730376645394</v>
      </c>
      <c r="I33">
        <v>0.58800729618530889</v>
      </c>
      <c r="J33">
        <v>1.9318876776355627E-5</v>
      </c>
      <c r="K33">
        <v>5.8711273953143271E-4</v>
      </c>
      <c r="L33">
        <v>236.18033296084124</v>
      </c>
      <c r="M33">
        <v>15.614426914576153</v>
      </c>
      <c r="N33">
        <v>0.35164943966201623</v>
      </c>
      <c r="O33">
        <v>86.921971056700301</v>
      </c>
    </row>
    <row r="34" spans="1:15" x14ac:dyDescent="0.25">
      <c r="A34">
        <v>1</v>
      </c>
      <c r="B34">
        <v>0.5</v>
      </c>
      <c r="C34">
        <v>3</v>
      </c>
      <c r="D34">
        <v>0.67664866665845202</v>
      </c>
      <c r="E34">
        <v>0.63497202228257221</v>
      </c>
      <c r="F34">
        <v>0.59660771041092775</v>
      </c>
      <c r="G34">
        <v>0.59660804239530285</v>
      </c>
      <c r="H34">
        <v>0.67664866795355871</v>
      </c>
      <c r="I34">
        <v>0.67664866328725437</v>
      </c>
      <c r="J34">
        <v>1.7809589528202844E-5</v>
      </c>
      <c r="K34">
        <v>5.1828924101566577E-4</v>
      </c>
      <c r="L34">
        <v>236.25408367850733</v>
      </c>
      <c r="M34">
        <v>11.556123148180012</v>
      </c>
      <c r="N34">
        <v>0.35888677387435847</v>
      </c>
      <c r="O34">
        <v>86.855758323266386</v>
      </c>
    </row>
    <row r="35" spans="1:15" x14ac:dyDescent="0.25">
      <c r="A35">
        <v>1</v>
      </c>
      <c r="B35">
        <v>0.5</v>
      </c>
      <c r="C35">
        <v>3</v>
      </c>
      <c r="D35">
        <v>0.59536200916904802</v>
      </c>
      <c r="E35">
        <v>0.57002536098917278</v>
      </c>
      <c r="F35">
        <v>0.4947925504935522</v>
      </c>
      <c r="G35">
        <v>0.4947923523383978</v>
      </c>
      <c r="H35">
        <v>0.59536200928506788</v>
      </c>
      <c r="I35">
        <v>0.59536200621184909</v>
      </c>
      <c r="J35">
        <v>1.7809589528202844E-5</v>
      </c>
      <c r="K35">
        <v>5.2885425175273524E-4</v>
      </c>
      <c r="L35">
        <v>222.12604661524225</v>
      </c>
      <c r="M35">
        <v>13.846972158479991</v>
      </c>
      <c r="N35">
        <v>0.34780256832392442</v>
      </c>
      <c r="O35">
        <v>81.630327557592892</v>
      </c>
    </row>
    <row r="36" spans="1:15" x14ac:dyDescent="0.25">
      <c r="A36">
        <v>1</v>
      </c>
      <c r="B36">
        <v>0.5</v>
      </c>
      <c r="C36">
        <v>3</v>
      </c>
      <c r="D36">
        <v>0.59808508379009084</v>
      </c>
      <c r="E36">
        <v>0.55014731224728386</v>
      </c>
      <c r="F36">
        <v>0.48950356929769101</v>
      </c>
      <c r="G36">
        <v>0.48950357301236458</v>
      </c>
      <c r="H36">
        <v>0.59808508459651799</v>
      </c>
      <c r="I36">
        <v>0.59808508120529302</v>
      </c>
      <c r="J36">
        <v>2.0224449125247296E-5</v>
      </c>
      <c r="K36">
        <v>5.8077373308919105E-4</v>
      </c>
      <c r="L36">
        <v>212.88553022166599</v>
      </c>
      <c r="M36">
        <v>14.689351857721302</v>
      </c>
      <c r="N36">
        <v>0.33578592511158162</v>
      </c>
      <c r="O36">
        <v>79.60709660826933</v>
      </c>
    </row>
    <row r="37" spans="1:15" x14ac:dyDescent="0.25">
      <c r="A37">
        <v>1</v>
      </c>
      <c r="B37">
        <v>0.5</v>
      </c>
      <c r="C37">
        <v>3</v>
      </c>
      <c r="D37">
        <v>0.54219018665676089</v>
      </c>
      <c r="E37">
        <v>0.48099257015225455</v>
      </c>
      <c r="F37">
        <v>0.46577283186577279</v>
      </c>
      <c r="G37">
        <v>0.46577287572860904</v>
      </c>
      <c r="H37">
        <v>0.54219018872914759</v>
      </c>
      <c r="I37">
        <v>0.5421901840279959</v>
      </c>
      <c r="J37">
        <v>1.7205874628941729E-5</v>
      </c>
      <c r="K37">
        <v>5.7986816074029931E-4</v>
      </c>
      <c r="L37">
        <v>219.43410089645624</v>
      </c>
      <c r="M37">
        <v>12.474571830300572</v>
      </c>
      <c r="N37">
        <v>0.34349053465595192</v>
      </c>
      <c r="O37">
        <v>76.646140963806687</v>
      </c>
    </row>
    <row r="38" spans="1:15" s="1" customFormat="1" x14ac:dyDescent="0.25">
      <c r="D38" s="1">
        <f>MEDIAN(D28:D37)</f>
        <v>0.59168465367329359</v>
      </c>
      <c r="E38" s="1">
        <f t="shared" ref="E38" si="12">MEDIAN(E28:E37)</f>
        <v>0.51263143675485456</v>
      </c>
      <c r="F38" s="1">
        <f t="shared" ref="F38" si="13">MEDIAN(F28:F37)</f>
        <v>0.47283526578508167</v>
      </c>
      <c r="G38" s="1">
        <f t="shared" ref="G38" si="14">MEDIAN(G28:G37)</f>
        <v>0.4728353162649267</v>
      </c>
      <c r="H38" s="1">
        <f t="shared" ref="H38" si="15">MEDIAN(H28:H37)</f>
        <v>0.59168465652576097</v>
      </c>
      <c r="I38" s="1">
        <f t="shared" ref="I38" si="16">MEDIAN(I28:I37)</f>
        <v>0.59168465119857894</v>
      </c>
      <c r="J38" s="1">
        <f>GEOMEAN(J28:J37)</f>
        <v>1.8744137498793783E-5</v>
      </c>
      <c r="K38" s="1">
        <f t="shared" ref="K38" si="17">GEOMEAN(K28:K37)</f>
        <v>5.4983444175052399E-4</v>
      </c>
      <c r="L38" s="1">
        <f t="shared" ref="L38" si="18">GEOMEAN(L28:L37)</f>
        <v>229.37446482920879</v>
      </c>
      <c r="M38" s="1">
        <f t="shared" ref="M38" si="19">GEOMEAN(M28:M37)</f>
        <v>16.774414240687957</v>
      </c>
      <c r="N38" s="1">
        <f t="shared" ref="N38" si="20">GEOMEAN(N28:N37)</f>
        <v>0.35150883966966784</v>
      </c>
      <c r="O38" s="1">
        <f t="shared" ref="O38" si="21">GEOMEAN(O28:O37)</f>
        <v>70.806225549772719</v>
      </c>
    </row>
    <row r="41" spans="1:15" x14ac:dyDescent="0.25">
      <c r="A41">
        <v>1</v>
      </c>
      <c r="B41">
        <v>0.5</v>
      </c>
      <c r="C41">
        <v>4</v>
      </c>
      <c r="D41">
        <v>0.85410196624096768</v>
      </c>
      <c r="E41">
        <v>0.83964254343651723</v>
      </c>
      <c r="F41">
        <v>0.793988673791028</v>
      </c>
      <c r="G41">
        <v>0.74053623311013528</v>
      </c>
      <c r="H41">
        <v>0.8541019667662948</v>
      </c>
      <c r="I41">
        <v>0.85410193363753273</v>
      </c>
      <c r="J41">
        <v>1.8413304427463955E-5</v>
      </c>
      <c r="K41">
        <v>5.3157096879941025E-4</v>
      </c>
      <c r="L41">
        <v>7.0936500663180822E-5</v>
      </c>
      <c r="M41">
        <v>14.12715986551647</v>
      </c>
      <c r="N41">
        <v>0.37343871780614835</v>
      </c>
      <c r="O41">
        <v>47.830383280478095</v>
      </c>
    </row>
    <row r="42" spans="1:15" x14ac:dyDescent="0.25">
      <c r="A42">
        <v>1</v>
      </c>
      <c r="B42">
        <v>0.5</v>
      </c>
      <c r="C42">
        <v>4</v>
      </c>
      <c r="D42">
        <v>0.75097429399997018</v>
      </c>
      <c r="E42">
        <v>0.66338597494494744</v>
      </c>
      <c r="F42">
        <v>0.61803403116031042</v>
      </c>
      <c r="G42">
        <v>0.61803442973632783</v>
      </c>
      <c r="H42">
        <v>0.75097429455190701</v>
      </c>
      <c r="I42">
        <v>0.75097427857683319</v>
      </c>
      <c r="J42">
        <v>1.9922591675616742E-5</v>
      </c>
      <c r="K42">
        <v>5.4123040718758808E-4</v>
      </c>
      <c r="L42">
        <v>7.0634643213550254E-5</v>
      </c>
      <c r="M42">
        <v>21.25360674373691</v>
      </c>
      <c r="N42">
        <v>0.32481280310261162</v>
      </c>
      <c r="O42">
        <v>65.40493663710275</v>
      </c>
    </row>
    <row r="43" spans="1:15" x14ac:dyDescent="0.25">
      <c r="A43">
        <v>1</v>
      </c>
      <c r="B43">
        <v>0.5</v>
      </c>
      <c r="C43">
        <v>4</v>
      </c>
      <c r="D43">
        <v>0.72262226272696251</v>
      </c>
      <c r="E43">
        <v>0.66666667759426712</v>
      </c>
      <c r="F43">
        <v>0.6051495497713093</v>
      </c>
      <c r="G43">
        <v>0.52820474563506681</v>
      </c>
      <c r="H43">
        <v>0.72262226298028631</v>
      </c>
      <c r="I43">
        <v>0.72262226043266786</v>
      </c>
      <c r="J43">
        <v>1.901701932672507E-5</v>
      </c>
      <c r="K43">
        <v>5.4304155188537146E-4</v>
      </c>
      <c r="L43">
        <v>6.9125355965397471E-5</v>
      </c>
      <c r="M43">
        <v>2577.9525893633886</v>
      </c>
      <c r="N43">
        <v>0.32528400258148493</v>
      </c>
      <c r="O43">
        <v>79.195728294487296</v>
      </c>
    </row>
    <row r="44" spans="1:15" x14ac:dyDescent="0.25">
      <c r="A44">
        <v>1</v>
      </c>
      <c r="B44">
        <v>0.5</v>
      </c>
      <c r="C44">
        <v>4</v>
      </c>
      <c r="D44">
        <v>0.80118676662639599</v>
      </c>
      <c r="E44">
        <v>0.67337878777482019</v>
      </c>
      <c r="F44">
        <v>0.58877594338640804</v>
      </c>
      <c r="G44">
        <v>0.54323171356415534</v>
      </c>
      <c r="H44">
        <v>0.80118676777577824</v>
      </c>
      <c r="I44">
        <v>0.80118676152759372</v>
      </c>
      <c r="J44">
        <v>2.6865313017119543E-5</v>
      </c>
      <c r="K44">
        <v>6.683123934820525E-4</v>
      </c>
      <c r="L44">
        <v>6.9729070864658592E-5</v>
      </c>
      <c r="M44">
        <v>1084.3244508760206</v>
      </c>
      <c r="N44">
        <v>0.89684051844620694</v>
      </c>
      <c r="O44">
        <v>88.872432626926525</v>
      </c>
    </row>
    <row r="45" spans="1:15" x14ac:dyDescent="0.25">
      <c r="A45">
        <v>1</v>
      </c>
      <c r="B45">
        <v>0.5</v>
      </c>
      <c r="C45">
        <v>4</v>
      </c>
      <c r="D45">
        <v>0.7247160098063169</v>
      </c>
      <c r="E45">
        <v>0.64859118133667104</v>
      </c>
      <c r="F45">
        <v>0.58422484859298807</v>
      </c>
      <c r="G45">
        <v>0.55645142169314354</v>
      </c>
      <c r="H45">
        <v>0.72471601073304281</v>
      </c>
      <c r="I45">
        <v>0.72471599846050161</v>
      </c>
      <c r="J45">
        <v>1.901701932672507E-5</v>
      </c>
      <c r="K45">
        <v>6.061297588581578E-4</v>
      </c>
      <c r="L45">
        <v>7.486064750837805E-5</v>
      </c>
      <c r="M45">
        <v>229.58905851265175</v>
      </c>
      <c r="N45">
        <v>0.37383837706945922</v>
      </c>
      <c r="O45">
        <v>46.379234682696506</v>
      </c>
    </row>
    <row r="46" spans="1:15" x14ac:dyDescent="0.25">
      <c r="A46">
        <v>1</v>
      </c>
      <c r="B46">
        <v>0.5</v>
      </c>
      <c r="C46">
        <v>4</v>
      </c>
      <c r="D46">
        <v>0.78400973089935977</v>
      </c>
      <c r="E46">
        <v>0.69363830333377585</v>
      </c>
      <c r="F46">
        <v>0.63986358308346025</v>
      </c>
      <c r="G46">
        <v>0.58645041982727597</v>
      </c>
      <c r="H46">
        <v>0.78400973113819261</v>
      </c>
      <c r="I46">
        <v>0.78400972813987835</v>
      </c>
      <c r="J46">
        <v>2.0224449125247296E-5</v>
      </c>
      <c r="K46">
        <v>5.4817312852909091E-4</v>
      </c>
      <c r="L46">
        <v>6.8521641066136363E-5</v>
      </c>
      <c r="M46">
        <v>200.90411618855464</v>
      </c>
      <c r="N46">
        <v>0.3585212245028559</v>
      </c>
      <c r="O46">
        <v>79.799773123940852</v>
      </c>
    </row>
    <row r="47" spans="1:15" x14ac:dyDescent="0.25">
      <c r="A47">
        <v>1</v>
      </c>
      <c r="B47">
        <v>0.5</v>
      </c>
      <c r="C47">
        <v>4</v>
      </c>
      <c r="D47">
        <v>0.90219822221125301</v>
      </c>
      <c r="E47">
        <v>0.84662934076128804</v>
      </c>
      <c r="F47">
        <v>0.79547694574696381</v>
      </c>
      <c r="G47">
        <v>0.73005627937647621</v>
      </c>
      <c r="H47">
        <v>0.90219822362602375</v>
      </c>
      <c r="I47">
        <v>0.90219820450253485</v>
      </c>
      <c r="J47">
        <v>1.9922591675616742E-5</v>
      </c>
      <c r="K47">
        <v>5.4817312852909091E-4</v>
      </c>
      <c r="L47">
        <v>8.0897796500989182E-5</v>
      </c>
      <c r="M47">
        <v>22.194513620109984</v>
      </c>
      <c r="N47">
        <v>0.34665007658123498</v>
      </c>
      <c r="O47">
        <v>71.514276046222832</v>
      </c>
    </row>
    <row r="48" spans="1:15" x14ac:dyDescent="0.25">
      <c r="A48">
        <v>1</v>
      </c>
      <c r="B48">
        <v>0.5</v>
      </c>
      <c r="C48">
        <v>4</v>
      </c>
      <c r="D48">
        <v>0.79381601222488851</v>
      </c>
      <c r="E48">
        <v>0.76003377021482643</v>
      </c>
      <c r="F48">
        <v>0.65972320380286298</v>
      </c>
      <c r="G48">
        <v>0.65360760401117879</v>
      </c>
      <c r="H48">
        <v>0.79381601233725929</v>
      </c>
      <c r="I48">
        <v>0.79381600451918821</v>
      </c>
      <c r="J48">
        <v>1.9318876776355627E-5</v>
      </c>
      <c r="K48">
        <v>5.4123040718758808E-4</v>
      </c>
      <c r="L48">
        <v>6.9125355965397471E-5</v>
      </c>
      <c r="M48">
        <v>16.72462510814043</v>
      </c>
      <c r="N48">
        <v>0.341224792639025</v>
      </c>
      <c r="O48">
        <v>78.117280373047507</v>
      </c>
    </row>
    <row r="49" spans="1:15" x14ac:dyDescent="0.25">
      <c r="A49">
        <v>1</v>
      </c>
      <c r="B49">
        <v>0.5</v>
      </c>
      <c r="C49">
        <v>4</v>
      </c>
      <c r="D49">
        <v>0.79744677838557998</v>
      </c>
      <c r="E49">
        <v>0.73352974080103683</v>
      </c>
      <c r="F49">
        <v>0.65267142461300909</v>
      </c>
      <c r="G49">
        <v>0.61803422688983511</v>
      </c>
      <c r="H49">
        <v>0.79744677848380041</v>
      </c>
      <c r="I49">
        <v>0.79744675963158784</v>
      </c>
      <c r="J49">
        <v>1.8715161877094512E-5</v>
      </c>
      <c r="K49">
        <v>6.3118392717749397E-4</v>
      </c>
      <c r="L49">
        <v>1.044426775721726E-4</v>
      </c>
      <c r="M49">
        <v>39.477478113825612</v>
      </c>
      <c r="N49">
        <v>0.33923887247790552</v>
      </c>
      <c r="O49">
        <v>62.960904328696202</v>
      </c>
    </row>
    <row r="50" spans="1:15" x14ac:dyDescent="0.25">
      <c r="A50">
        <v>1</v>
      </c>
      <c r="B50">
        <v>0.5</v>
      </c>
      <c r="C50">
        <v>4</v>
      </c>
      <c r="D50">
        <v>0.72292024887109596</v>
      </c>
      <c r="E50">
        <v>0.64132339733145882</v>
      </c>
      <c r="F50">
        <v>0.62103029842049706</v>
      </c>
      <c r="G50">
        <v>0.55239886068286714</v>
      </c>
      <c r="H50">
        <v>0.7229202490391422</v>
      </c>
      <c r="I50">
        <v>0.72292023354618218</v>
      </c>
      <c r="J50">
        <v>1.901701932672507E-5</v>
      </c>
      <c r="K50">
        <v>5.9526289067145775E-4</v>
      </c>
      <c r="L50">
        <v>7.0634643213550254E-5</v>
      </c>
      <c r="M50">
        <v>371.16227252777242</v>
      </c>
      <c r="N50">
        <v>0.35032307802833956</v>
      </c>
      <c r="O50">
        <v>66.134080551264148</v>
      </c>
    </row>
    <row r="51" spans="1:15" s="1" customFormat="1" x14ac:dyDescent="0.25">
      <c r="D51" s="1">
        <f>MEDIAN(D41:D50)</f>
        <v>0.78891287156212409</v>
      </c>
      <c r="E51" s="1">
        <f t="shared" ref="E51" si="22">MEDIAN(E41:E50)</f>
        <v>0.68350854555429796</v>
      </c>
      <c r="F51" s="1">
        <f t="shared" ref="F51" si="23">MEDIAN(F41:F50)</f>
        <v>0.6304469407519786</v>
      </c>
      <c r="G51" s="1">
        <f t="shared" ref="G51" si="24">MEDIAN(G41:G50)</f>
        <v>0.60224232335855554</v>
      </c>
      <c r="H51" s="1">
        <f t="shared" ref="H51" si="25">MEDIAN(H41:H50)</f>
        <v>0.78891287173772595</v>
      </c>
      <c r="I51" s="1">
        <f t="shared" ref="I51" si="26">MEDIAN(I41:I50)</f>
        <v>0.78891286632953328</v>
      </c>
      <c r="J51" s="1">
        <f>GEOMEAN(J41:J50)</f>
        <v>1.9927346898358076E-5</v>
      </c>
      <c r="K51" s="1">
        <f t="shared" ref="K51" si="27">GEOMEAN(K41:K50)</f>
        <v>5.7377339120583484E-4</v>
      </c>
      <c r="L51" s="1">
        <f t="shared" ref="L51" si="28">GEOMEAN(L41:L50)</f>
        <v>7.4276083136948109E-5</v>
      </c>
      <c r="M51" s="1">
        <f t="shared" ref="M51" si="29">GEOMEAN(M41:M50)</f>
        <v>107.73025676735845</v>
      </c>
      <c r="N51" s="1">
        <f t="shared" ref="N51" si="30">GEOMEAN(N41:N50)</f>
        <v>0.38229053013592212</v>
      </c>
      <c r="O51" s="1">
        <f t="shared" ref="O51" si="31">GEOMEAN(O41:O50)</f>
        <v>67.262725163515512</v>
      </c>
    </row>
    <row r="54" spans="1:15" x14ac:dyDescent="0.25">
      <c r="A54">
        <v>1</v>
      </c>
      <c r="B54">
        <v>0.5</v>
      </c>
      <c r="C54">
        <v>5</v>
      </c>
      <c r="D54">
        <v>1.0676274578002487</v>
      </c>
      <c r="E54">
        <v>1.0495531792868942</v>
      </c>
      <c r="F54">
        <v>0.99248584109855809</v>
      </c>
      <c r="G54">
        <v>0.85942352754037332</v>
      </c>
      <c r="H54">
        <v>1.0000000132918461</v>
      </c>
      <c r="I54">
        <v>0.99999999896492986</v>
      </c>
      <c r="J54">
        <v>1.9318876776355627E-5</v>
      </c>
      <c r="K54">
        <v>6.5925666999313572E-4</v>
      </c>
      <c r="L54">
        <v>1.1047982656478374E-4</v>
      </c>
      <c r="M54">
        <v>260.8185317532907</v>
      </c>
      <c r="N54">
        <v>0.44327343877817765</v>
      </c>
      <c r="O54">
        <v>60.59145043108262</v>
      </c>
    </row>
    <row r="55" spans="1:15" x14ac:dyDescent="0.25">
      <c r="A55">
        <v>1</v>
      </c>
      <c r="B55">
        <v>0.5</v>
      </c>
      <c r="C55">
        <v>5</v>
      </c>
      <c r="D55">
        <v>0.93871786749554109</v>
      </c>
      <c r="E55">
        <v>0.82923245619701369</v>
      </c>
      <c r="F55">
        <v>0.77254251721884104</v>
      </c>
      <c r="G55">
        <v>0.71352553117683215</v>
      </c>
      <c r="H55">
        <v>0.93871786798284995</v>
      </c>
      <c r="I55">
        <v>0.93871785480978598</v>
      </c>
      <c r="J55">
        <v>1.901701932672507E-5</v>
      </c>
      <c r="K55">
        <v>5.5088984557576592E-4</v>
      </c>
      <c r="L55">
        <v>8.7538660392861436E-5</v>
      </c>
      <c r="M55">
        <v>355.63831983728676</v>
      </c>
      <c r="N55">
        <v>0.33263272219274082</v>
      </c>
      <c r="O55">
        <v>62.453945608909869</v>
      </c>
    </row>
    <row r="56" spans="1:15" x14ac:dyDescent="0.25">
      <c r="A56">
        <v>1</v>
      </c>
      <c r="B56">
        <v>0.5</v>
      </c>
      <c r="C56">
        <v>5</v>
      </c>
      <c r="D56">
        <v>0.9032778284079277</v>
      </c>
      <c r="E56">
        <v>0.83333334473316278</v>
      </c>
      <c r="F56">
        <v>0.75643693345586616</v>
      </c>
      <c r="G56">
        <v>0.62500011928399424</v>
      </c>
      <c r="H56">
        <v>0.90327782867387585</v>
      </c>
      <c r="I56">
        <v>0.90327781923035877</v>
      </c>
      <c r="J56">
        <v>2.2941166171922308E-5</v>
      </c>
      <c r="K56">
        <v>5.5239913282391871E-4</v>
      </c>
      <c r="L56">
        <v>8.5727515695078099E-5</v>
      </c>
      <c r="M56">
        <v>40439.23725663498</v>
      </c>
      <c r="N56">
        <v>0.34136998607229729</v>
      </c>
      <c r="O56">
        <v>65.594889493006264</v>
      </c>
    </row>
    <row r="57" spans="1:15" x14ac:dyDescent="0.25">
      <c r="A57">
        <v>1</v>
      </c>
      <c r="B57">
        <v>0.5</v>
      </c>
      <c r="C57">
        <v>5</v>
      </c>
      <c r="D57">
        <v>1.0014834582804506</v>
      </c>
      <c r="E57">
        <v>0.84172344614258887</v>
      </c>
      <c r="F57">
        <v>0.73596992708867903</v>
      </c>
      <c r="G57">
        <v>0.63590594332843164</v>
      </c>
      <c r="H57">
        <v>1.0000000000713756</v>
      </c>
      <c r="I57">
        <v>0.99999999980111087</v>
      </c>
      <c r="J57">
        <v>1.9922591675616742E-5</v>
      </c>
      <c r="K57">
        <v>5.6386971590987982E-4</v>
      </c>
      <c r="L57">
        <v>8.8142375292122544E-5</v>
      </c>
      <c r="M57">
        <v>18965.450024178783</v>
      </c>
      <c r="N57">
        <v>0.46234901845013104</v>
      </c>
      <c r="O57">
        <v>46.279102831362508</v>
      </c>
    </row>
    <row r="58" spans="1:15" x14ac:dyDescent="0.25">
      <c r="A58">
        <v>1</v>
      </c>
      <c r="B58">
        <v>0.5</v>
      </c>
      <c r="C58">
        <v>5</v>
      </c>
      <c r="D58">
        <v>0.90589501225625479</v>
      </c>
      <c r="E58">
        <v>0.81073896781793209</v>
      </c>
      <c r="F58">
        <v>0.73028105689703404</v>
      </c>
      <c r="G58">
        <v>0.64993354552855953</v>
      </c>
      <c r="H58">
        <v>0.90589501290683661</v>
      </c>
      <c r="I58">
        <v>0.90589500878605456</v>
      </c>
      <c r="J58">
        <v>1.7507732078572287E-5</v>
      </c>
      <c r="K58">
        <v>5.8771645443069388E-4</v>
      </c>
      <c r="L58">
        <v>1.0776310951810873E-4</v>
      </c>
      <c r="M58">
        <v>3237.7469142622213</v>
      </c>
      <c r="N58">
        <v>0.35348986453241377</v>
      </c>
      <c r="O58">
        <v>67.576589988837313</v>
      </c>
    </row>
    <row r="59" spans="1:15" x14ac:dyDescent="0.25">
      <c r="A59">
        <v>1</v>
      </c>
      <c r="B59">
        <v>0.5</v>
      </c>
      <c r="C59">
        <v>5</v>
      </c>
      <c r="D59">
        <v>0.98001216362058285</v>
      </c>
      <c r="E59">
        <v>0.86704787741767331</v>
      </c>
      <c r="F59">
        <v>0.79982943151354213</v>
      </c>
      <c r="G59">
        <v>0.70259414468164472</v>
      </c>
      <c r="H59">
        <v>0.98001216529575363</v>
      </c>
      <c r="I59">
        <v>0.98001215707935352</v>
      </c>
      <c r="J59">
        <v>1.9620734225986184E-5</v>
      </c>
      <c r="K59">
        <v>6.0130003966406883E-4</v>
      </c>
      <c r="L59">
        <v>9.5085096633625352E-5</v>
      </c>
      <c r="M59">
        <v>1017.0317454424053</v>
      </c>
      <c r="N59">
        <v>0.34293783366567837</v>
      </c>
      <c r="O59">
        <v>48.217843578677034</v>
      </c>
    </row>
    <row r="60" spans="1:15" x14ac:dyDescent="0.25">
      <c r="A60">
        <v>1</v>
      </c>
      <c r="B60">
        <v>0.5</v>
      </c>
      <c r="C60">
        <v>5</v>
      </c>
      <c r="D60">
        <v>1.1277477777640192</v>
      </c>
      <c r="E60">
        <v>1.0582866487326044</v>
      </c>
      <c r="F60">
        <v>0.99434618079381021</v>
      </c>
      <c r="G60">
        <v>0.83905469447976277</v>
      </c>
      <c r="H60">
        <v>1.0000000017938924</v>
      </c>
      <c r="I60">
        <v>0.99999999970683295</v>
      </c>
      <c r="J60">
        <v>1.901701932672507E-5</v>
      </c>
      <c r="K60">
        <v>5.8469787993438828E-4</v>
      </c>
      <c r="L60">
        <v>1.3402470763596716E-4</v>
      </c>
      <c r="M60">
        <v>399.35798754053189</v>
      </c>
      <c r="N60">
        <v>0.42818418858604534</v>
      </c>
      <c r="O60">
        <v>92.915599147796044</v>
      </c>
    </row>
    <row r="61" spans="1:15" x14ac:dyDescent="0.25">
      <c r="A61">
        <v>1</v>
      </c>
      <c r="B61">
        <v>0.5</v>
      </c>
      <c r="C61">
        <v>5</v>
      </c>
      <c r="D61">
        <v>0.99227001528045844</v>
      </c>
      <c r="E61">
        <v>0.9500421753851398</v>
      </c>
      <c r="F61">
        <v>0.82465389066644867</v>
      </c>
      <c r="G61">
        <v>0.74620869851605898</v>
      </c>
      <c r="H61">
        <v>0.99227001582914443</v>
      </c>
      <c r="I61">
        <v>0.98710731680614383</v>
      </c>
      <c r="J61">
        <v>1.7205874628941729E-5</v>
      </c>
      <c r="K61">
        <v>5.2372267510901579E-4</v>
      </c>
      <c r="L61">
        <v>8.8142375292122544E-5</v>
      </c>
      <c r="M61">
        <v>305.33890230142157</v>
      </c>
      <c r="N61">
        <v>0.3595412008251575</v>
      </c>
      <c r="O61">
        <v>59.260895393715693</v>
      </c>
    </row>
    <row r="62" spans="1:15" x14ac:dyDescent="0.25">
      <c r="A62">
        <v>1</v>
      </c>
      <c r="B62">
        <v>0.5</v>
      </c>
      <c r="C62">
        <v>5</v>
      </c>
      <c r="D62">
        <v>0.99680847298006736</v>
      </c>
      <c r="E62">
        <v>0.91691216983138524</v>
      </c>
      <c r="F62">
        <v>0.81583927573805903</v>
      </c>
      <c r="G62">
        <v>0.71352549283438649</v>
      </c>
      <c r="H62">
        <v>0.99680847499192415</v>
      </c>
      <c r="I62">
        <v>0.99680846401162371</v>
      </c>
      <c r="J62">
        <v>1.9318876776355627E-5</v>
      </c>
      <c r="K62">
        <v>5.9647032046997997E-4</v>
      </c>
      <c r="L62">
        <v>9.8103671129930918E-5</v>
      </c>
      <c r="M62">
        <v>1059.5780373953082</v>
      </c>
      <c r="N62">
        <v>0.36750420034641162</v>
      </c>
      <c r="O62">
        <v>55.177070183668185</v>
      </c>
    </row>
    <row r="63" spans="1:15" x14ac:dyDescent="0.25">
      <c r="A63">
        <v>1</v>
      </c>
      <c r="B63">
        <v>0.5</v>
      </c>
      <c r="C63">
        <v>5</v>
      </c>
      <c r="D63">
        <v>0.90365031108533533</v>
      </c>
      <c r="E63">
        <v>0.80165422072962411</v>
      </c>
      <c r="F63">
        <v>0.77628773041391641</v>
      </c>
      <c r="G63">
        <v>0.63617995725706977</v>
      </c>
      <c r="H63">
        <v>0.90365031315029865</v>
      </c>
      <c r="I63">
        <v>0.90365030681651359</v>
      </c>
      <c r="J63">
        <v>1.8715161877094512E-5</v>
      </c>
      <c r="K63">
        <v>6.1307248019966062E-4</v>
      </c>
      <c r="L63">
        <v>8.4821943346186424E-5</v>
      </c>
      <c r="M63">
        <v>9931.8820416551207</v>
      </c>
      <c r="N63">
        <v>0.36223950456740506</v>
      </c>
      <c r="O63">
        <v>64.395701308431299</v>
      </c>
    </row>
    <row r="64" spans="1:15" s="1" customFormat="1" x14ac:dyDescent="0.25">
      <c r="D64" s="1">
        <f>MEDIAN(D54:D63)</f>
        <v>0.9861410894505207</v>
      </c>
      <c r="E64" s="1">
        <f t="shared" ref="E64" si="32">MEDIAN(E54:E63)</f>
        <v>0.85438566178013109</v>
      </c>
      <c r="F64" s="1">
        <f t="shared" ref="F64" si="33">MEDIAN(F54:F63)</f>
        <v>0.78805858096372927</v>
      </c>
      <c r="G64" s="1">
        <f t="shared" ref="G64" si="34">MEDIAN(G54:G63)</f>
        <v>0.7080598187580156</v>
      </c>
      <c r="H64" s="1">
        <f t="shared" ref="H64" si="35">MEDIAN(H54:H63)</f>
        <v>0.98614109056244903</v>
      </c>
      <c r="I64" s="1">
        <f t="shared" ref="I64" si="36">MEDIAN(I54:I63)</f>
        <v>0.98355973694274867</v>
      </c>
      <c r="J64" s="1">
        <f>GEOMEAN(J54:J63)</f>
        <v>1.9204479697134649E-5</v>
      </c>
      <c r="K64" s="1">
        <f t="shared" ref="K64" si="37">GEOMEAN(K54:K63)</f>
        <v>5.8222971928743579E-4</v>
      </c>
      <c r="L64" s="1">
        <f t="shared" ref="L64" si="38">GEOMEAN(L54:L63)</f>
        <v>9.6982495091417218E-5</v>
      </c>
      <c r="M64" s="1">
        <f t="shared" ref="M64" si="39">GEOMEAN(M54:M63)</f>
        <v>1769.2937878371854</v>
      </c>
      <c r="N64" s="1">
        <f t="shared" ref="N64" si="40">GEOMEAN(N54:N63)</f>
        <v>0.3768826742313412</v>
      </c>
      <c r="O64" s="1">
        <f t="shared" ref="O64" si="41">GEOMEAN(O54:O63)</f>
        <v>61.160391624263376</v>
      </c>
    </row>
    <row r="73" spans="1:15" s="1" customFormat="1" x14ac:dyDescent="0.25">
      <c r="A73" s="1">
        <v>1</v>
      </c>
      <c r="B73" s="1">
        <v>0.5</v>
      </c>
      <c r="C73" s="1">
        <v>1</v>
      </c>
      <c r="D73" s="1">
        <v>0.21352549156060846</v>
      </c>
      <c r="E73" s="1">
        <v>0.21352549156060846</v>
      </c>
      <c r="F73" s="1">
        <v>0.21352549156060846</v>
      </c>
      <c r="G73" s="1">
        <v>0.21352549156135137</v>
      </c>
      <c r="H73" s="1">
        <v>0.21352549162217913</v>
      </c>
      <c r="I73" s="1">
        <v>0.21352549357945055</v>
      </c>
      <c r="J73" s="1">
        <v>0.24740447871935164</v>
      </c>
      <c r="K73" s="1">
        <v>9.9612958378083708E-6</v>
      </c>
      <c r="L73" s="1">
        <v>6.9427213415028037E-6</v>
      </c>
      <c r="M73" s="1">
        <v>1.1183196682465886</v>
      </c>
      <c r="N73" s="1">
        <v>0.36537821832866357</v>
      </c>
      <c r="O73" s="1">
        <v>31.758569883923737</v>
      </c>
    </row>
    <row r="74" spans="1:15" s="1" customFormat="1" x14ac:dyDescent="0.25">
      <c r="A74" s="1">
        <v>1</v>
      </c>
      <c r="B74" s="1">
        <v>0.5</v>
      </c>
      <c r="C74" s="1">
        <v>2</v>
      </c>
      <c r="D74" s="1">
        <v>0.42705098312107836</v>
      </c>
      <c r="E74" s="1">
        <v>0.41982127172598682</v>
      </c>
      <c r="F74" s="1">
        <v>0.41982127172598682</v>
      </c>
      <c r="G74" s="1">
        <v>0.41982137356628701</v>
      </c>
      <c r="H74" s="1">
        <v>0.42705098318612678</v>
      </c>
      <c r="I74" s="1">
        <v>0.42705097580003853</v>
      </c>
      <c r="J74" s="1">
        <v>1.7809589528202844E-5</v>
      </c>
      <c r="K74" s="1">
        <v>8.722693220462796</v>
      </c>
      <c r="L74" s="1">
        <v>8.7538660392861433E-6</v>
      </c>
      <c r="M74" s="1">
        <v>9.9149546821410866</v>
      </c>
      <c r="N74" s="1">
        <v>0.34845156184063014</v>
      </c>
      <c r="O74" s="1">
        <v>79.946879427871465</v>
      </c>
    </row>
    <row r="75" spans="1:15" s="1" customFormat="1" x14ac:dyDescent="0.25">
      <c r="A75" s="1">
        <v>1</v>
      </c>
      <c r="B75" s="1">
        <v>0.5</v>
      </c>
      <c r="C75" s="1">
        <v>3</v>
      </c>
      <c r="D75" s="1">
        <v>0.64057647468102363</v>
      </c>
      <c r="E75" s="1">
        <v>0.62973190758134767</v>
      </c>
      <c r="F75" s="1">
        <v>0.59549150622416724</v>
      </c>
      <c r="G75" s="1">
        <v>0.59549155779845053</v>
      </c>
      <c r="H75" s="1">
        <v>0.6405764749205326</v>
      </c>
      <c r="I75" s="1">
        <v>0.64057647080253566</v>
      </c>
      <c r="J75" s="1">
        <v>1.9318876776355627E-5</v>
      </c>
      <c r="K75" s="1">
        <v>5.5451213497133257E-4</v>
      </c>
      <c r="L75" s="1">
        <v>235.89694345183653</v>
      </c>
      <c r="M75" s="1">
        <v>11.272020350021824</v>
      </c>
      <c r="N75" s="1">
        <v>0.36588775370363996</v>
      </c>
      <c r="O75" s="1">
        <v>87.788071016191026</v>
      </c>
    </row>
    <row r="76" spans="1:15" s="1" customFormat="1" x14ac:dyDescent="0.25">
      <c r="A76" s="1">
        <v>1</v>
      </c>
      <c r="B76" s="1">
        <v>0.5</v>
      </c>
      <c r="C76" s="1">
        <v>4</v>
      </c>
      <c r="D76" s="1">
        <v>0.85410196624096768</v>
      </c>
      <c r="E76" s="1">
        <v>0.83964254343651723</v>
      </c>
      <c r="F76" s="1">
        <v>0.793988673791028</v>
      </c>
      <c r="G76" s="1">
        <v>0.74053623311013528</v>
      </c>
      <c r="H76" s="1">
        <v>0.8541019667662948</v>
      </c>
      <c r="I76" s="1">
        <v>0.85410193363753273</v>
      </c>
      <c r="J76" s="1">
        <v>1.8413304427463955E-5</v>
      </c>
      <c r="K76" s="1">
        <v>5.3157096879941025E-4</v>
      </c>
      <c r="L76" s="1">
        <v>7.0936500663180822E-5</v>
      </c>
      <c r="M76" s="1">
        <v>14.12715986551647</v>
      </c>
      <c r="N76" s="1">
        <v>0.37343871780614835</v>
      </c>
      <c r="O76" s="1">
        <v>47.830383280478095</v>
      </c>
    </row>
    <row r="77" spans="1:15" s="1" customFormat="1" x14ac:dyDescent="0.25">
      <c r="A77" s="1">
        <v>1</v>
      </c>
      <c r="B77" s="1">
        <v>0.5</v>
      </c>
      <c r="C77" s="1">
        <v>5</v>
      </c>
      <c r="D77" s="1">
        <v>1.0676274578002487</v>
      </c>
      <c r="E77" s="1">
        <v>1.0495531792868942</v>
      </c>
      <c r="F77" s="1">
        <v>0.99248584109855809</v>
      </c>
      <c r="G77" s="1">
        <v>0.85942352754037332</v>
      </c>
      <c r="H77" s="1">
        <v>1.0000000132918461</v>
      </c>
      <c r="I77" s="1">
        <v>0.99999999896492986</v>
      </c>
      <c r="J77" s="1">
        <v>1.9318876776355627E-5</v>
      </c>
      <c r="K77" s="1">
        <v>6.5925666999313572E-4</v>
      </c>
      <c r="L77" s="1">
        <v>1.1047982656478374E-4</v>
      </c>
      <c r="M77" s="1">
        <v>260.8185317532907</v>
      </c>
      <c r="N77" s="1">
        <v>0.44327343877817765</v>
      </c>
      <c r="O77" s="1">
        <v>60.59145043108262</v>
      </c>
    </row>
    <row r="78" spans="1:15" s="1" customFormat="1" x14ac:dyDescent="0.25">
      <c r="C78" s="1" t="s">
        <v>14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</row>
    <row r="79" spans="1:15" s="1" customFormat="1" x14ac:dyDescent="0.25"/>
    <row r="80" spans="1:15" s="1" customFormat="1" x14ac:dyDescent="0.25"/>
    <row r="81" spans="1:15" s="1" customFormat="1" x14ac:dyDescent="0.25">
      <c r="A81" s="1">
        <v>1</v>
      </c>
      <c r="B81" s="1">
        <v>0.5</v>
      </c>
      <c r="C81" s="1">
        <v>1</v>
      </c>
      <c r="D81" s="1">
        <v>0.18774357350165402</v>
      </c>
      <c r="E81" s="1">
        <v>0.18774357350165402</v>
      </c>
      <c r="F81" s="1">
        <v>0.18774357350165402</v>
      </c>
      <c r="G81" s="1">
        <v>0.18774357350059817</v>
      </c>
      <c r="H81" s="1">
        <v>0.1877435800181908</v>
      </c>
      <c r="I81" s="1">
        <v>0.18774357449844684</v>
      </c>
      <c r="J81" s="1">
        <v>0.26375609676583889</v>
      </c>
      <c r="K81" s="1">
        <v>8.7538660392861433E-6</v>
      </c>
      <c r="L81" s="1">
        <v>6.0371489926111335E-6</v>
      </c>
      <c r="M81" s="1">
        <v>1.0960066674273474</v>
      </c>
      <c r="N81" s="1">
        <v>0.35794196005701484</v>
      </c>
      <c r="O81" s="1">
        <v>28.194096453114597</v>
      </c>
    </row>
    <row r="82" spans="1:15" s="1" customFormat="1" x14ac:dyDescent="0.25">
      <c r="A82" s="1">
        <v>1</v>
      </c>
      <c r="B82" s="1">
        <v>0.5</v>
      </c>
      <c r="C82" s="1">
        <v>2</v>
      </c>
      <c r="D82" s="1">
        <v>0.37548714700312102</v>
      </c>
      <c r="E82" s="1">
        <v>0.33169300996778817</v>
      </c>
      <c r="F82" s="1">
        <v>0.33169300996778817</v>
      </c>
      <c r="G82" s="1">
        <v>0.33169298328499242</v>
      </c>
      <c r="H82" s="1">
        <v>0.37548714786047355</v>
      </c>
      <c r="I82" s="1">
        <v>0.37548714463472999</v>
      </c>
      <c r="J82" s="1">
        <v>1.9620734225986184E-5</v>
      </c>
      <c r="K82" s="1">
        <v>8.8226638799186912</v>
      </c>
      <c r="L82" s="1">
        <v>9.0557234889167006E-6</v>
      </c>
      <c r="M82" s="1">
        <v>10.20853006892613</v>
      </c>
      <c r="N82" s="1">
        <v>0.33823398902808544</v>
      </c>
      <c r="O82" s="1">
        <v>70.699589654982972</v>
      </c>
    </row>
    <row r="83" spans="1:15" s="1" customFormat="1" x14ac:dyDescent="0.25">
      <c r="A83" s="1">
        <v>1</v>
      </c>
      <c r="B83" s="1">
        <v>0.5</v>
      </c>
      <c r="C83" s="1">
        <v>3</v>
      </c>
      <c r="D83" s="1">
        <v>0.56323072050436385</v>
      </c>
      <c r="E83" s="1">
        <v>0.49753949951467169</v>
      </c>
      <c r="F83" s="1">
        <v>0.46352553149691816</v>
      </c>
      <c r="G83" s="1">
        <v>0.46352561843060403</v>
      </c>
      <c r="H83" s="1">
        <v>0.5632307218353233</v>
      </c>
      <c r="I83" s="1">
        <v>0.56323071543920411</v>
      </c>
      <c r="J83" s="1">
        <v>1.8111446977833401E-5</v>
      </c>
      <c r="K83" s="1">
        <v>5.6054928396394375E-4</v>
      </c>
      <c r="L83" s="1">
        <v>222.11204495744113</v>
      </c>
      <c r="M83" s="1">
        <v>15.950868775925782</v>
      </c>
      <c r="N83" s="1">
        <v>0.33263815562683419</v>
      </c>
      <c r="O83" s="1">
        <v>60.982218483214609</v>
      </c>
    </row>
    <row r="84" spans="1:15" s="1" customFormat="1" x14ac:dyDescent="0.25">
      <c r="A84" s="1">
        <v>1</v>
      </c>
      <c r="B84" s="1">
        <v>0.5</v>
      </c>
      <c r="C84" s="1">
        <v>4</v>
      </c>
      <c r="D84" s="1">
        <v>0.75097429399997018</v>
      </c>
      <c r="E84" s="1">
        <v>0.66338597494494744</v>
      </c>
      <c r="F84" s="1">
        <v>0.61803403116031042</v>
      </c>
      <c r="G84" s="1">
        <v>0.61803442973632783</v>
      </c>
      <c r="H84" s="1">
        <v>0.75097429455190701</v>
      </c>
      <c r="I84" s="1">
        <v>0.75097427857683319</v>
      </c>
      <c r="J84" s="1">
        <v>1.9922591675616742E-5</v>
      </c>
      <c r="K84" s="1">
        <v>5.4123040718758808E-4</v>
      </c>
      <c r="L84" s="1">
        <v>7.0634643213550254E-5</v>
      </c>
      <c r="M84" s="1">
        <v>21.25360674373691</v>
      </c>
      <c r="N84" s="1">
        <v>0.32481280310261162</v>
      </c>
      <c r="O84" s="1">
        <v>65.40493663710275</v>
      </c>
    </row>
    <row r="85" spans="1:15" s="1" customFormat="1" x14ac:dyDescent="0.25">
      <c r="A85" s="1">
        <v>1</v>
      </c>
      <c r="B85" s="1">
        <v>0.5</v>
      </c>
      <c r="C85" s="1">
        <v>5</v>
      </c>
      <c r="D85" s="1">
        <v>0.93871786749554109</v>
      </c>
      <c r="E85" s="1">
        <v>0.82923245619701369</v>
      </c>
      <c r="F85" s="1">
        <v>0.77254251721884104</v>
      </c>
      <c r="G85" s="1">
        <v>0.71352553117683215</v>
      </c>
      <c r="H85" s="1">
        <v>0.93871786798284995</v>
      </c>
      <c r="I85" s="1">
        <v>0.93871785480978598</v>
      </c>
      <c r="J85" s="1">
        <v>1.901701932672507E-5</v>
      </c>
      <c r="K85" s="1">
        <v>5.5088984557576592E-4</v>
      </c>
      <c r="L85" s="1">
        <v>8.7538660392861436E-5</v>
      </c>
      <c r="M85" s="1">
        <v>355.63831983728676</v>
      </c>
      <c r="N85" s="1">
        <v>0.33263272219274082</v>
      </c>
      <c r="O85" s="1">
        <v>62.453945608909869</v>
      </c>
    </row>
    <row r="86" spans="1:15" s="1" customFormat="1" x14ac:dyDescent="0.25">
      <c r="C86" s="1" t="s">
        <v>14</v>
      </c>
      <c r="D86" s="1">
        <v>2</v>
      </c>
      <c r="E86" s="1">
        <v>3</v>
      </c>
      <c r="F86" s="1">
        <v>3</v>
      </c>
      <c r="G86" s="1">
        <v>3</v>
      </c>
      <c r="H86" s="1">
        <v>2</v>
      </c>
      <c r="I86" s="1">
        <v>2</v>
      </c>
    </row>
    <row r="87" spans="1:15" s="1" customFormat="1" x14ac:dyDescent="0.25"/>
    <row r="88" spans="1:15" s="1" customFormat="1" x14ac:dyDescent="0.25"/>
    <row r="89" spans="1:15" s="1" customFormat="1" x14ac:dyDescent="0.25">
      <c r="A89" s="1">
        <v>1</v>
      </c>
      <c r="B89" s="1">
        <v>0.5</v>
      </c>
      <c r="C89" s="1">
        <v>1</v>
      </c>
      <c r="D89" s="1">
        <v>0.18065556568201466</v>
      </c>
      <c r="E89" s="1">
        <v>0.18065556568201466</v>
      </c>
      <c r="F89" s="1">
        <v>0.18065556568201466</v>
      </c>
      <c r="G89" s="1">
        <v>0.18065556568170521</v>
      </c>
      <c r="H89" s="1">
        <v>0.18065556653052539</v>
      </c>
      <c r="I89" s="1">
        <v>0.18065556802488109</v>
      </c>
      <c r="J89" s="1">
        <v>0.24291616030079491</v>
      </c>
      <c r="K89" s="1">
        <v>8.7538660392861433E-6</v>
      </c>
      <c r="L89" s="1">
        <v>6.0371489926111335E-6</v>
      </c>
      <c r="M89" s="1">
        <v>1.1224693026066599</v>
      </c>
      <c r="N89" s="1">
        <v>0.3375391131790359</v>
      </c>
      <c r="O89" s="1">
        <v>29.073343511966534</v>
      </c>
    </row>
    <row r="90" spans="1:15" s="1" customFormat="1" x14ac:dyDescent="0.25">
      <c r="A90" s="1">
        <v>1</v>
      </c>
      <c r="B90" s="1">
        <v>0.5</v>
      </c>
      <c r="C90" s="1">
        <v>2</v>
      </c>
      <c r="D90" s="1">
        <v>0.36131113136387377</v>
      </c>
      <c r="E90" s="1">
        <v>0.33333334183085728</v>
      </c>
      <c r="F90" s="1">
        <v>0.33333334183085728</v>
      </c>
      <c r="G90" s="1">
        <v>0.33333336532734825</v>
      </c>
      <c r="H90" s="1">
        <v>0.36131113702219952</v>
      </c>
      <c r="I90" s="1">
        <v>0.36131112475262889</v>
      </c>
      <c r="J90" s="1">
        <v>1.7507732078572287E-5</v>
      </c>
      <c r="K90" s="1">
        <v>9.4884717621411596</v>
      </c>
      <c r="L90" s="1">
        <v>8.1501511400250304E-6</v>
      </c>
      <c r="M90" s="1">
        <v>10.824020427297331</v>
      </c>
      <c r="N90" s="1">
        <v>0.36009963710697407</v>
      </c>
      <c r="O90" s="1">
        <v>69.589909750659714</v>
      </c>
    </row>
    <row r="91" spans="1:15" s="1" customFormat="1" x14ac:dyDescent="0.25">
      <c r="A91" s="1">
        <v>1</v>
      </c>
      <c r="B91" s="1">
        <v>0.5</v>
      </c>
      <c r="C91" s="1">
        <v>3</v>
      </c>
      <c r="D91" s="1">
        <v>0.54196669704548117</v>
      </c>
      <c r="E91" s="1">
        <v>0.50000001057479837</v>
      </c>
      <c r="F91" s="1">
        <v>0.45386217293413417</v>
      </c>
      <c r="G91" s="1">
        <v>0.45386221045444941</v>
      </c>
      <c r="H91" s="1">
        <v>0.54196670217369414</v>
      </c>
      <c r="I91" s="1">
        <v>0.54196669461300051</v>
      </c>
      <c r="J91" s="1">
        <v>2.0224449125247296E-5</v>
      </c>
      <c r="K91" s="1">
        <v>5.4002297738906587E-4</v>
      </c>
      <c r="L91" s="1">
        <v>223.95836359454265</v>
      </c>
      <c r="M91" s="1">
        <v>20.223057260547051</v>
      </c>
      <c r="N91" s="1">
        <v>0.36293649341860201</v>
      </c>
      <c r="O91" s="1">
        <v>67.152391827873643</v>
      </c>
    </row>
    <row r="92" spans="1:15" s="1" customFormat="1" x14ac:dyDescent="0.25">
      <c r="A92" s="1">
        <v>1</v>
      </c>
      <c r="B92" s="1">
        <v>0.5</v>
      </c>
      <c r="C92" s="1">
        <v>4</v>
      </c>
      <c r="D92" s="1">
        <v>0.72262226272696251</v>
      </c>
      <c r="E92" s="1">
        <v>0.66666667759426712</v>
      </c>
      <c r="F92" s="1">
        <v>0.6051495497713093</v>
      </c>
      <c r="G92" s="1">
        <v>0.52820474563506681</v>
      </c>
      <c r="H92" s="1">
        <v>0.72262226298028631</v>
      </c>
      <c r="I92" s="1">
        <v>0.72262226043266786</v>
      </c>
      <c r="J92" s="1">
        <v>1.901701932672507E-5</v>
      </c>
      <c r="K92" s="1">
        <v>5.4304155188537146E-4</v>
      </c>
      <c r="L92" s="1">
        <v>6.9125355965397471E-5</v>
      </c>
      <c r="M92" s="1">
        <v>2577.9525893633886</v>
      </c>
      <c r="N92" s="1">
        <v>0.32528400258148493</v>
      </c>
      <c r="O92" s="1">
        <v>79.195728294487296</v>
      </c>
    </row>
    <row r="93" spans="1:15" s="1" customFormat="1" x14ac:dyDescent="0.25">
      <c r="A93" s="1">
        <v>1</v>
      </c>
      <c r="B93" s="1">
        <v>0.5</v>
      </c>
      <c r="C93" s="1">
        <v>5</v>
      </c>
      <c r="D93" s="1">
        <v>0.9032778284079277</v>
      </c>
      <c r="E93" s="1">
        <v>0.83333334473316278</v>
      </c>
      <c r="F93" s="1">
        <v>0.75643693345586616</v>
      </c>
      <c r="G93" s="1">
        <v>0.62500011928399424</v>
      </c>
      <c r="H93" s="1">
        <v>0.90327782867387585</v>
      </c>
      <c r="I93" s="1">
        <v>0.90327781923035877</v>
      </c>
      <c r="J93" s="1">
        <v>2.2941166171922308E-5</v>
      </c>
      <c r="K93" s="1">
        <v>5.5239913282391871E-4</v>
      </c>
      <c r="L93" s="1">
        <v>8.5727515695078099E-5</v>
      </c>
      <c r="M93" s="1">
        <v>40439.23725663498</v>
      </c>
      <c r="N93" s="1">
        <v>0.34136998607229729</v>
      </c>
      <c r="O93" s="1">
        <v>65.594889493006264</v>
      </c>
    </row>
    <row r="94" spans="1:15" s="1" customFormat="1" x14ac:dyDescent="0.25">
      <c r="C94" s="1" t="s">
        <v>14</v>
      </c>
      <c r="D94" s="1">
        <v>2</v>
      </c>
      <c r="E94" s="1">
        <v>2</v>
      </c>
      <c r="F94" s="1">
        <v>3</v>
      </c>
      <c r="G94" s="1">
        <v>3</v>
      </c>
      <c r="H94" s="1">
        <v>2</v>
      </c>
      <c r="I94" s="1">
        <v>2</v>
      </c>
    </row>
    <row r="95" spans="1:15" s="1" customFormat="1" x14ac:dyDescent="0.25"/>
    <row r="96" spans="1:15" s="1" customFormat="1" x14ac:dyDescent="0.25"/>
    <row r="97" spans="1:15" s="1" customFormat="1" x14ac:dyDescent="0.25">
      <c r="A97" s="1">
        <v>1</v>
      </c>
      <c r="B97" s="1">
        <v>0.5</v>
      </c>
      <c r="C97" s="1">
        <v>1</v>
      </c>
      <c r="D97" s="1">
        <v>0.20029669166063241</v>
      </c>
      <c r="E97" s="1">
        <v>0.20029669166063241</v>
      </c>
      <c r="F97" s="1">
        <v>0.20029669166063241</v>
      </c>
      <c r="G97" s="1">
        <v>0.20029669165928035</v>
      </c>
      <c r="H97" s="1">
        <v>0.20029669215385748</v>
      </c>
      <c r="I97" s="1">
        <v>0.20029669185175952</v>
      </c>
      <c r="J97" s="1">
        <v>0.31781936970957086</v>
      </c>
      <c r="K97" s="1">
        <v>9.9612958378083708E-6</v>
      </c>
      <c r="L97" s="1">
        <v>6.9427213415028037E-6</v>
      </c>
      <c r="M97" s="1">
        <v>1.0751253764917041</v>
      </c>
      <c r="N97" s="1">
        <v>0.48654379861036906</v>
      </c>
      <c r="O97" s="1">
        <v>29.331198597449546</v>
      </c>
    </row>
    <row r="98" spans="1:15" s="1" customFormat="1" x14ac:dyDescent="0.25">
      <c r="A98" s="1">
        <v>1</v>
      </c>
      <c r="B98" s="1">
        <v>0.5</v>
      </c>
      <c r="C98" s="1">
        <v>2</v>
      </c>
      <c r="D98" s="1">
        <v>0.4005933833173892</v>
      </c>
      <c r="E98" s="1">
        <v>0.33668956456715982</v>
      </c>
      <c r="F98" s="1">
        <v>0.33668956456715982</v>
      </c>
      <c r="G98" s="1">
        <v>0.33668938592683639</v>
      </c>
      <c r="H98" s="1">
        <v>0.40059338446127468</v>
      </c>
      <c r="I98" s="1">
        <v>0.40059337936558986</v>
      </c>
      <c r="J98" s="1">
        <v>2.0224449125247296E-5</v>
      </c>
      <c r="K98" s="1">
        <v>9.9695078697255699</v>
      </c>
      <c r="L98" s="1">
        <v>9.3575809385472562E-6</v>
      </c>
      <c r="M98" s="1">
        <v>11.473631846202421</v>
      </c>
      <c r="N98" s="1">
        <v>0.37431319883772807</v>
      </c>
      <c r="O98" s="1">
        <v>70.793210742985892</v>
      </c>
    </row>
    <row r="99" spans="1:15" s="1" customFormat="1" x14ac:dyDescent="0.25">
      <c r="A99" s="1">
        <v>1</v>
      </c>
      <c r="B99" s="1">
        <v>0.5</v>
      </c>
      <c r="C99" s="1">
        <v>3</v>
      </c>
      <c r="D99" s="1">
        <v>0.60089007497217894</v>
      </c>
      <c r="E99" s="1">
        <v>0.50503414396060831</v>
      </c>
      <c r="F99" s="1">
        <v>0.44158196337109246</v>
      </c>
      <c r="G99" s="1">
        <v>0.44158198180494868</v>
      </c>
      <c r="H99" s="1">
        <v>0.60089007583530318</v>
      </c>
      <c r="I99" s="1">
        <v>0.60089003492306881</v>
      </c>
      <c r="J99" s="1">
        <v>1.7809589528202844E-5</v>
      </c>
      <c r="K99" s="1">
        <v>5.1376137927120749E-4</v>
      </c>
      <c r="L99" s="1">
        <v>251.16570464697469</v>
      </c>
      <c r="M99" s="1">
        <v>40.984226438969557</v>
      </c>
      <c r="N99" s="1">
        <v>0.36714348069410307</v>
      </c>
      <c r="O99" s="1">
        <v>47.961494761867677</v>
      </c>
    </row>
    <row r="100" spans="1:15" s="1" customFormat="1" x14ac:dyDescent="0.25">
      <c r="A100" s="1">
        <v>1</v>
      </c>
      <c r="B100" s="1">
        <v>0.5</v>
      </c>
      <c r="C100" s="1">
        <v>4</v>
      </c>
      <c r="D100" s="1">
        <v>0.80118676662639599</v>
      </c>
      <c r="E100" s="1">
        <v>0.67337878777482019</v>
      </c>
      <c r="F100" s="1">
        <v>0.58877594338640804</v>
      </c>
      <c r="G100" s="1">
        <v>0.54323171356415534</v>
      </c>
      <c r="H100" s="1">
        <v>0.80118676777577824</v>
      </c>
      <c r="I100" s="1">
        <v>0.80118676152759372</v>
      </c>
      <c r="J100" s="1">
        <v>2.6865313017119543E-5</v>
      </c>
      <c r="K100" s="1">
        <v>6.683123934820525E-4</v>
      </c>
      <c r="L100" s="1">
        <v>6.9729070864658592E-5</v>
      </c>
      <c r="M100" s="1">
        <v>1084.3244508760206</v>
      </c>
      <c r="N100" s="1">
        <v>0.89684051844620694</v>
      </c>
      <c r="O100" s="1">
        <v>88.872432626926525</v>
      </c>
    </row>
    <row r="101" spans="1:15" s="1" customFormat="1" x14ac:dyDescent="0.25">
      <c r="A101" s="1">
        <v>1</v>
      </c>
      <c r="B101" s="1">
        <v>0.5</v>
      </c>
      <c r="C101" s="1">
        <v>5</v>
      </c>
      <c r="D101" s="1">
        <v>1.0014834582804506</v>
      </c>
      <c r="E101" s="1">
        <v>0.84172344614258887</v>
      </c>
      <c r="F101" s="1">
        <v>0.73596992708867903</v>
      </c>
      <c r="G101" s="1">
        <v>0.63590594332843164</v>
      </c>
      <c r="H101" s="1">
        <v>1.0000000000713756</v>
      </c>
      <c r="I101" s="1">
        <v>0.99999999980111087</v>
      </c>
      <c r="J101" s="1">
        <v>1.9922591675616742E-5</v>
      </c>
      <c r="K101" s="1">
        <v>5.6386971590987982E-4</v>
      </c>
      <c r="L101" s="1">
        <v>8.8142375292122544E-5</v>
      </c>
      <c r="M101" s="1">
        <v>18965.450024178783</v>
      </c>
      <c r="N101" s="1">
        <v>0.46234901845013104</v>
      </c>
      <c r="O101" s="1">
        <v>46.279102831362508</v>
      </c>
    </row>
    <row r="102" spans="1:15" s="1" customFormat="1" x14ac:dyDescent="0.25">
      <c r="C102" s="1" t="s">
        <v>14</v>
      </c>
      <c r="D102" s="1">
        <v>2</v>
      </c>
      <c r="E102" s="1">
        <v>2</v>
      </c>
      <c r="F102" s="1">
        <v>3</v>
      </c>
      <c r="G102" s="1">
        <v>3</v>
      </c>
      <c r="H102" s="1">
        <v>2</v>
      </c>
      <c r="I102" s="1">
        <v>2</v>
      </c>
    </row>
    <row r="103" spans="1:15" s="1" customFormat="1" x14ac:dyDescent="0.25"/>
    <row r="104" spans="1:15" s="1" customFormat="1" x14ac:dyDescent="0.25"/>
    <row r="105" spans="1:15" s="1" customFormat="1" x14ac:dyDescent="0.25">
      <c r="A105" s="1">
        <v>1</v>
      </c>
      <c r="B105" s="1">
        <v>0.5</v>
      </c>
      <c r="C105" s="1">
        <v>1</v>
      </c>
      <c r="D105" s="1">
        <v>0.18117900245333177</v>
      </c>
      <c r="E105" s="1">
        <v>0.18117900245333177</v>
      </c>
      <c r="F105" s="1">
        <v>0.18117900245333177</v>
      </c>
      <c r="G105" s="1">
        <v>0.18117900245336022</v>
      </c>
      <c r="H105" s="1">
        <v>0.18117900500930653</v>
      </c>
      <c r="I105" s="1">
        <v>0.18117900437051182</v>
      </c>
      <c r="J105" s="1">
        <v>0.23832188991741785</v>
      </c>
      <c r="K105" s="1">
        <v>9.3575809385472562E-6</v>
      </c>
      <c r="L105" s="1">
        <v>6.3390064422416899E-6</v>
      </c>
      <c r="M105" s="1">
        <v>0.93085623073017509</v>
      </c>
      <c r="N105" s="1">
        <v>0.35831898001160339</v>
      </c>
      <c r="O105" s="1">
        <v>29.101896509984538</v>
      </c>
    </row>
    <row r="106" spans="1:15" s="1" customFormat="1" x14ac:dyDescent="0.25">
      <c r="A106" s="1">
        <v>1</v>
      </c>
      <c r="B106" s="1">
        <v>0.5</v>
      </c>
      <c r="C106" s="1">
        <v>2</v>
      </c>
      <c r="D106" s="1">
        <v>0.36235800490579051</v>
      </c>
      <c r="E106" s="1">
        <v>0.3242955993277386</v>
      </c>
      <c r="F106" s="1">
        <v>0.3242955993277386</v>
      </c>
      <c r="G106" s="1">
        <v>0.3242955885577487</v>
      </c>
      <c r="H106" s="1">
        <v>0.36235800578943766</v>
      </c>
      <c r="I106" s="1">
        <v>0.36235800317612027</v>
      </c>
      <c r="J106" s="1">
        <v>2.082816402450841E-5</v>
      </c>
      <c r="K106" s="1">
        <v>9.195914540533721</v>
      </c>
      <c r="L106" s="1">
        <v>9.3575809385472562E-6</v>
      </c>
      <c r="M106" s="1">
        <v>10.465840603570008</v>
      </c>
      <c r="N106" s="1">
        <v>0.3823595110150802</v>
      </c>
      <c r="O106" s="1">
        <v>72.572029828345748</v>
      </c>
    </row>
    <row r="107" spans="1:15" s="1" customFormat="1" x14ac:dyDescent="0.25">
      <c r="A107" s="1">
        <v>1</v>
      </c>
      <c r="B107" s="1">
        <v>0.5</v>
      </c>
      <c r="C107" s="1">
        <v>3</v>
      </c>
      <c r="D107" s="1">
        <v>0.54353700735605692</v>
      </c>
      <c r="E107" s="1">
        <v>0.48644339415881932</v>
      </c>
      <c r="F107" s="1">
        <v>0.43816864034700237</v>
      </c>
      <c r="G107" s="1">
        <v>0.43816864789236237</v>
      </c>
      <c r="H107" s="1">
        <v>0.54353700751853851</v>
      </c>
      <c r="I107" s="1">
        <v>0.54353698198413336</v>
      </c>
      <c r="J107" s="1">
        <v>1.9922591675616742E-5</v>
      </c>
      <c r="K107" s="1">
        <v>5.4032483483869645E-4</v>
      </c>
      <c r="L107" s="1">
        <v>236.24130333594741</v>
      </c>
      <c r="M107" s="1">
        <v>25.852507016676416</v>
      </c>
      <c r="N107" s="1">
        <v>0.35075081003446607</v>
      </c>
      <c r="O107" s="1">
        <v>48.853954121289945</v>
      </c>
    </row>
    <row r="108" spans="1:15" s="1" customFormat="1" x14ac:dyDescent="0.25">
      <c r="A108" s="1">
        <v>1</v>
      </c>
      <c r="B108" s="1">
        <v>0.5</v>
      </c>
      <c r="C108" s="1">
        <v>4</v>
      </c>
      <c r="D108" s="1">
        <v>0.7247160098063169</v>
      </c>
      <c r="E108" s="1">
        <v>0.64859118133667104</v>
      </c>
      <c r="F108" s="1">
        <v>0.58422484859298807</v>
      </c>
      <c r="G108" s="1">
        <v>0.55645142169314354</v>
      </c>
      <c r="H108" s="1">
        <v>0.72471601073304281</v>
      </c>
      <c r="I108" s="1">
        <v>0.72471599846050161</v>
      </c>
      <c r="J108" s="1">
        <v>1.901701932672507E-5</v>
      </c>
      <c r="K108" s="1">
        <v>6.061297588581578E-4</v>
      </c>
      <c r="L108" s="1">
        <v>7.486064750837805E-5</v>
      </c>
      <c r="M108" s="1">
        <v>229.58905851265175</v>
      </c>
      <c r="N108" s="1">
        <v>0.37383837706945922</v>
      </c>
      <c r="O108" s="1">
        <v>46.379234682696506</v>
      </c>
    </row>
    <row r="109" spans="1:15" s="1" customFormat="1" x14ac:dyDescent="0.25">
      <c r="A109" s="1">
        <v>1</v>
      </c>
      <c r="B109" s="1">
        <v>0.5</v>
      </c>
      <c r="C109" s="1">
        <v>5</v>
      </c>
      <c r="D109" s="1">
        <v>0.90589501225625479</v>
      </c>
      <c r="E109" s="1">
        <v>0.81073896781793209</v>
      </c>
      <c r="F109" s="1">
        <v>0.73028105689703404</v>
      </c>
      <c r="G109" s="1">
        <v>0.64993354552855953</v>
      </c>
      <c r="H109" s="1">
        <v>0.90589501290683661</v>
      </c>
      <c r="I109" s="1">
        <v>0.90589500878605456</v>
      </c>
      <c r="J109" s="1">
        <v>1.7507732078572287E-5</v>
      </c>
      <c r="K109" s="1">
        <v>5.8771645443069388E-4</v>
      </c>
      <c r="L109" s="1">
        <v>1.0776310951810873E-4</v>
      </c>
      <c r="M109" s="1">
        <v>3237.7469142622213</v>
      </c>
      <c r="N109" s="1">
        <v>0.35348986453241377</v>
      </c>
      <c r="O109" s="1">
        <v>67.576589988837313</v>
      </c>
    </row>
    <row r="110" spans="1:15" s="1" customFormat="1" x14ac:dyDescent="0.25">
      <c r="C110" s="1" t="s">
        <v>14</v>
      </c>
      <c r="D110" s="1">
        <v>2</v>
      </c>
      <c r="E110" s="1">
        <v>3</v>
      </c>
      <c r="F110" s="1">
        <v>3</v>
      </c>
      <c r="G110" s="1">
        <v>3</v>
      </c>
      <c r="H110" s="1">
        <v>2</v>
      </c>
      <c r="I110" s="1">
        <v>2</v>
      </c>
    </row>
    <row r="111" spans="1:15" s="1" customFormat="1" x14ac:dyDescent="0.25"/>
    <row r="112" spans="1:15" s="1" customFormat="1" x14ac:dyDescent="0.25"/>
    <row r="113" spans="1:15" s="1" customFormat="1" x14ac:dyDescent="0.25">
      <c r="A113" s="1">
        <v>1</v>
      </c>
      <c r="B113" s="1">
        <v>0.5</v>
      </c>
      <c r="C113" s="1">
        <v>1</v>
      </c>
      <c r="D113" s="1">
        <v>0.19600243272768014</v>
      </c>
      <c r="E113" s="1">
        <v>0.19600243272768014</v>
      </c>
      <c r="F113" s="1">
        <v>0.19600243272768014</v>
      </c>
      <c r="G113" s="1">
        <v>0.19600243272835952</v>
      </c>
      <c r="H113" s="1">
        <v>0.19600243446099375</v>
      </c>
      <c r="I113" s="1">
        <v>0.19600243464899392</v>
      </c>
      <c r="J113" s="1">
        <v>0.25371269570173105</v>
      </c>
      <c r="K113" s="1">
        <v>8.7538660392861433E-6</v>
      </c>
      <c r="L113" s="1">
        <v>6.0371489926111335E-6</v>
      </c>
      <c r="M113" s="1">
        <v>0.90976545072448811</v>
      </c>
      <c r="N113" s="1">
        <v>0.36052827468544946</v>
      </c>
      <c r="O113" s="1">
        <v>30.280208535200504</v>
      </c>
    </row>
    <row r="114" spans="1:15" s="1" customFormat="1" x14ac:dyDescent="0.25">
      <c r="A114" s="1">
        <v>1</v>
      </c>
      <c r="B114" s="1">
        <v>0.5</v>
      </c>
      <c r="C114" s="1">
        <v>2</v>
      </c>
      <c r="D114" s="1">
        <v>0.3920048654553584</v>
      </c>
      <c r="E114" s="1">
        <v>0.34681915413995201</v>
      </c>
      <c r="F114" s="1">
        <v>0.34681915413995201</v>
      </c>
      <c r="G114" s="1">
        <v>0.34681951199330896</v>
      </c>
      <c r="H114" s="1">
        <v>0.39200487163297032</v>
      </c>
      <c r="I114" s="1">
        <v>0.39200486311467408</v>
      </c>
      <c r="J114" s="1">
        <v>2.0224449125247296E-5</v>
      </c>
      <c r="K114" s="1">
        <v>9.1567198599864401</v>
      </c>
      <c r="L114" s="1">
        <v>9.3575809385472562E-6</v>
      </c>
      <c r="M114" s="1">
        <v>10.994197092388303</v>
      </c>
      <c r="N114" s="1">
        <v>0.4052445317013712</v>
      </c>
      <c r="O114" s="1">
        <v>68.611332272002542</v>
      </c>
    </row>
    <row r="115" spans="1:15" s="1" customFormat="1" x14ac:dyDescent="0.25">
      <c r="A115" s="1">
        <v>1</v>
      </c>
      <c r="B115" s="1">
        <v>0.5</v>
      </c>
      <c r="C115" s="1">
        <v>3</v>
      </c>
      <c r="D115" s="1">
        <v>0.58800729817753905</v>
      </c>
      <c r="E115" s="1">
        <v>0.52022872954910082</v>
      </c>
      <c r="F115" s="1">
        <v>0.47989769970439056</v>
      </c>
      <c r="G115" s="1">
        <v>0.47989775680124436</v>
      </c>
      <c r="H115" s="1">
        <v>0.58800730376645394</v>
      </c>
      <c r="I115" s="1">
        <v>0.58800729618530889</v>
      </c>
      <c r="J115" s="1">
        <v>1.9318876776355627E-5</v>
      </c>
      <c r="K115" s="1">
        <v>5.8711273953143271E-4</v>
      </c>
      <c r="L115" s="1">
        <v>236.18033296084124</v>
      </c>
      <c r="M115" s="1">
        <v>15.614426914576153</v>
      </c>
      <c r="N115" s="1">
        <v>0.35164943966201623</v>
      </c>
      <c r="O115" s="1">
        <v>86.921971056700301</v>
      </c>
    </row>
    <row r="116" spans="1:15" s="1" customFormat="1" x14ac:dyDescent="0.25">
      <c r="A116" s="1">
        <v>1</v>
      </c>
      <c r="B116" s="1">
        <v>0.5</v>
      </c>
      <c r="C116" s="1">
        <v>4</v>
      </c>
      <c r="D116" s="1">
        <v>0.78400973089935977</v>
      </c>
      <c r="E116" s="1">
        <v>0.69363830333377585</v>
      </c>
      <c r="F116" s="1">
        <v>0.63986358308346025</v>
      </c>
      <c r="G116" s="1">
        <v>0.58645041982727597</v>
      </c>
      <c r="H116" s="1">
        <v>0.78400973113819261</v>
      </c>
      <c r="I116" s="1">
        <v>0.78400972813987835</v>
      </c>
      <c r="J116" s="1">
        <v>2.0224449125247296E-5</v>
      </c>
      <c r="K116" s="1">
        <v>5.4817312852909091E-4</v>
      </c>
      <c r="L116" s="1">
        <v>6.8521641066136363E-5</v>
      </c>
      <c r="M116" s="1">
        <v>200.90411618855464</v>
      </c>
      <c r="N116" s="1">
        <v>0.3585212245028559</v>
      </c>
      <c r="O116" s="1">
        <v>79.799773123940852</v>
      </c>
    </row>
    <row r="117" spans="1:15" s="1" customFormat="1" x14ac:dyDescent="0.25">
      <c r="A117" s="1">
        <v>1</v>
      </c>
      <c r="B117" s="1">
        <v>0.5</v>
      </c>
      <c r="C117" s="1">
        <v>5</v>
      </c>
      <c r="D117" s="1">
        <v>0.98001216362058285</v>
      </c>
      <c r="E117" s="1">
        <v>0.86704787741767331</v>
      </c>
      <c r="F117" s="1">
        <v>0.79982943151354213</v>
      </c>
      <c r="G117" s="1">
        <v>0.70259414468164472</v>
      </c>
      <c r="H117" s="1">
        <v>0.98001216529575363</v>
      </c>
      <c r="I117" s="1">
        <v>0.98001215707935352</v>
      </c>
      <c r="J117" s="1">
        <v>1.9620734225986184E-5</v>
      </c>
      <c r="K117" s="1">
        <v>6.0130003966406883E-4</v>
      </c>
      <c r="L117" s="1">
        <v>9.5085096633625352E-5</v>
      </c>
      <c r="M117" s="1">
        <v>1017.0317454424053</v>
      </c>
      <c r="N117" s="1">
        <v>0.34293783366567837</v>
      </c>
      <c r="O117" s="1">
        <v>48.217843578677034</v>
      </c>
    </row>
    <row r="118" spans="1:15" s="1" customFormat="1" x14ac:dyDescent="0.25">
      <c r="C118" s="1" t="s">
        <v>14</v>
      </c>
      <c r="D118" s="1">
        <v>2</v>
      </c>
      <c r="E118" s="1">
        <v>2</v>
      </c>
      <c r="F118" s="1">
        <v>3</v>
      </c>
      <c r="G118" s="1">
        <v>3</v>
      </c>
      <c r="H118" s="1">
        <v>2</v>
      </c>
      <c r="I118" s="1">
        <v>2</v>
      </c>
    </row>
    <row r="119" spans="1:15" s="1" customFormat="1" x14ac:dyDescent="0.25"/>
    <row r="120" spans="1:15" s="1" customFormat="1" x14ac:dyDescent="0.25"/>
    <row r="121" spans="1:15" s="1" customFormat="1" x14ac:dyDescent="0.25">
      <c r="A121" s="1">
        <v>1</v>
      </c>
      <c r="B121" s="1">
        <v>0.5</v>
      </c>
      <c r="C121" s="1">
        <v>1</v>
      </c>
      <c r="D121" s="1">
        <v>0.22554955555282744</v>
      </c>
      <c r="E121" s="1">
        <v>0.22554955555282744</v>
      </c>
      <c r="F121" s="1">
        <v>0.22554955555282744</v>
      </c>
      <c r="G121" s="1">
        <v>0.22554955555222522</v>
      </c>
      <c r="H121" s="1">
        <v>0.22554955775003127</v>
      </c>
      <c r="I121" s="1">
        <v>0.2255495605577604</v>
      </c>
      <c r="J121" s="1">
        <v>0.23298474835049995</v>
      </c>
      <c r="K121" s="1">
        <v>9.9612958378083708E-6</v>
      </c>
      <c r="L121" s="1">
        <v>6.6408638918722464E-6</v>
      </c>
      <c r="M121" s="1">
        <v>0.87578143347273107</v>
      </c>
      <c r="N121" s="1">
        <v>0.36647456458572181</v>
      </c>
      <c r="O121" s="1">
        <v>28.883284402240747</v>
      </c>
    </row>
    <row r="122" spans="1:15" s="1" customFormat="1" x14ac:dyDescent="0.25">
      <c r="A122" s="1">
        <v>1</v>
      </c>
      <c r="B122" s="1">
        <v>0.5</v>
      </c>
      <c r="C122" s="1">
        <v>2</v>
      </c>
      <c r="D122" s="1">
        <v>0.45109911110564149</v>
      </c>
      <c r="E122" s="1">
        <v>0.42331469508944269</v>
      </c>
      <c r="F122" s="1">
        <v>0.42331469508944269</v>
      </c>
      <c r="G122" s="1">
        <v>0.42331486867549473</v>
      </c>
      <c r="H122" s="1">
        <v>0.45109911341987574</v>
      </c>
      <c r="I122" s="1">
        <v>0.45109910789901586</v>
      </c>
      <c r="J122" s="1">
        <v>1.7507732078572287E-5</v>
      </c>
      <c r="K122" s="1">
        <v>8.6614964522693949</v>
      </c>
      <c r="L122" s="1">
        <v>9.9612958378083708E-6</v>
      </c>
      <c r="M122" s="1">
        <v>9.7084986757513683</v>
      </c>
      <c r="N122" s="1">
        <v>0.34145631730289161</v>
      </c>
      <c r="O122" s="1">
        <v>96.294676260903842</v>
      </c>
    </row>
    <row r="123" spans="1:15" s="1" customFormat="1" x14ac:dyDescent="0.25">
      <c r="A123" s="1">
        <v>1</v>
      </c>
      <c r="B123" s="1">
        <v>0.5</v>
      </c>
      <c r="C123" s="1">
        <v>3</v>
      </c>
      <c r="D123" s="1">
        <v>0.67664866665845202</v>
      </c>
      <c r="E123" s="1">
        <v>0.63497202228257221</v>
      </c>
      <c r="F123" s="1">
        <v>0.59660771041092775</v>
      </c>
      <c r="G123" s="1">
        <v>0.59660804239530285</v>
      </c>
      <c r="H123" s="1">
        <v>0.67664866795355871</v>
      </c>
      <c r="I123" s="1">
        <v>0.67664866328725437</v>
      </c>
      <c r="J123" s="1">
        <v>1.7809589528202844E-5</v>
      </c>
      <c r="K123" s="1">
        <v>5.1828924101566577E-4</v>
      </c>
      <c r="L123" s="1">
        <v>236.25408367850733</v>
      </c>
      <c r="M123" s="1">
        <v>11.556123148180012</v>
      </c>
      <c r="N123" s="1">
        <v>0.35888677387435847</v>
      </c>
      <c r="O123" s="1">
        <v>86.855758323266386</v>
      </c>
    </row>
    <row r="124" spans="1:15" s="1" customFormat="1" x14ac:dyDescent="0.25">
      <c r="A124" s="1">
        <v>1</v>
      </c>
      <c r="B124" s="1">
        <v>0.5</v>
      </c>
      <c r="C124" s="1">
        <v>4</v>
      </c>
      <c r="D124" s="1">
        <v>0.90219822221125301</v>
      </c>
      <c r="E124" s="1">
        <v>0.84662934076128804</v>
      </c>
      <c r="F124" s="1">
        <v>0.79547694574696381</v>
      </c>
      <c r="G124" s="1">
        <v>0.73005627937647621</v>
      </c>
      <c r="H124" s="1">
        <v>0.90219822362602375</v>
      </c>
      <c r="I124" s="1">
        <v>0.90219820450253485</v>
      </c>
      <c r="J124" s="1">
        <v>1.9922591675616742E-5</v>
      </c>
      <c r="K124" s="1">
        <v>5.4817312852909091E-4</v>
      </c>
      <c r="L124" s="1">
        <v>8.0897796500989182E-5</v>
      </c>
      <c r="M124" s="1">
        <v>22.194513620109984</v>
      </c>
      <c r="N124" s="1">
        <v>0.34665007658123498</v>
      </c>
      <c r="O124" s="1">
        <v>71.514276046222832</v>
      </c>
    </row>
    <row r="125" spans="1:15" s="1" customFormat="1" x14ac:dyDescent="0.25">
      <c r="A125" s="1">
        <v>1</v>
      </c>
      <c r="B125" s="1">
        <v>0.5</v>
      </c>
      <c r="C125" s="1">
        <v>5</v>
      </c>
      <c r="D125" s="1">
        <v>1.1277477777640192</v>
      </c>
      <c r="E125" s="1">
        <v>1.0582866487326044</v>
      </c>
      <c r="F125" s="1">
        <v>0.99434618079381021</v>
      </c>
      <c r="G125" s="1">
        <v>0.83905469447976277</v>
      </c>
      <c r="H125" s="1">
        <v>1.0000000017938924</v>
      </c>
      <c r="I125" s="1">
        <v>0.99999999970683295</v>
      </c>
      <c r="J125" s="1">
        <v>1.901701932672507E-5</v>
      </c>
      <c r="K125" s="1">
        <v>5.8469787993438828E-4</v>
      </c>
      <c r="L125" s="1">
        <v>1.3402470763596716E-4</v>
      </c>
      <c r="M125" s="1">
        <v>399.35798754053189</v>
      </c>
      <c r="N125" s="1">
        <v>0.42818418858604534</v>
      </c>
      <c r="O125" s="1">
        <v>92.915599147796044</v>
      </c>
    </row>
    <row r="126" spans="1:15" s="1" customFormat="1" x14ac:dyDescent="0.25">
      <c r="C126" s="1" t="s">
        <v>14</v>
      </c>
      <c r="D126" s="1">
        <v>2</v>
      </c>
      <c r="E126" s="1">
        <v>2</v>
      </c>
      <c r="F126" s="1">
        <v>2</v>
      </c>
      <c r="G126" s="1">
        <v>2</v>
      </c>
      <c r="H126" s="1">
        <v>2</v>
      </c>
      <c r="I126" s="1">
        <v>2</v>
      </c>
    </row>
    <row r="127" spans="1:15" s="1" customFormat="1" x14ac:dyDescent="0.25"/>
    <row r="128" spans="1:15" s="1" customFormat="1" x14ac:dyDescent="0.25"/>
    <row r="129" spans="1:15" s="1" customFormat="1" x14ac:dyDescent="0.25">
      <c r="A129" s="1">
        <v>1</v>
      </c>
      <c r="B129" s="1">
        <v>0.5</v>
      </c>
      <c r="C129" s="1">
        <v>1</v>
      </c>
      <c r="D129" s="1">
        <v>0.19845400305662561</v>
      </c>
      <c r="E129" s="1">
        <v>0.19845400305662561</v>
      </c>
      <c r="F129" s="1">
        <v>0.19845400305662561</v>
      </c>
      <c r="G129" s="1">
        <v>0.19845400305648553</v>
      </c>
      <c r="H129" s="1">
        <v>0.19845400403452673</v>
      </c>
      <c r="I129" s="1">
        <v>0.19845400362181023</v>
      </c>
      <c r="J129" s="1">
        <v>0.25889106025014325</v>
      </c>
      <c r="K129" s="1">
        <v>9.6594383881778135E-6</v>
      </c>
      <c r="L129" s="1">
        <v>6.6408638918722464E-6</v>
      </c>
      <c r="M129" s="1">
        <v>0.94317714625174554</v>
      </c>
      <c r="N129" s="1">
        <v>0.34157313613589863</v>
      </c>
      <c r="O129" s="1">
        <v>30.48957323997486</v>
      </c>
    </row>
    <row r="130" spans="1:15" s="1" customFormat="1" x14ac:dyDescent="0.25">
      <c r="A130" s="1">
        <v>1</v>
      </c>
      <c r="B130" s="1">
        <v>0.5</v>
      </c>
      <c r="C130" s="1">
        <v>2</v>
      </c>
      <c r="D130" s="1">
        <v>0.39690800611290389</v>
      </c>
      <c r="E130" s="1">
        <v>0.38001692553928412</v>
      </c>
      <c r="F130" s="1">
        <v>0.38001692553928412</v>
      </c>
      <c r="G130" s="1">
        <v>0.380016888307599</v>
      </c>
      <c r="H130" s="1">
        <v>0.39690800691561007</v>
      </c>
      <c r="I130" s="1">
        <v>0.39690799851621517</v>
      </c>
      <c r="J130" s="1">
        <v>1.8413304427463955E-5</v>
      </c>
      <c r="K130" s="1">
        <v>8.6088440610452359</v>
      </c>
      <c r="L130" s="1">
        <v>9.6594383881778135E-6</v>
      </c>
      <c r="M130" s="1">
        <v>10.230955360716633</v>
      </c>
      <c r="N130" s="1">
        <v>0.3389874252223633</v>
      </c>
      <c r="O130" s="1">
        <v>70.12940779794387</v>
      </c>
    </row>
    <row r="131" spans="1:15" s="1" customFormat="1" x14ac:dyDescent="0.25">
      <c r="A131" s="1">
        <v>1</v>
      </c>
      <c r="B131" s="1">
        <v>0.5</v>
      </c>
      <c r="C131" s="1">
        <v>3</v>
      </c>
      <c r="D131" s="1">
        <v>0.59536200916904802</v>
      </c>
      <c r="E131" s="1">
        <v>0.57002536098917278</v>
      </c>
      <c r="F131" s="1">
        <v>0.4947925504935522</v>
      </c>
      <c r="G131" s="1">
        <v>0.4947923523383978</v>
      </c>
      <c r="H131" s="1">
        <v>0.59536200928506788</v>
      </c>
      <c r="I131" s="1">
        <v>0.59536200621184909</v>
      </c>
      <c r="J131" s="1">
        <v>1.7809589528202844E-5</v>
      </c>
      <c r="K131" s="1">
        <v>5.2885425175273524E-4</v>
      </c>
      <c r="L131" s="1">
        <v>222.12604661524225</v>
      </c>
      <c r="M131" s="1">
        <v>13.846972158479991</v>
      </c>
      <c r="N131" s="1">
        <v>0.34780256832392442</v>
      </c>
      <c r="O131" s="1">
        <v>81.630327557592892</v>
      </c>
    </row>
    <row r="132" spans="1:15" s="1" customFormat="1" x14ac:dyDescent="0.25">
      <c r="A132" s="1">
        <v>1</v>
      </c>
      <c r="B132" s="1">
        <v>0.5</v>
      </c>
      <c r="C132" s="1">
        <v>4</v>
      </c>
      <c r="D132" s="1">
        <v>0.79381601222488851</v>
      </c>
      <c r="E132" s="1">
        <v>0.76003377021482643</v>
      </c>
      <c r="F132" s="1">
        <v>0.65972320380286298</v>
      </c>
      <c r="G132" s="1">
        <v>0.65360760401117879</v>
      </c>
      <c r="H132" s="1">
        <v>0.79381601233725929</v>
      </c>
      <c r="I132" s="1">
        <v>0.79381600451918821</v>
      </c>
      <c r="J132" s="1">
        <v>1.9318876776355627E-5</v>
      </c>
      <c r="K132" s="1">
        <v>5.4123040718758808E-4</v>
      </c>
      <c r="L132" s="1">
        <v>6.9125355965397471E-5</v>
      </c>
      <c r="M132" s="1">
        <v>16.72462510814043</v>
      </c>
      <c r="N132" s="1">
        <v>0.341224792639025</v>
      </c>
      <c r="O132" s="1">
        <v>78.117280373047507</v>
      </c>
    </row>
    <row r="133" spans="1:15" s="1" customFormat="1" x14ac:dyDescent="0.25">
      <c r="A133" s="1">
        <v>1</v>
      </c>
      <c r="B133" s="1">
        <v>0.5</v>
      </c>
      <c r="C133" s="1">
        <v>5</v>
      </c>
      <c r="D133" s="1">
        <v>0.99227001528045844</v>
      </c>
      <c r="E133" s="1">
        <v>0.9500421753851398</v>
      </c>
      <c r="F133" s="1">
        <v>0.82465389066644867</v>
      </c>
      <c r="G133" s="1">
        <v>0.74620869851605898</v>
      </c>
      <c r="H133" s="1">
        <v>0.99227001582914443</v>
      </c>
      <c r="I133" s="1">
        <v>0.98710731680614383</v>
      </c>
      <c r="J133" s="1">
        <v>1.7205874628941729E-5</v>
      </c>
      <c r="K133" s="1">
        <v>5.2372267510901579E-4</v>
      </c>
      <c r="L133" s="1">
        <v>8.8142375292122544E-5</v>
      </c>
      <c r="M133" s="1">
        <v>305.33890230142157</v>
      </c>
      <c r="N133" s="1">
        <v>0.3595412008251575</v>
      </c>
      <c r="O133" s="1">
        <v>59.260895393715693</v>
      </c>
    </row>
    <row r="134" spans="1:15" s="1" customFormat="1" x14ac:dyDescent="0.25">
      <c r="C134" s="1" t="s">
        <v>14</v>
      </c>
      <c r="D134" s="1">
        <v>2</v>
      </c>
      <c r="E134" s="1">
        <v>2</v>
      </c>
      <c r="F134" s="1">
        <v>3</v>
      </c>
      <c r="G134" s="1">
        <v>3</v>
      </c>
      <c r="H134" s="1">
        <v>2</v>
      </c>
      <c r="I134" s="1">
        <v>2</v>
      </c>
    </row>
    <row r="135" spans="1:15" s="1" customFormat="1" x14ac:dyDescent="0.25"/>
    <row r="136" spans="1:15" s="1" customFormat="1" x14ac:dyDescent="0.25"/>
    <row r="137" spans="1:15" s="1" customFormat="1" x14ac:dyDescent="0.25">
      <c r="A137" s="1">
        <v>1</v>
      </c>
      <c r="B137" s="1">
        <v>0.5</v>
      </c>
      <c r="C137" s="1">
        <v>1</v>
      </c>
      <c r="D137" s="1">
        <v>0.19936169459719874</v>
      </c>
      <c r="E137" s="1">
        <v>0.19936169459719874</v>
      </c>
      <c r="F137" s="1">
        <v>0.19936169459719874</v>
      </c>
      <c r="G137" s="1">
        <v>0.19936169459714728</v>
      </c>
      <c r="H137" s="1">
        <v>0.19936169476746657</v>
      </c>
      <c r="I137" s="1">
        <v>0.19936170228117742</v>
      </c>
      <c r="J137" s="1">
        <v>0.22534232144075353</v>
      </c>
      <c r="K137" s="1">
        <v>9.3575809385472562E-6</v>
      </c>
      <c r="L137" s="1">
        <v>6.6408638918722464E-6</v>
      </c>
      <c r="M137" s="1">
        <v>0.91070483110773837</v>
      </c>
      <c r="N137" s="1">
        <v>0.34890706473212263</v>
      </c>
      <c r="O137" s="1">
        <v>30.010070568234575</v>
      </c>
    </row>
    <row r="138" spans="1:15" s="1" customFormat="1" x14ac:dyDescent="0.25">
      <c r="A138" s="1">
        <v>1</v>
      </c>
      <c r="B138" s="1">
        <v>0.5</v>
      </c>
      <c r="C138" s="1">
        <v>2</v>
      </c>
      <c r="D138" s="1">
        <v>0.39872338919391637</v>
      </c>
      <c r="E138" s="1">
        <v>0.36676488610689645</v>
      </c>
      <c r="F138" s="1">
        <v>0.36676488610689645</v>
      </c>
      <c r="G138" s="1">
        <v>0.36676486902957572</v>
      </c>
      <c r="H138" s="1">
        <v>0.39872338967884263</v>
      </c>
      <c r="I138" s="1">
        <v>0.39872338270860441</v>
      </c>
      <c r="J138" s="1">
        <v>1.8111446977833401E-5</v>
      </c>
      <c r="K138" s="1">
        <v>8.2635837361621007</v>
      </c>
      <c r="L138" s="1">
        <v>8.452008589655586E-6</v>
      </c>
      <c r="M138" s="1">
        <v>9.5496818120623441</v>
      </c>
      <c r="N138" s="1">
        <v>0.34301782588983049</v>
      </c>
      <c r="O138" s="1">
        <v>73.854953269448217</v>
      </c>
    </row>
    <row r="139" spans="1:15" s="1" customFormat="1" x14ac:dyDescent="0.25">
      <c r="A139" s="1">
        <v>1</v>
      </c>
      <c r="B139" s="1">
        <v>0.5</v>
      </c>
      <c r="C139" s="1">
        <v>3</v>
      </c>
      <c r="D139" s="1">
        <v>0.59808508379009084</v>
      </c>
      <c r="E139" s="1">
        <v>0.55014731224728386</v>
      </c>
      <c r="F139" s="1">
        <v>0.48950356929769101</v>
      </c>
      <c r="G139" s="1">
        <v>0.48950357301236458</v>
      </c>
      <c r="H139" s="1">
        <v>0.59808508459651799</v>
      </c>
      <c r="I139" s="1">
        <v>0.59808508120529302</v>
      </c>
      <c r="J139" s="1">
        <v>2.0224449125247296E-5</v>
      </c>
      <c r="K139" s="1">
        <v>5.8077373308919105E-4</v>
      </c>
      <c r="L139" s="1">
        <v>212.88553022166599</v>
      </c>
      <c r="M139" s="1">
        <v>14.689351857721302</v>
      </c>
      <c r="N139" s="1">
        <v>0.33578592511158162</v>
      </c>
      <c r="O139" s="1">
        <v>79.60709660826933</v>
      </c>
    </row>
    <row r="140" spans="1:15" s="1" customFormat="1" x14ac:dyDescent="0.25">
      <c r="A140" s="1">
        <v>1</v>
      </c>
      <c r="B140" s="1">
        <v>0.5</v>
      </c>
      <c r="C140" s="1">
        <v>4</v>
      </c>
      <c r="D140" s="1">
        <v>0.79744677838557998</v>
      </c>
      <c r="E140" s="1">
        <v>0.73352974080103683</v>
      </c>
      <c r="F140" s="1">
        <v>0.65267142461300909</v>
      </c>
      <c r="G140" s="1">
        <v>0.61803422688983511</v>
      </c>
      <c r="H140" s="1">
        <v>0.79744677848380041</v>
      </c>
      <c r="I140" s="1">
        <v>0.79744675963158784</v>
      </c>
      <c r="J140" s="1">
        <v>1.8715161877094512E-5</v>
      </c>
      <c r="K140" s="1">
        <v>6.3118392717749397E-4</v>
      </c>
      <c r="L140" s="1">
        <v>1.044426775721726E-4</v>
      </c>
      <c r="M140" s="1">
        <v>39.477478113825612</v>
      </c>
      <c r="N140" s="1">
        <v>0.33923887247790552</v>
      </c>
      <c r="O140" s="1">
        <v>62.960904328696202</v>
      </c>
    </row>
    <row r="141" spans="1:15" s="1" customFormat="1" x14ac:dyDescent="0.25">
      <c r="A141" s="1">
        <v>1</v>
      </c>
      <c r="B141" s="1">
        <v>0.5</v>
      </c>
      <c r="C141" s="1">
        <v>5</v>
      </c>
      <c r="D141" s="1">
        <v>0.99680847298006736</v>
      </c>
      <c r="E141" s="1">
        <v>0.91691216983138524</v>
      </c>
      <c r="F141" s="1">
        <v>0.81583927573805903</v>
      </c>
      <c r="G141" s="1">
        <v>0.71352549283438649</v>
      </c>
      <c r="H141" s="1">
        <v>0.99680847499192415</v>
      </c>
      <c r="I141" s="1">
        <v>0.99680846401162371</v>
      </c>
      <c r="J141" s="1">
        <v>1.9318876776355627E-5</v>
      </c>
      <c r="K141" s="1">
        <v>5.9647032046997997E-4</v>
      </c>
      <c r="L141" s="1">
        <v>9.8103671129930918E-5</v>
      </c>
      <c r="M141" s="1">
        <v>1059.5780373953082</v>
      </c>
      <c r="N141" s="1">
        <v>0.36750420034641162</v>
      </c>
      <c r="O141" s="1">
        <v>55.177070183668185</v>
      </c>
    </row>
    <row r="142" spans="1:15" s="1" customFormat="1" x14ac:dyDescent="0.25">
      <c r="C142" s="1" t="s">
        <v>14</v>
      </c>
      <c r="D142" s="1">
        <v>2</v>
      </c>
      <c r="E142" s="1">
        <v>2</v>
      </c>
      <c r="F142" s="1">
        <v>3</v>
      </c>
      <c r="G142" s="1">
        <v>3</v>
      </c>
      <c r="H142" s="1">
        <v>2</v>
      </c>
      <c r="I142" s="1">
        <v>2</v>
      </c>
    </row>
    <row r="143" spans="1:15" s="1" customFormat="1" x14ac:dyDescent="0.25"/>
    <row r="144" spans="1:15" s="1" customFormat="1" x14ac:dyDescent="0.25"/>
    <row r="145" spans="1:15" s="1" customFormat="1" x14ac:dyDescent="0.25">
      <c r="A145" s="1">
        <v>1</v>
      </c>
      <c r="B145" s="1">
        <v>0.5</v>
      </c>
      <c r="C145" s="1">
        <v>1</v>
      </c>
      <c r="D145" s="1">
        <v>0.18073006222142016</v>
      </c>
      <c r="E145" s="1">
        <v>0.18073006222142016</v>
      </c>
      <c r="F145" s="1">
        <v>0.18073006222142016</v>
      </c>
      <c r="G145" s="1">
        <v>0.18073006222287621</v>
      </c>
      <c r="H145" s="1">
        <v>0.18073006504386224</v>
      </c>
      <c r="I145" s="1">
        <v>0.18073006264826036</v>
      </c>
      <c r="J145" s="1">
        <v>0.24214491451698883</v>
      </c>
      <c r="K145" s="1">
        <v>9.0557234889167006E-6</v>
      </c>
      <c r="L145" s="1">
        <v>6.6408638918722464E-6</v>
      </c>
      <c r="M145" s="1">
        <v>1.0183526310800881</v>
      </c>
      <c r="N145" s="1">
        <v>0.37497396479496936</v>
      </c>
      <c r="O145" s="1">
        <v>29.996171240108886</v>
      </c>
    </row>
    <row r="146" spans="1:15" s="1" customFormat="1" x14ac:dyDescent="0.25">
      <c r="A146" s="1">
        <v>1</v>
      </c>
      <c r="B146" s="1">
        <v>0.5</v>
      </c>
      <c r="C146" s="1">
        <v>2</v>
      </c>
      <c r="D146" s="1">
        <v>0.36146012444239173</v>
      </c>
      <c r="E146" s="1">
        <v>0.32066173528616093</v>
      </c>
      <c r="F146" s="1">
        <v>0.32066173528616093</v>
      </c>
      <c r="G146" s="1">
        <v>0.32066174591688412</v>
      </c>
      <c r="H146" s="1">
        <v>0.36146012704747293</v>
      </c>
      <c r="I146" s="1">
        <v>0.36146009971309784</v>
      </c>
      <c r="J146" s="1">
        <v>2.0224449125247296E-5</v>
      </c>
      <c r="K146" s="1">
        <v>8.9078761249472507</v>
      </c>
      <c r="L146" s="1">
        <v>9.3575809385472562E-6</v>
      </c>
      <c r="M146" s="1">
        <v>9.6475781071243798</v>
      </c>
      <c r="N146" s="1">
        <v>0.36466040131344213</v>
      </c>
      <c r="O146" s="1">
        <v>52.792063684677295</v>
      </c>
    </row>
    <row r="147" spans="1:15" s="1" customFormat="1" x14ac:dyDescent="0.25">
      <c r="A147" s="1">
        <v>1</v>
      </c>
      <c r="B147" s="1">
        <v>0.5</v>
      </c>
      <c r="C147" s="1">
        <v>3</v>
      </c>
      <c r="D147" s="1">
        <v>0.54219018665676089</v>
      </c>
      <c r="E147" s="1">
        <v>0.48099257015225455</v>
      </c>
      <c r="F147" s="1">
        <v>0.46577283186577279</v>
      </c>
      <c r="G147" s="1">
        <v>0.46577287572860904</v>
      </c>
      <c r="H147" s="1">
        <v>0.54219018872914759</v>
      </c>
      <c r="I147" s="1">
        <v>0.5421901840279959</v>
      </c>
      <c r="J147" s="1">
        <v>1.7205874628941729E-5</v>
      </c>
      <c r="K147" s="1">
        <v>5.7986816074029931E-4</v>
      </c>
      <c r="L147" s="1">
        <v>219.43410089645624</v>
      </c>
      <c r="M147" s="1">
        <v>12.474571830300572</v>
      </c>
      <c r="N147" s="1">
        <v>0.34349053465595192</v>
      </c>
      <c r="O147" s="1">
        <v>76.646140963806687</v>
      </c>
    </row>
    <row r="148" spans="1:15" s="1" customFormat="1" x14ac:dyDescent="0.25">
      <c r="A148" s="1">
        <v>1</v>
      </c>
      <c r="B148" s="1">
        <v>0.5</v>
      </c>
      <c r="C148" s="1">
        <v>4</v>
      </c>
      <c r="D148" s="1">
        <v>0.72292024887109596</v>
      </c>
      <c r="E148" s="1">
        <v>0.64132339733145882</v>
      </c>
      <c r="F148" s="1">
        <v>0.62103029842049706</v>
      </c>
      <c r="G148" s="1">
        <v>0.55239886068286714</v>
      </c>
      <c r="H148" s="1">
        <v>0.7229202490391422</v>
      </c>
      <c r="I148" s="1">
        <v>0.72292023354618218</v>
      </c>
      <c r="J148" s="1">
        <v>1.901701932672507E-5</v>
      </c>
      <c r="K148" s="1">
        <v>5.9526289067145775E-4</v>
      </c>
      <c r="L148" s="1">
        <v>7.0634643213550254E-5</v>
      </c>
      <c r="M148" s="1">
        <v>371.16227252777242</v>
      </c>
      <c r="N148" s="1">
        <v>0.35032307802833956</v>
      </c>
      <c r="O148" s="1">
        <v>66.134080551264148</v>
      </c>
    </row>
    <row r="149" spans="1:15" s="1" customFormat="1" x14ac:dyDescent="0.25">
      <c r="A149" s="1">
        <v>1</v>
      </c>
      <c r="B149" s="1">
        <v>0.5</v>
      </c>
      <c r="C149" s="1">
        <v>5</v>
      </c>
      <c r="D149" s="1">
        <v>0.90365031108533533</v>
      </c>
      <c r="E149" s="1">
        <v>0.80165422072962411</v>
      </c>
      <c r="F149" s="1">
        <v>0.77628773041391641</v>
      </c>
      <c r="G149" s="1">
        <v>0.63617995725706977</v>
      </c>
      <c r="H149" s="1">
        <v>0.90365031315029865</v>
      </c>
      <c r="I149" s="1">
        <v>0.90365030681651359</v>
      </c>
      <c r="J149" s="1">
        <v>1.8715161877094512E-5</v>
      </c>
      <c r="K149" s="1">
        <v>6.1307248019966062E-4</v>
      </c>
      <c r="L149" s="1">
        <v>8.4821943346186424E-5</v>
      </c>
      <c r="M149" s="1">
        <v>9931.8820416551207</v>
      </c>
      <c r="N149" s="1">
        <v>0.36223950456740506</v>
      </c>
      <c r="O149" s="1">
        <v>64.395701308431299</v>
      </c>
    </row>
    <row r="150" spans="1:15" x14ac:dyDescent="0.25">
      <c r="C150" t="s">
        <v>14</v>
      </c>
      <c r="D150">
        <v>2</v>
      </c>
      <c r="E150">
        <v>3</v>
      </c>
      <c r="F150">
        <v>3</v>
      </c>
      <c r="G150">
        <v>3</v>
      </c>
      <c r="H150">
        <v>2</v>
      </c>
      <c r="I150">
        <v>2</v>
      </c>
    </row>
    <row r="151" spans="1:15" x14ac:dyDescent="0.25">
      <c r="B151" s="2" t="s">
        <v>15</v>
      </c>
      <c r="C151" s="2"/>
      <c r="D151" s="2">
        <f>AVERAGE(D78,D86,D94,D102,D110,D118,D126,D134,D142,D150)</f>
        <v>2</v>
      </c>
      <c r="E151" s="2">
        <f t="shared" ref="E151:I151" si="42">AVERAGE(E78,E86,E94,E102,E110,E118,E126,E134,E142,E150)</f>
        <v>2.2999999999999998</v>
      </c>
      <c r="F151" s="2">
        <f t="shared" si="42"/>
        <v>2.8</v>
      </c>
      <c r="G151" s="2">
        <f t="shared" si="42"/>
        <v>2.8</v>
      </c>
      <c r="H151" s="2">
        <f t="shared" si="42"/>
        <v>2</v>
      </c>
      <c r="I151" s="2">
        <f t="shared" si="42"/>
        <v>2</v>
      </c>
    </row>
  </sheetData>
  <sortState ref="A2:O51">
    <sortCondition ref="C2:C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C40" workbookViewId="0">
      <selection activeCell="A150" sqref="A150:XFD150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1" customFormat="1" x14ac:dyDescent="0.25">
      <c r="A2" s="1">
        <v>1</v>
      </c>
      <c r="B2" s="1">
        <v>0.6</v>
      </c>
      <c r="C2" s="1">
        <v>1</v>
      </c>
      <c r="D2" s="1">
        <v>0.16720718707519935</v>
      </c>
      <c r="E2" s="1">
        <v>0.16720718707519935</v>
      </c>
      <c r="F2" s="1">
        <v>0.16720718707519935</v>
      </c>
      <c r="G2" s="1">
        <v>0.16720718707540677</v>
      </c>
      <c r="H2" s="1">
        <v>0.16720719107242932</v>
      </c>
      <c r="I2" s="1">
        <v>0.16720718730790093</v>
      </c>
      <c r="J2" s="1">
        <v>0.27303549662493187</v>
      </c>
      <c r="K2" s="1">
        <v>9.0557234889167006E-6</v>
      </c>
      <c r="L2" s="1">
        <v>6.3390064422416899E-6</v>
      </c>
      <c r="M2" s="1">
        <v>1.1798853062434385</v>
      </c>
      <c r="N2" s="1">
        <v>0.3901824486797057</v>
      </c>
      <c r="O2" s="1">
        <v>30.085046223431263</v>
      </c>
    </row>
    <row r="3" spans="1:15" s="1" customFormat="1" x14ac:dyDescent="0.25">
      <c r="A3" s="1">
        <v>1</v>
      </c>
      <c r="B3" s="1">
        <v>0.6</v>
      </c>
      <c r="C3" s="1">
        <v>1</v>
      </c>
      <c r="D3" s="1">
        <v>0.20710678118467252</v>
      </c>
      <c r="E3" s="1">
        <v>0.20710678118467252</v>
      </c>
      <c r="F3" s="1">
        <v>0.20710678118467252</v>
      </c>
      <c r="G3" s="1">
        <v>0.20710678224698489</v>
      </c>
      <c r="H3" s="1">
        <v>0.20710678125801707</v>
      </c>
      <c r="I3" s="1">
        <v>0.2071067846248151</v>
      </c>
      <c r="J3" s="1">
        <v>0.27503167993933875</v>
      </c>
      <c r="K3" s="1">
        <v>9.6594383881778135E-6</v>
      </c>
      <c r="L3" s="1">
        <v>6.6408638918722464E-6</v>
      </c>
      <c r="M3" s="1">
        <v>1.1341469599030676</v>
      </c>
      <c r="N3" s="1">
        <v>0.38588550788421472</v>
      </c>
      <c r="O3" s="1">
        <v>28.922148247023234</v>
      </c>
    </row>
    <row r="4" spans="1:15" s="1" customFormat="1" x14ac:dyDescent="0.25">
      <c r="A4" s="1">
        <v>1</v>
      </c>
      <c r="B4" s="1">
        <v>0.6</v>
      </c>
      <c r="C4" s="1">
        <v>1</v>
      </c>
      <c r="D4" s="1">
        <v>0.13759026380991876</v>
      </c>
      <c r="E4" s="1">
        <v>0.13759026380991876</v>
      </c>
      <c r="F4" s="1">
        <v>0.13759026380991876</v>
      </c>
      <c r="G4" s="1">
        <v>0.13759026380974149</v>
      </c>
      <c r="H4" s="1">
        <v>0.13759026384126438</v>
      </c>
      <c r="I4" s="1">
        <v>0.13759026392250701</v>
      </c>
      <c r="J4" s="1">
        <v>0.28197289199359338</v>
      </c>
      <c r="K4" s="1">
        <v>9.3575809385472562E-6</v>
      </c>
      <c r="L4" s="1">
        <v>6.3390064422416899E-6</v>
      </c>
      <c r="M4" s="1">
        <v>1.0550258963506038</v>
      </c>
      <c r="N4" s="1">
        <v>0.38083301789229845</v>
      </c>
      <c r="O4" s="1">
        <v>31.195117033151796</v>
      </c>
    </row>
    <row r="5" spans="1:15" s="1" customFormat="1" x14ac:dyDescent="0.25">
      <c r="A5" s="1">
        <v>1</v>
      </c>
      <c r="B5" s="1">
        <v>0.6</v>
      </c>
      <c r="C5" s="1">
        <v>1</v>
      </c>
      <c r="D5" s="1">
        <v>0.16151156228215505</v>
      </c>
      <c r="E5" s="1">
        <v>0.16151156228215505</v>
      </c>
      <c r="F5" s="1">
        <v>0.16151156228215505</v>
      </c>
      <c r="G5" s="1">
        <v>0.16151156228194113</v>
      </c>
      <c r="H5" s="1">
        <v>0.16151156235733688</v>
      </c>
      <c r="I5" s="1">
        <v>0.16151156495753458</v>
      </c>
      <c r="J5" s="1">
        <v>0.27082499452128728</v>
      </c>
      <c r="K5" s="1">
        <v>9.3575809385472562E-6</v>
      </c>
      <c r="L5" s="1">
        <v>6.6408638918722464E-6</v>
      </c>
      <c r="M5" s="1">
        <v>1.1258962902323155</v>
      </c>
      <c r="N5" s="1">
        <v>0.40801769609112715</v>
      </c>
      <c r="O5" s="1">
        <v>26.718659499363383</v>
      </c>
    </row>
    <row r="6" spans="1:15" s="1" customFormat="1" x14ac:dyDescent="0.25">
      <c r="A6" s="1">
        <v>1</v>
      </c>
      <c r="B6" s="1">
        <v>0.6</v>
      </c>
      <c r="C6" s="1">
        <v>1</v>
      </c>
      <c r="D6" s="1">
        <v>0.15637024358972895</v>
      </c>
      <c r="E6" s="1">
        <v>0.15637024358972895</v>
      </c>
      <c r="F6" s="1">
        <v>0.15637024358972895</v>
      </c>
      <c r="G6" s="1">
        <v>0.15637024358825619</v>
      </c>
      <c r="H6" s="1">
        <v>0.1563702436789067</v>
      </c>
      <c r="I6" s="1">
        <v>0.15637024399719329</v>
      </c>
      <c r="J6" s="1">
        <v>0.24651430110039116</v>
      </c>
      <c r="K6" s="1">
        <v>9.3575809385472562E-6</v>
      </c>
      <c r="L6" s="1">
        <v>6.6408638918722464E-6</v>
      </c>
      <c r="M6" s="1">
        <v>1.0647867588418576</v>
      </c>
      <c r="N6" s="1">
        <v>0.3877630612209168</v>
      </c>
      <c r="O6" s="1">
        <v>26.957042666343074</v>
      </c>
    </row>
    <row r="7" spans="1:15" s="1" customFormat="1" x14ac:dyDescent="0.25">
      <c r="A7" s="1">
        <v>1</v>
      </c>
      <c r="B7" s="1">
        <v>0.6</v>
      </c>
      <c r="C7" s="1">
        <v>1</v>
      </c>
      <c r="D7" s="1">
        <v>0.17578479317697843</v>
      </c>
      <c r="E7" s="1">
        <v>0.17578479317697843</v>
      </c>
      <c r="F7" s="1">
        <v>0.17578479317697843</v>
      </c>
      <c r="G7" s="1">
        <v>0.17578481523898248</v>
      </c>
      <c r="H7" s="1">
        <v>0.17578479835271058</v>
      </c>
      <c r="I7" s="1">
        <v>0.17578479916797929</v>
      </c>
      <c r="J7" s="1">
        <v>0.27041295910254159</v>
      </c>
      <c r="K7" s="1">
        <v>9.3575809385472562E-6</v>
      </c>
      <c r="L7" s="1">
        <v>6.6408638918722464E-6</v>
      </c>
      <c r="M7" s="1">
        <v>1.0152486309255373</v>
      </c>
      <c r="N7" s="1">
        <v>0.39965745216615922</v>
      </c>
      <c r="O7" s="1">
        <v>27.862029713639913</v>
      </c>
    </row>
    <row r="8" spans="1:15" s="1" customFormat="1" x14ac:dyDescent="0.25">
      <c r="A8" s="1">
        <v>1</v>
      </c>
      <c r="B8" s="1">
        <v>0.6</v>
      </c>
      <c r="C8" s="1">
        <v>1</v>
      </c>
      <c r="D8" s="1">
        <v>0.16035745658590753</v>
      </c>
      <c r="E8" s="1">
        <v>0.16035745658590753</v>
      </c>
      <c r="F8" s="1">
        <v>0.16035745658590753</v>
      </c>
      <c r="G8" s="1">
        <v>0.16035745658776526</v>
      </c>
      <c r="H8" s="1">
        <v>0.16035745668090573</v>
      </c>
      <c r="I8" s="1">
        <v>0.16035745670135154</v>
      </c>
      <c r="J8" s="1">
        <v>0.26274034644783206</v>
      </c>
      <c r="K8" s="1">
        <v>9.3575809385472562E-6</v>
      </c>
      <c r="L8" s="1">
        <v>6.3390064422416899E-6</v>
      </c>
      <c r="M8" s="1">
        <v>1.0479162478394553</v>
      </c>
      <c r="N8" s="1">
        <v>0.39064519614998933</v>
      </c>
      <c r="O8" s="1">
        <v>30.646694570369309</v>
      </c>
    </row>
    <row r="9" spans="1:15" s="1" customFormat="1" x14ac:dyDescent="0.25">
      <c r="A9" s="1">
        <v>1</v>
      </c>
      <c r="B9" s="1">
        <v>0.6</v>
      </c>
      <c r="C9" s="1">
        <v>1</v>
      </c>
      <c r="D9" s="1">
        <v>0.16173804774980316</v>
      </c>
      <c r="E9" s="1">
        <v>0.16173804774980316</v>
      </c>
      <c r="F9" s="1">
        <v>0.16173804774980316</v>
      </c>
      <c r="G9" s="1">
        <v>0.16173804775099726</v>
      </c>
      <c r="H9" s="1">
        <v>0.16173805119054596</v>
      </c>
      <c r="I9" s="1">
        <v>0.16173804816702275</v>
      </c>
      <c r="J9" s="1">
        <v>0.28245676948535114</v>
      </c>
      <c r="K9" s="1">
        <v>9.0557234889167006E-6</v>
      </c>
      <c r="L9" s="1">
        <v>6.6408638918722464E-6</v>
      </c>
      <c r="M9" s="1">
        <v>1.0406170328499389</v>
      </c>
      <c r="N9" s="1">
        <v>0.40598649731256314</v>
      </c>
      <c r="O9" s="1">
        <v>32.318683587587863</v>
      </c>
    </row>
    <row r="10" spans="1:15" s="1" customFormat="1" x14ac:dyDescent="0.25">
      <c r="A10" s="1">
        <v>1</v>
      </c>
      <c r="B10" s="1">
        <v>0.6</v>
      </c>
      <c r="C10" s="1">
        <v>1</v>
      </c>
      <c r="D10" s="1">
        <v>0.16412122864312731</v>
      </c>
      <c r="E10" s="1">
        <v>0.16412122864312731</v>
      </c>
      <c r="F10" s="1">
        <v>0.16412122864312731</v>
      </c>
      <c r="G10" s="1">
        <v>0.16412122864423381</v>
      </c>
      <c r="H10" s="1">
        <v>0.16412122908910903</v>
      </c>
      <c r="I10" s="1">
        <v>0.16412122939901158</v>
      </c>
      <c r="J10" s="1">
        <v>0.23253588632289932</v>
      </c>
      <c r="K10" s="1">
        <v>8.7538660392861433E-6</v>
      </c>
      <c r="L10" s="1">
        <v>6.0371489926111335E-6</v>
      </c>
      <c r="M10" s="1">
        <v>0.97841477749181816</v>
      </c>
      <c r="N10" s="1">
        <v>0.41561001466423492</v>
      </c>
      <c r="O10" s="1">
        <v>29.689324992408284</v>
      </c>
    </row>
    <row r="11" spans="1:15" s="1" customFormat="1" x14ac:dyDescent="0.25">
      <c r="A11" s="1">
        <v>1</v>
      </c>
      <c r="B11" s="1">
        <v>0.6</v>
      </c>
      <c r="C11" s="1">
        <v>1</v>
      </c>
      <c r="D11" s="1">
        <v>0.15010432849567196</v>
      </c>
      <c r="E11" s="1">
        <v>0.15010432849567196</v>
      </c>
      <c r="F11" s="1">
        <v>0.15010432849567196</v>
      </c>
      <c r="G11" s="1">
        <v>0.15010432849570671</v>
      </c>
      <c r="H11" s="1">
        <v>0.15010432973664689</v>
      </c>
      <c r="I11" s="1">
        <v>0.15010433237196183</v>
      </c>
      <c r="J11" s="1">
        <v>0.26133127587295663</v>
      </c>
      <c r="K11" s="1">
        <v>8.7538660392861433E-6</v>
      </c>
      <c r="L11" s="1">
        <v>6.6408638918722464E-6</v>
      </c>
      <c r="M11" s="1">
        <v>0.9683919027342851</v>
      </c>
      <c r="N11" s="1">
        <v>0.40247981932020493</v>
      </c>
      <c r="O11" s="1">
        <v>28.54756941362983</v>
      </c>
    </row>
    <row r="12" spans="1:15" s="1" customFormat="1" x14ac:dyDescent="0.25">
      <c r="D12" s="1">
        <f>MEDIAN(D2:D11)</f>
        <v>0.16162480501597909</v>
      </c>
      <c r="E12" s="1">
        <f t="shared" ref="E12:I12" si="0">MEDIAN(E2:E11)</f>
        <v>0.16162480501597909</v>
      </c>
      <c r="F12" s="1">
        <f t="shared" si="0"/>
        <v>0.16162480501597909</v>
      </c>
      <c r="G12" s="1">
        <f t="shared" si="0"/>
        <v>0.1616248050164692</v>
      </c>
      <c r="H12" s="1">
        <f t="shared" si="0"/>
        <v>0.16162480677394142</v>
      </c>
      <c r="I12" s="1">
        <f t="shared" si="0"/>
        <v>0.16162480656227868</v>
      </c>
      <c r="J12" s="1">
        <f>GEOMEAN(J2:J11)</f>
        <v>0.26524839733749145</v>
      </c>
      <c r="K12" s="1">
        <f t="shared" ref="K12:O12" si="1">GEOMEAN(K2:K11)</f>
        <v>9.2024103169769618E-6</v>
      </c>
      <c r="L12" s="1">
        <f t="shared" si="1"/>
        <v>6.4867071984867349E-6</v>
      </c>
      <c r="M12" s="1">
        <f t="shared" si="1"/>
        <v>1.0590823599732455</v>
      </c>
      <c r="N12" s="1">
        <f t="shared" si="1"/>
        <v>0.39656267313633103</v>
      </c>
      <c r="O12" s="1">
        <f t="shared" si="1"/>
        <v>29.242697226899441</v>
      </c>
    </row>
    <row r="13" spans="1:15" s="1" customFormat="1" x14ac:dyDescent="0.25"/>
    <row r="14" spans="1:15" s="1" customFormat="1" x14ac:dyDescent="0.25"/>
    <row r="15" spans="1:15" s="1" customFormat="1" x14ac:dyDescent="0.25">
      <c r="A15" s="1">
        <v>1</v>
      </c>
      <c r="B15" s="1">
        <v>0.6</v>
      </c>
      <c r="C15" s="1">
        <v>2</v>
      </c>
      <c r="D15" s="1">
        <v>0.33441437415039654</v>
      </c>
      <c r="E15" s="1">
        <v>0.29388631926551823</v>
      </c>
      <c r="F15" s="1">
        <v>0.29388631926551823</v>
      </c>
      <c r="G15" s="1">
        <v>0.29388632009983995</v>
      </c>
      <c r="H15" s="1">
        <v>0.33441437976768734</v>
      </c>
      <c r="I15" s="1">
        <v>0.33441437234429561</v>
      </c>
      <c r="J15" s="1">
        <v>1.7507732078572287E-5</v>
      </c>
      <c r="K15" s="1">
        <v>9.829270633918755</v>
      </c>
      <c r="L15" s="1">
        <v>8.7538660392861433E-6</v>
      </c>
      <c r="M15" s="1">
        <v>11.274867771344189</v>
      </c>
      <c r="N15" s="1">
        <v>0.37951027854801739</v>
      </c>
      <c r="O15" s="1">
        <v>56.483132205714647</v>
      </c>
    </row>
    <row r="16" spans="1:15" s="1" customFormat="1" x14ac:dyDescent="0.25">
      <c r="A16" s="1">
        <v>1</v>
      </c>
      <c r="B16" s="1">
        <v>0.6</v>
      </c>
      <c r="C16" s="1">
        <v>2</v>
      </c>
      <c r="D16" s="1">
        <v>0.41421356236669038</v>
      </c>
      <c r="E16" s="1">
        <v>0.41421356247625246</v>
      </c>
      <c r="F16" s="1">
        <v>0.41421356247625246</v>
      </c>
      <c r="G16" s="1">
        <v>0.41421356247625174</v>
      </c>
      <c r="H16" s="1">
        <v>0.41421356238675749</v>
      </c>
      <c r="I16" s="1">
        <v>0.41421355500240487</v>
      </c>
      <c r="J16" s="1">
        <v>1.8715161877094512E-5</v>
      </c>
      <c r="K16" s="1">
        <v>9.8492759345355712</v>
      </c>
      <c r="L16" s="1">
        <v>8.7538660392861433E-6</v>
      </c>
      <c r="M16" s="1">
        <v>11.28240847229341</v>
      </c>
      <c r="N16" s="1">
        <v>0.40768233246458757</v>
      </c>
      <c r="O16" s="1">
        <v>63.210130517124071</v>
      </c>
    </row>
    <row r="17" spans="1:15" s="1" customFormat="1" x14ac:dyDescent="0.25">
      <c r="A17" s="1">
        <v>1</v>
      </c>
      <c r="B17" s="1">
        <v>0.6</v>
      </c>
      <c r="C17" s="1">
        <v>2</v>
      </c>
      <c r="D17" s="1">
        <v>0.27518052761978185</v>
      </c>
      <c r="E17" s="1">
        <v>0.25418362112359938</v>
      </c>
      <c r="F17" s="1">
        <v>0.25418362112359938</v>
      </c>
      <c r="G17" s="1">
        <v>0.25418362112455062</v>
      </c>
      <c r="H17" s="1">
        <v>0.27518052988565767</v>
      </c>
      <c r="I17" s="1">
        <v>0.27518052638232043</v>
      </c>
      <c r="J17" s="1">
        <v>1.9318876776355627E-5</v>
      </c>
      <c r="K17" s="1">
        <v>9.0455255368383813</v>
      </c>
      <c r="L17" s="1">
        <v>9.3575809385472562E-6</v>
      </c>
      <c r="M17" s="1">
        <v>10.195533596432286</v>
      </c>
      <c r="N17" s="1">
        <v>0.38346974271482137</v>
      </c>
      <c r="O17" s="1">
        <v>53.405936690833371</v>
      </c>
    </row>
    <row r="18" spans="1:15" s="1" customFormat="1" x14ac:dyDescent="0.25">
      <c r="A18" s="1">
        <v>1</v>
      </c>
      <c r="B18" s="1">
        <v>0.6</v>
      </c>
      <c r="C18" s="1">
        <v>2</v>
      </c>
      <c r="D18" s="1">
        <v>0.32302312456430021</v>
      </c>
      <c r="E18" s="1">
        <v>0.2866735486246037</v>
      </c>
      <c r="F18" s="1">
        <v>0.2866735486246037</v>
      </c>
      <c r="G18" s="1">
        <v>0.28667355536309502</v>
      </c>
      <c r="H18" s="1">
        <v>0.3230231268733933</v>
      </c>
      <c r="I18" s="1">
        <v>0.32302311591628241</v>
      </c>
      <c r="J18" s="1">
        <v>1.7507732078572287E-5</v>
      </c>
      <c r="K18" s="1">
        <v>9.7482406238548283</v>
      </c>
      <c r="L18" s="1">
        <v>8.7538660392861433E-6</v>
      </c>
      <c r="M18" s="1">
        <v>10.977049174389689</v>
      </c>
      <c r="N18" s="1">
        <v>0.37955193487606637</v>
      </c>
      <c r="O18" s="1">
        <v>37.028972579872992</v>
      </c>
    </row>
    <row r="19" spans="1:15" s="1" customFormat="1" x14ac:dyDescent="0.25">
      <c r="A19" s="1">
        <v>1</v>
      </c>
      <c r="B19" s="1">
        <v>0.6</v>
      </c>
      <c r="C19" s="1">
        <v>2</v>
      </c>
      <c r="D19" s="1">
        <v>0.31274048717906566</v>
      </c>
      <c r="E19" s="1">
        <v>0.27860261734193348</v>
      </c>
      <c r="F19" s="1">
        <v>0.27860261734193348</v>
      </c>
      <c r="G19" s="1">
        <v>0.27860263887873782</v>
      </c>
      <c r="H19" s="1">
        <v>0.3127404876435701</v>
      </c>
      <c r="I19" s="1">
        <v>0.31274048069121585</v>
      </c>
      <c r="J19" s="1">
        <v>1.9922591675616742E-5</v>
      </c>
      <c r="K19" s="1">
        <v>9.5688856811503911</v>
      </c>
      <c r="L19" s="1">
        <v>9.3575809385472562E-6</v>
      </c>
      <c r="M19" s="1">
        <v>10.971728031267602</v>
      </c>
      <c r="N19" s="1">
        <v>0.39062104755401889</v>
      </c>
      <c r="O19" s="1">
        <v>47.651161155051497</v>
      </c>
    </row>
    <row r="20" spans="1:15" s="1" customFormat="1" x14ac:dyDescent="0.25">
      <c r="A20" s="1">
        <v>1</v>
      </c>
      <c r="B20" s="1">
        <v>0.6</v>
      </c>
      <c r="C20" s="1">
        <v>2</v>
      </c>
      <c r="D20" s="1">
        <v>0.3515695863531848</v>
      </c>
      <c r="E20" s="1">
        <v>0.3194115313640713</v>
      </c>
      <c r="F20" s="1">
        <v>0.3194115313640713</v>
      </c>
      <c r="G20" s="1">
        <v>0.31941211989183294</v>
      </c>
      <c r="H20" s="1">
        <v>0.35156958786021086</v>
      </c>
      <c r="I20" s="1">
        <v>0.35156958458015869</v>
      </c>
      <c r="J20" s="1">
        <v>1.7507732078572287E-5</v>
      </c>
      <c r="K20" s="1">
        <v>9.8545448563188724</v>
      </c>
      <c r="L20" s="1">
        <v>8.7538660392861433E-6</v>
      </c>
      <c r="M20" s="1">
        <v>10.808083863244086</v>
      </c>
      <c r="N20" s="1">
        <v>0.37383052877576883</v>
      </c>
      <c r="O20" s="1">
        <v>56.691161794989284</v>
      </c>
    </row>
    <row r="21" spans="1:15" s="1" customFormat="1" x14ac:dyDescent="0.25">
      <c r="A21" s="1">
        <v>1</v>
      </c>
      <c r="B21" s="1">
        <v>0.6</v>
      </c>
      <c r="C21" s="1">
        <v>2</v>
      </c>
      <c r="D21" s="1">
        <v>0.32071491317181344</v>
      </c>
      <c r="E21" s="1">
        <v>0.30901711160052531</v>
      </c>
      <c r="F21" s="1">
        <v>0.30901711160052531</v>
      </c>
      <c r="G21" s="1">
        <v>0.30901711160052198</v>
      </c>
      <c r="H21" s="1">
        <v>0.32071491352710779</v>
      </c>
      <c r="I21" s="1">
        <v>0.32071491108643763</v>
      </c>
      <c r="J21" s="1">
        <v>1.7507732078572287E-5</v>
      </c>
      <c r="K21" s="1">
        <v>9.5428353832472741</v>
      </c>
      <c r="L21" s="1">
        <v>8.452008589655586E-6</v>
      </c>
      <c r="M21" s="1">
        <v>10.523085755890296</v>
      </c>
      <c r="N21" s="1">
        <v>0.38424189407097636</v>
      </c>
      <c r="O21" s="1">
        <v>56.578557193836552</v>
      </c>
    </row>
    <row r="22" spans="1:15" s="1" customFormat="1" x14ac:dyDescent="0.25">
      <c r="A22" s="1">
        <v>1</v>
      </c>
      <c r="B22" s="1">
        <v>0.6</v>
      </c>
      <c r="C22" s="1">
        <v>2</v>
      </c>
      <c r="D22" s="1">
        <v>0.32347609549823275</v>
      </c>
      <c r="E22" s="1">
        <v>0.30185273960740566</v>
      </c>
      <c r="F22" s="1">
        <v>0.30185273960740566</v>
      </c>
      <c r="G22" s="1">
        <v>0.30185273741300112</v>
      </c>
      <c r="H22" s="1">
        <v>0.3234760965128376</v>
      </c>
      <c r="I22" s="1">
        <v>0.32347607141144319</v>
      </c>
      <c r="J22" s="1">
        <v>1.8715161877094512E-5</v>
      </c>
      <c r="K22" s="1">
        <v>9.6221958197572945</v>
      </c>
      <c r="L22" s="1">
        <v>9.0557234889167006E-6</v>
      </c>
      <c r="M22" s="1">
        <v>10.760926786890451</v>
      </c>
      <c r="N22" s="1">
        <v>0.37670390983880209</v>
      </c>
      <c r="O22" s="1">
        <v>43.878679566846635</v>
      </c>
    </row>
    <row r="23" spans="1:15" s="1" customFormat="1" x14ac:dyDescent="0.25">
      <c r="A23" s="1">
        <v>1</v>
      </c>
      <c r="B23" s="1">
        <v>0.6</v>
      </c>
      <c r="C23" s="1">
        <v>2</v>
      </c>
      <c r="D23" s="1">
        <v>0.32824245728603413</v>
      </c>
      <c r="E23" s="1">
        <v>0.2853072688514815</v>
      </c>
      <c r="F23" s="1">
        <v>0.2853072688514815</v>
      </c>
      <c r="G23" s="1">
        <v>0.28530736724468919</v>
      </c>
      <c r="H23" s="1">
        <v>0.32824245830477433</v>
      </c>
      <c r="I23" s="1">
        <v>0.32824245577290639</v>
      </c>
      <c r="J23" s="1">
        <v>3.350617690899179E-5</v>
      </c>
      <c r="K23" s="1">
        <v>9.0916415068482408</v>
      </c>
      <c r="L23" s="1">
        <v>9.3575809385472562E-6</v>
      </c>
      <c r="M23" s="1">
        <v>10.17250579717232</v>
      </c>
      <c r="N23" s="1">
        <v>0.38486492784701382</v>
      </c>
      <c r="O23" s="1">
        <v>54.896231973827753</v>
      </c>
    </row>
    <row r="24" spans="1:15" s="1" customFormat="1" x14ac:dyDescent="0.25">
      <c r="A24" s="1">
        <v>1</v>
      </c>
      <c r="B24" s="1">
        <v>0.6</v>
      </c>
      <c r="C24" s="1">
        <v>2</v>
      </c>
      <c r="D24" s="1">
        <v>0.30020865699134025</v>
      </c>
      <c r="E24" s="1">
        <v>0.25909301654161487</v>
      </c>
      <c r="F24" s="1">
        <v>0.25909301654161487</v>
      </c>
      <c r="G24" s="1">
        <v>0.25909316362119095</v>
      </c>
      <c r="H24" s="1">
        <v>0.30020866033433513</v>
      </c>
      <c r="I24" s="1">
        <v>0.3002086557945246</v>
      </c>
      <c r="J24" s="1">
        <v>1.9922591675616742E-5</v>
      </c>
      <c r="K24" s="1">
        <v>9.5969173713528821</v>
      </c>
      <c r="L24" s="1">
        <v>9.3575809385472562E-6</v>
      </c>
      <c r="M24" s="1">
        <v>10.604932290355473</v>
      </c>
      <c r="N24" s="1">
        <v>0.38190551741083584</v>
      </c>
      <c r="O24" s="1">
        <v>56.709690107105061</v>
      </c>
    </row>
    <row r="25" spans="1:15" s="1" customFormat="1" x14ac:dyDescent="0.25">
      <c r="D25" s="1">
        <f>MEDIAN(D15:D24)</f>
        <v>0.32324961003126651</v>
      </c>
      <c r="E25" s="1">
        <f t="shared" ref="E25:I25" si="2">MEDIAN(E15:E24)</f>
        <v>0.29027993394506096</v>
      </c>
      <c r="F25" s="1">
        <f t="shared" si="2"/>
        <v>0.29027993394506096</v>
      </c>
      <c r="G25" s="1">
        <f t="shared" si="2"/>
        <v>0.29027993773146749</v>
      </c>
      <c r="H25" s="1">
        <f t="shared" si="2"/>
        <v>0.32324961169311545</v>
      </c>
      <c r="I25" s="1">
        <f t="shared" si="2"/>
        <v>0.3232495936638628</v>
      </c>
      <c r="J25" s="1">
        <f>GEOMEAN(J15:J24)</f>
        <v>1.9620520129713556E-5</v>
      </c>
      <c r="K25" s="1">
        <f t="shared" ref="K25:O25" si="3">GEOMEAN(K15:K24)</f>
        <v>9.5708591739288984</v>
      </c>
      <c r="L25" s="1">
        <f t="shared" si="3"/>
        <v>8.9894620576749921E-6</v>
      </c>
      <c r="M25" s="1">
        <f t="shared" si="3"/>
        <v>10.750684623211237</v>
      </c>
      <c r="N25" s="1">
        <f t="shared" si="3"/>
        <v>0.38413574920009563</v>
      </c>
      <c r="O25" s="1">
        <f t="shared" si="3"/>
        <v>52.101841469127173</v>
      </c>
    </row>
    <row r="26" spans="1:15" s="1" customFormat="1" x14ac:dyDescent="0.25"/>
    <row r="27" spans="1:15" s="1" customFormat="1" x14ac:dyDescent="0.25"/>
    <row r="28" spans="1:15" s="1" customFormat="1" x14ac:dyDescent="0.25">
      <c r="A28" s="1">
        <v>1</v>
      </c>
      <c r="B28" s="1">
        <v>0.6</v>
      </c>
      <c r="C28" s="1">
        <v>3</v>
      </c>
      <c r="D28" s="1">
        <v>0.50162156122558399</v>
      </c>
      <c r="E28" s="1">
        <v>0.44082947889549479</v>
      </c>
      <c r="F28" s="1">
        <v>0.41216042247340845</v>
      </c>
      <c r="G28" s="1">
        <v>0.41216042081277987</v>
      </c>
      <c r="H28" s="1">
        <v>0.50162156243243017</v>
      </c>
      <c r="I28" s="1">
        <v>0.50162155688019439</v>
      </c>
      <c r="J28" s="1">
        <v>1.9318876776355627E-5</v>
      </c>
      <c r="K28" s="1">
        <v>5.3308025604756305E-4</v>
      </c>
      <c r="L28" s="1">
        <v>252.34202773345504</v>
      </c>
      <c r="M28" s="1">
        <v>15.622216949778769</v>
      </c>
      <c r="N28" s="1">
        <v>0.3670613754678036</v>
      </c>
      <c r="O28" s="1">
        <v>56.585985603814514</v>
      </c>
    </row>
    <row r="29" spans="1:15" s="1" customFormat="1" x14ac:dyDescent="0.25">
      <c r="A29" s="1">
        <v>1</v>
      </c>
      <c r="B29" s="1">
        <v>0.6</v>
      </c>
      <c r="C29" s="1">
        <v>3</v>
      </c>
      <c r="D29" s="1">
        <v>0.62132034354802701</v>
      </c>
      <c r="E29" s="1">
        <v>0.62132034369399269</v>
      </c>
      <c r="F29" s="1">
        <v>0.56066051411030982</v>
      </c>
      <c r="G29" s="1">
        <v>0.56066017522557832</v>
      </c>
      <c r="H29" s="1">
        <v>0.62132034422709159</v>
      </c>
      <c r="I29" s="1">
        <v>0.62132034111643009</v>
      </c>
      <c r="J29" s="1">
        <v>2.0224449125247296E-5</v>
      </c>
      <c r="K29" s="1">
        <v>5.6236042866172702E-4</v>
      </c>
      <c r="L29" s="1">
        <v>232.68275114087024</v>
      </c>
      <c r="M29" s="1">
        <v>10.959406813888583</v>
      </c>
      <c r="N29" s="1">
        <v>0.38820377309737741</v>
      </c>
      <c r="O29" s="1">
        <v>68.070947367531375</v>
      </c>
    </row>
    <row r="30" spans="1:15" s="1" customFormat="1" x14ac:dyDescent="0.25">
      <c r="A30" s="1">
        <v>1</v>
      </c>
      <c r="B30" s="1">
        <v>0.6</v>
      </c>
      <c r="C30" s="1">
        <v>3</v>
      </c>
      <c r="D30" s="1">
        <v>0.41277079142962753</v>
      </c>
      <c r="E30" s="1">
        <v>0.38127543168537548</v>
      </c>
      <c r="F30" s="1">
        <v>0.35238754229864455</v>
      </c>
      <c r="G30" s="1">
        <v>0.35238753146558743</v>
      </c>
      <c r="H30" s="1">
        <v>0.41277079160241104</v>
      </c>
      <c r="I30" s="1">
        <v>0.41277078189236355</v>
      </c>
      <c r="J30" s="1">
        <v>1.8413304427463955E-5</v>
      </c>
      <c r="K30" s="1">
        <v>5.5239913282391871E-4</v>
      </c>
      <c r="L30" s="1">
        <v>233.5984640889248</v>
      </c>
      <c r="M30" s="1">
        <v>33.762761476469308</v>
      </c>
      <c r="N30" s="1">
        <v>0.38323429390410957</v>
      </c>
      <c r="O30" s="1">
        <v>37.245068705774109</v>
      </c>
    </row>
    <row r="31" spans="1:15" s="1" customFormat="1" x14ac:dyDescent="0.25">
      <c r="A31" s="1">
        <v>1</v>
      </c>
      <c r="B31" s="1">
        <v>0.6</v>
      </c>
      <c r="C31" s="1">
        <v>3</v>
      </c>
      <c r="D31" s="1">
        <v>0.48453468684604539</v>
      </c>
      <c r="E31" s="1">
        <v>0.43001030378624211</v>
      </c>
      <c r="F31" s="1">
        <v>0.38710604299243728</v>
      </c>
      <c r="G31" s="1">
        <v>0.38710582554340855</v>
      </c>
      <c r="H31" s="1">
        <v>0.48453468960808044</v>
      </c>
      <c r="I31" s="1">
        <v>0.48453468519424514</v>
      </c>
      <c r="J31" s="1">
        <v>1.901701932672507E-5</v>
      </c>
      <c r="K31" s="1">
        <v>5.6719014785581599E-4</v>
      </c>
      <c r="L31" s="1">
        <v>242.75416729302088</v>
      </c>
      <c r="M31" s="1">
        <v>18.199297456971731</v>
      </c>
      <c r="N31" s="1">
        <v>0.38208512259336602</v>
      </c>
      <c r="O31" s="1">
        <v>89.631537100393558</v>
      </c>
    </row>
    <row r="32" spans="1:15" s="1" customFormat="1" x14ac:dyDescent="0.25">
      <c r="A32" s="1">
        <v>1</v>
      </c>
      <c r="B32" s="1">
        <v>0.6</v>
      </c>
      <c r="C32" s="1">
        <v>3</v>
      </c>
      <c r="D32" s="1">
        <v>0.4691107307680219</v>
      </c>
      <c r="E32" s="1">
        <v>0.41790391988511899</v>
      </c>
      <c r="F32" s="1">
        <v>0.39087478872479975</v>
      </c>
      <c r="G32" s="1">
        <v>0.39087478499272615</v>
      </c>
      <c r="H32" s="1">
        <v>0.46911073106535728</v>
      </c>
      <c r="I32" s="1">
        <v>0.46911072388524017</v>
      </c>
      <c r="J32" s="1">
        <v>1.8413304427463955E-5</v>
      </c>
      <c r="K32" s="1">
        <v>5.4575826893204647E-4</v>
      </c>
      <c r="L32" s="1">
        <v>245.2868343062199</v>
      </c>
      <c r="M32" s="1">
        <v>21.959187061665251</v>
      </c>
      <c r="N32" s="1">
        <v>0.37255125690423452</v>
      </c>
      <c r="O32" s="1">
        <v>52.173173807708352</v>
      </c>
    </row>
    <row r="33" spans="1:15" s="1" customFormat="1" x14ac:dyDescent="0.25">
      <c r="A33" s="1">
        <v>1</v>
      </c>
      <c r="B33" s="1">
        <v>0.6</v>
      </c>
      <c r="C33" s="1">
        <v>3</v>
      </c>
      <c r="D33" s="1">
        <v>0.52735437951867015</v>
      </c>
      <c r="E33" s="1">
        <v>0.479117256828273</v>
      </c>
      <c r="F33" s="1">
        <v>0.42789822346942608</v>
      </c>
      <c r="G33" s="1">
        <v>0.42789817758201565</v>
      </c>
      <c r="H33" s="1">
        <v>0.52735439394550809</v>
      </c>
      <c r="I33" s="1">
        <v>0.52735436914385947</v>
      </c>
      <c r="J33" s="1">
        <v>2.0224449125247296E-5</v>
      </c>
      <c r="K33" s="1">
        <v>5.4304155188537146E-4</v>
      </c>
      <c r="L33" s="1">
        <v>237.15410456704285</v>
      </c>
      <c r="M33" s="1">
        <v>14.382389998617493</v>
      </c>
      <c r="N33" s="1">
        <v>0.4991406118409018</v>
      </c>
      <c r="O33" s="1">
        <v>52.023096019043585</v>
      </c>
    </row>
    <row r="34" spans="1:15" s="1" customFormat="1" x14ac:dyDescent="0.25">
      <c r="A34" s="1">
        <v>1</v>
      </c>
      <c r="B34" s="1">
        <v>0.6</v>
      </c>
      <c r="C34" s="1">
        <v>3</v>
      </c>
      <c r="D34" s="1">
        <v>0.48107236975646284</v>
      </c>
      <c r="E34" s="1">
        <v>0.4635256672264762</v>
      </c>
      <c r="F34" s="1">
        <v>0.46352563942070829</v>
      </c>
      <c r="G34" s="1">
        <v>0.46352549158129536</v>
      </c>
      <c r="H34" s="1">
        <v>0.48107237428317967</v>
      </c>
      <c r="I34" s="1">
        <v>0.48107235556562</v>
      </c>
      <c r="J34" s="1">
        <v>1.8715161877094512E-5</v>
      </c>
      <c r="K34" s="1">
        <v>5.4726755618019927E-4</v>
      </c>
      <c r="L34" s="1">
        <v>248.23198771319437</v>
      </c>
      <c r="M34" s="1">
        <v>12.762578852712279</v>
      </c>
      <c r="N34" s="1">
        <v>0.36482310247879302</v>
      </c>
      <c r="O34" s="1">
        <v>36.50278554054519</v>
      </c>
    </row>
    <row r="35" spans="1:15" s="1" customFormat="1" x14ac:dyDescent="0.25">
      <c r="A35" s="1">
        <v>1</v>
      </c>
      <c r="B35" s="1">
        <v>0.6</v>
      </c>
      <c r="C35" s="1">
        <v>3</v>
      </c>
      <c r="D35" s="1">
        <v>0.48521414324431611</v>
      </c>
      <c r="E35" s="1">
        <v>0.45277910607330596</v>
      </c>
      <c r="F35" s="1">
        <v>0.43610018375813164</v>
      </c>
      <c r="G35" s="1">
        <v>0.43609994087911291</v>
      </c>
      <c r="H35" s="1">
        <v>0.48521415739195273</v>
      </c>
      <c r="I35" s="1">
        <v>0.48521414106638688</v>
      </c>
      <c r="J35" s="1">
        <v>1.7809589528202844E-5</v>
      </c>
      <c r="K35" s="1">
        <v>5.0983723242601026E-4</v>
      </c>
      <c r="L35" s="1">
        <v>249.2965785665514</v>
      </c>
      <c r="M35" s="1">
        <v>12.564578175344163</v>
      </c>
      <c r="N35" s="1">
        <v>0.40153138321346576</v>
      </c>
      <c r="O35" s="1">
        <v>63.548774428568755</v>
      </c>
    </row>
    <row r="36" spans="1:15" s="1" customFormat="1" x14ac:dyDescent="0.25">
      <c r="A36" s="1">
        <v>1</v>
      </c>
      <c r="B36" s="1">
        <v>0.6</v>
      </c>
      <c r="C36" s="1">
        <v>3</v>
      </c>
      <c r="D36" s="1">
        <v>0.49236368592694996</v>
      </c>
      <c r="E36" s="1">
        <v>0.42796090284106103</v>
      </c>
      <c r="F36" s="1">
        <v>0.38960138912017572</v>
      </c>
      <c r="G36" s="1">
        <v>0.38960136897737546</v>
      </c>
      <c r="H36" s="1">
        <v>0.49236368638314532</v>
      </c>
      <c r="I36" s="1">
        <v>0.49236367421157029</v>
      </c>
      <c r="J36" s="1">
        <v>1.7507732078572287E-5</v>
      </c>
      <c r="K36" s="1">
        <v>6.0945019080409387E-4</v>
      </c>
      <c r="L36" s="1">
        <v>245.01839217440599</v>
      </c>
      <c r="M36" s="1">
        <v>23.176937970105246</v>
      </c>
      <c r="N36" s="1">
        <v>0.40564871882642656</v>
      </c>
      <c r="O36" s="1">
        <v>40.978072169286484</v>
      </c>
    </row>
    <row r="37" spans="1:15" s="1" customFormat="1" x14ac:dyDescent="0.25">
      <c r="A37" s="1">
        <v>1</v>
      </c>
      <c r="B37" s="1">
        <v>0.6</v>
      </c>
      <c r="C37" s="1">
        <v>3</v>
      </c>
      <c r="D37" s="1">
        <v>0.45031298548688936</v>
      </c>
      <c r="E37" s="1">
        <v>0.38863952419070963</v>
      </c>
      <c r="F37" s="1">
        <v>0.34556913153744429</v>
      </c>
      <c r="G37" s="1">
        <v>0.34556911803136786</v>
      </c>
      <c r="H37" s="1">
        <v>0.45031298873440639</v>
      </c>
      <c r="I37" s="1">
        <v>0.45031298299450268</v>
      </c>
      <c r="J37" s="1">
        <v>1.8413304427463955E-5</v>
      </c>
      <c r="K37" s="1">
        <v>6.9034798730508308E-4</v>
      </c>
      <c r="L37" s="1">
        <v>247.78277764395432</v>
      </c>
      <c r="M37" s="1">
        <v>52.955549981254656</v>
      </c>
      <c r="N37" s="1">
        <v>0.37757386300863732</v>
      </c>
      <c r="O37" s="1">
        <v>57.553374736101127</v>
      </c>
    </row>
    <row r="38" spans="1:15" s="1" customFormat="1" x14ac:dyDescent="0.25">
      <c r="D38" s="1">
        <f>MEDIAN(D28:D37)</f>
        <v>0.48487441504518075</v>
      </c>
      <c r="E38" s="1">
        <f t="shared" ref="E38:I38" si="4">MEDIAN(E28:E37)</f>
        <v>0.43541989134086845</v>
      </c>
      <c r="F38" s="1">
        <f t="shared" si="4"/>
        <v>0.4015176055991041</v>
      </c>
      <c r="G38" s="1">
        <f t="shared" si="4"/>
        <v>0.40151760290275301</v>
      </c>
      <c r="H38" s="1">
        <f t="shared" si="4"/>
        <v>0.48487442350001658</v>
      </c>
      <c r="I38" s="1">
        <f t="shared" si="4"/>
        <v>0.48487441313031598</v>
      </c>
      <c r="J38" s="1">
        <f>GEOMEAN(J28:J37)</f>
        <v>1.8786030853166287E-5</v>
      </c>
      <c r="K38" s="1">
        <f t="shared" ref="K38:O38" si="5">GEOMEAN(K28:K37)</f>
        <v>5.6419079147270498E-4</v>
      </c>
      <c r="L38" s="1">
        <f t="shared" si="5"/>
        <v>243.32902757146928</v>
      </c>
      <c r="M38" s="1">
        <f t="shared" si="5"/>
        <v>19.12283821888855</v>
      </c>
      <c r="N38" s="1">
        <f t="shared" si="5"/>
        <v>0.39262556392707249</v>
      </c>
      <c r="O38" s="1">
        <f t="shared" si="5"/>
        <v>53.46750587538174</v>
      </c>
    </row>
    <row r="39" spans="1:15" s="1" customFormat="1" x14ac:dyDescent="0.25"/>
    <row r="40" spans="1:15" s="1" customFormat="1" x14ac:dyDescent="0.25"/>
    <row r="41" spans="1:15" s="1" customFormat="1" x14ac:dyDescent="0.25">
      <c r="A41" s="1">
        <v>1</v>
      </c>
      <c r="B41" s="1">
        <v>0.6</v>
      </c>
      <c r="C41" s="1">
        <v>4</v>
      </c>
      <c r="D41" s="1">
        <v>0.66882874830075634</v>
      </c>
      <c r="E41" s="1">
        <v>0.58777263828967785</v>
      </c>
      <c r="F41" s="1">
        <v>0.54954722768098563</v>
      </c>
      <c r="G41" s="1">
        <v>0.49901855462467465</v>
      </c>
      <c r="H41" s="1">
        <v>0.66882875214138704</v>
      </c>
      <c r="I41" s="1">
        <v>0.66882874368177669</v>
      </c>
      <c r="J41" s="1">
        <v>1.8715161877094512E-5</v>
      </c>
      <c r="K41" s="1">
        <v>6.2424120583599114E-4</v>
      </c>
      <c r="L41" s="1">
        <v>6.9125355965397471E-5</v>
      </c>
      <c r="M41" s="1">
        <v>87.695724974055352</v>
      </c>
      <c r="N41" s="1">
        <v>0.39358921185623619</v>
      </c>
      <c r="O41" s="1">
        <v>60.759321508973315</v>
      </c>
    </row>
    <row r="42" spans="1:15" s="1" customFormat="1" x14ac:dyDescent="0.25">
      <c r="A42" s="1">
        <v>1</v>
      </c>
      <c r="B42" s="1">
        <v>0.6</v>
      </c>
      <c r="C42" s="1">
        <v>4</v>
      </c>
      <c r="D42" s="1">
        <v>0.8284271247293612</v>
      </c>
      <c r="E42" s="1">
        <v>0.82842712491380333</v>
      </c>
      <c r="F42" s="1">
        <v>0.74754701095950427</v>
      </c>
      <c r="G42" s="1">
        <v>0.70710678252057901</v>
      </c>
      <c r="H42" s="1">
        <v>0.82842712505106753</v>
      </c>
      <c r="I42" s="1">
        <v>0.82842712051852829</v>
      </c>
      <c r="J42" s="1">
        <v>1.9620734225986184E-5</v>
      </c>
      <c r="K42" s="1">
        <v>6.0431861416037442E-4</v>
      </c>
      <c r="L42" s="1">
        <v>7.2747645360964159E-5</v>
      </c>
      <c r="M42" s="1">
        <v>13.745516964086812</v>
      </c>
      <c r="N42" s="1">
        <v>0.47760217723741272</v>
      </c>
      <c r="O42" s="1">
        <v>59.320043153541</v>
      </c>
    </row>
    <row r="43" spans="1:15" s="1" customFormat="1" x14ac:dyDescent="0.25">
      <c r="A43" s="1">
        <v>1</v>
      </c>
      <c r="B43" s="1">
        <v>0.6</v>
      </c>
      <c r="C43" s="1">
        <v>4</v>
      </c>
      <c r="D43" s="1">
        <v>0.5503610552351379</v>
      </c>
      <c r="E43" s="1">
        <v>0.50836724063457639</v>
      </c>
      <c r="F43" s="1">
        <v>0.46985003880975812</v>
      </c>
      <c r="G43" s="1">
        <v>0.46700934735145139</v>
      </c>
      <c r="H43" s="1">
        <v>0.55036105608434105</v>
      </c>
      <c r="I43" s="1">
        <v>0.55036105296272908</v>
      </c>
      <c r="J43" s="1">
        <v>1.901701932672507E-5</v>
      </c>
      <c r="K43" s="1">
        <v>6.0130003966406883E-4</v>
      </c>
      <c r="L43" s="1">
        <v>9.6594383881778135E-5</v>
      </c>
      <c r="M43" s="1">
        <v>272.09467396678724</v>
      </c>
      <c r="N43" s="1">
        <v>0.36914268258300625</v>
      </c>
      <c r="O43" s="1">
        <v>65.008620143189106</v>
      </c>
    </row>
    <row r="44" spans="1:15" s="1" customFormat="1" x14ac:dyDescent="0.25">
      <c r="A44" s="1">
        <v>1</v>
      </c>
      <c r="B44" s="1">
        <v>0.6</v>
      </c>
      <c r="C44" s="1">
        <v>4</v>
      </c>
      <c r="D44" s="1">
        <v>0.64604624912776543</v>
      </c>
      <c r="E44" s="1">
        <v>0.5733470075072572</v>
      </c>
      <c r="F44" s="1">
        <v>0.51614126686597261</v>
      </c>
      <c r="G44" s="1">
        <v>0.50000003757839095</v>
      </c>
      <c r="H44" s="1">
        <v>0.64604625338205945</v>
      </c>
      <c r="I44" s="1">
        <v>0.64604624507614061</v>
      </c>
      <c r="J44" s="1">
        <v>1.9620734225986184E-5</v>
      </c>
      <c r="K44" s="1">
        <v>5.6809572020470763E-4</v>
      </c>
      <c r="L44" s="1">
        <v>7.7275507105422508E-5</v>
      </c>
      <c r="M44" s="1">
        <v>45.208807475922342</v>
      </c>
      <c r="N44" s="1">
        <v>0.43652933963853174</v>
      </c>
      <c r="O44" s="1">
        <v>67.843385790120934</v>
      </c>
    </row>
    <row r="45" spans="1:15" s="1" customFormat="1" x14ac:dyDescent="0.25">
      <c r="A45" s="1">
        <v>1</v>
      </c>
      <c r="B45" s="1">
        <v>0.6</v>
      </c>
      <c r="C45" s="1">
        <v>4</v>
      </c>
      <c r="D45" s="1">
        <v>0.62548097435583583</v>
      </c>
      <c r="E45" s="1">
        <v>0.55720521820258018</v>
      </c>
      <c r="F45" s="1">
        <v>0.52116637688374623</v>
      </c>
      <c r="G45" s="1">
        <v>0.49448523780278641</v>
      </c>
      <c r="H45" s="1">
        <v>0.62548097450478224</v>
      </c>
      <c r="I45" s="1">
        <v>0.62548096784198548</v>
      </c>
      <c r="J45" s="1">
        <v>1.8413304427463955E-5</v>
      </c>
      <c r="K45" s="1">
        <v>5.5239913282391871E-4</v>
      </c>
      <c r="L45" s="1">
        <v>7.2143930461703037E-5</v>
      </c>
      <c r="M45" s="1">
        <v>162.26616763593094</v>
      </c>
      <c r="N45" s="1">
        <v>0.37854403285174998</v>
      </c>
      <c r="O45" s="1">
        <v>52.395951548257045</v>
      </c>
    </row>
    <row r="46" spans="1:15" s="1" customFormat="1" x14ac:dyDescent="0.25">
      <c r="A46" s="1">
        <v>1</v>
      </c>
      <c r="B46" s="1">
        <v>0.6</v>
      </c>
      <c r="C46" s="1">
        <v>4</v>
      </c>
      <c r="D46" s="1">
        <v>0.70313917265934578</v>
      </c>
      <c r="E46" s="1">
        <v>0.63882298458743436</v>
      </c>
      <c r="F46" s="1">
        <v>0.57053096461754282</v>
      </c>
      <c r="G46" s="1">
        <v>0.5363611263846213</v>
      </c>
      <c r="H46" s="1">
        <v>0.70313917392555947</v>
      </c>
      <c r="I46" s="1">
        <v>0.70313916796354281</v>
      </c>
      <c r="J46" s="1">
        <v>1.8715161877094512E-5</v>
      </c>
      <c r="K46" s="1">
        <v>5.2281710276012416E-4</v>
      </c>
      <c r="L46" s="1">
        <v>6.9729070864658592E-5</v>
      </c>
      <c r="M46" s="1">
        <v>34.071603907484317</v>
      </c>
      <c r="N46" s="1">
        <v>0.41753375219073047</v>
      </c>
      <c r="O46" s="1">
        <v>64.236069127770818</v>
      </c>
    </row>
    <row r="47" spans="1:15" s="1" customFormat="1" x14ac:dyDescent="0.25">
      <c r="A47" s="1">
        <v>1</v>
      </c>
      <c r="B47" s="1">
        <v>0.6</v>
      </c>
      <c r="C47" s="1">
        <v>4</v>
      </c>
      <c r="D47" s="1">
        <v>0.64142982634111179</v>
      </c>
      <c r="E47" s="1">
        <v>0.61803422189793322</v>
      </c>
      <c r="F47" s="1">
        <v>0.61803418532368515</v>
      </c>
      <c r="G47" s="1">
        <v>0.61803398904814544</v>
      </c>
      <c r="H47" s="1">
        <v>0.64142982636469381</v>
      </c>
      <c r="I47" s="1">
        <v>0.64142982106357382</v>
      </c>
      <c r="J47" s="1">
        <v>1.8413304427463955E-5</v>
      </c>
      <c r="K47" s="1">
        <v>7.9901666917208346E-4</v>
      </c>
      <c r="L47" s="1">
        <v>6.7314211267614134E-5</v>
      </c>
      <c r="M47" s="1">
        <v>13.024107241499845</v>
      </c>
      <c r="N47" s="1">
        <v>0.405591969625896</v>
      </c>
      <c r="O47" s="1">
        <v>62.631004623852412</v>
      </c>
    </row>
    <row r="48" spans="1:15" s="1" customFormat="1" x14ac:dyDescent="0.25">
      <c r="A48" s="1">
        <v>1</v>
      </c>
      <c r="B48" s="1">
        <v>0.6</v>
      </c>
      <c r="C48" s="1">
        <v>4</v>
      </c>
      <c r="D48" s="1">
        <v>0.64695219098924617</v>
      </c>
      <c r="E48" s="1">
        <v>0.60370547093798921</v>
      </c>
      <c r="F48" s="1">
        <v>0.58146672579349945</v>
      </c>
      <c r="G48" s="1">
        <v>0.57724687241506678</v>
      </c>
      <c r="H48" s="1">
        <v>0.64695219142181848</v>
      </c>
      <c r="I48" s="1">
        <v>0.64695217967745111</v>
      </c>
      <c r="J48" s="1">
        <v>1.9318876776355627E-5</v>
      </c>
      <c r="K48" s="1">
        <v>5.9586660557071891E-4</v>
      </c>
      <c r="L48" s="1">
        <v>6.8521641066136363E-5</v>
      </c>
      <c r="M48" s="1">
        <v>12.777817522341978</v>
      </c>
      <c r="N48" s="1">
        <v>0.40411467926740402</v>
      </c>
      <c r="O48" s="1">
        <v>43.398255626170076</v>
      </c>
    </row>
    <row r="49" spans="1:15" s="1" customFormat="1" x14ac:dyDescent="0.25">
      <c r="A49" s="1">
        <v>1</v>
      </c>
      <c r="B49" s="1">
        <v>0.6</v>
      </c>
      <c r="C49" s="1">
        <v>4</v>
      </c>
      <c r="D49" s="1">
        <v>0.65648491456182423</v>
      </c>
      <c r="E49" s="1">
        <v>0.57061453620240743</v>
      </c>
      <c r="F49" s="1">
        <v>0.51946851514830616</v>
      </c>
      <c r="G49" s="1">
        <v>0.49115669487630109</v>
      </c>
      <c r="H49" s="1">
        <v>0.6564849215330526</v>
      </c>
      <c r="I49" s="1">
        <v>0.65648491234828521</v>
      </c>
      <c r="J49" s="1">
        <v>2.0224449125247296E-5</v>
      </c>
      <c r="K49" s="1">
        <v>5.4485269658315473E-4</v>
      </c>
      <c r="L49" s="1">
        <v>6.9729070864658592E-5</v>
      </c>
      <c r="M49" s="1">
        <v>162.89534270178115</v>
      </c>
      <c r="N49" s="1">
        <v>0.38652484196253223</v>
      </c>
      <c r="O49" s="1">
        <v>70.667171372322443</v>
      </c>
    </row>
    <row r="50" spans="1:15" s="1" customFormat="1" x14ac:dyDescent="0.25">
      <c r="A50" s="1">
        <v>1</v>
      </c>
      <c r="B50" s="1">
        <v>0.6</v>
      </c>
      <c r="C50" s="1">
        <v>4</v>
      </c>
      <c r="D50" s="1">
        <v>0.60041731398237297</v>
      </c>
      <c r="E50" s="1">
        <v>0.51818603055165646</v>
      </c>
      <c r="F50" s="1">
        <v>0.46075883145654944</v>
      </c>
      <c r="G50" s="1">
        <v>0.43993830359798314</v>
      </c>
      <c r="H50" s="1">
        <v>0.60041731798086173</v>
      </c>
      <c r="I50" s="1">
        <v>0.6004173118878624</v>
      </c>
      <c r="J50" s="1">
        <v>1.901701932672507E-5</v>
      </c>
      <c r="K50" s="1">
        <v>5.5088984557576592E-4</v>
      </c>
      <c r="L50" s="1">
        <v>6.9729070864658592E-5</v>
      </c>
      <c r="M50" s="1">
        <v>1824.3494464839946</v>
      </c>
      <c r="N50" s="1">
        <v>0.37826119242144612</v>
      </c>
      <c r="O50" s="1">
        <v>57.201330466894994</v>
      </c>
    </row>
    <row r="51" spans="1:15" s="1" customFormat="1" x14ac:dyDescent="0.25">
      <c r="D51" s="1">
        <f>MEDIAN(D41:D50)</f>
        <v>0.6464992200585058</v>
      </c>
      <c r="E51" s="1">
        <f t="shared" ref="E51:I51" si="6">MEDIAN(E41:E50)</f>
        <v>0.58055982289846753</v>
      </c>
      <c r="F51" s="1">
        <f t="shared" si="6"/>
        <v>0.53535680228236593</v>
      </c>
      <c r="G51" s="1">
        <f t="shared" si="6"/>
        <v>0.49950929610153283</v>
      </c>
      <c r="H51" s="1">
        <f t="shared" si="6"/>
        <v>0.64649922240193902</v>
      </c>
      <c r="I51" s="1">
        <f t="shared" si="6"/>
        <v>0.64649921237679586</v>
      </c>
      <c r="J51" s="1">
        <f>GEOMEAN(J41:J50)</f>
        <v>1.9099520408620285E-5</v>
      </c>
      <c r="K51" s="1">
        <f t="shared" ref="K51:O51" si="7">GEOMEAN(K41:K50)</f>
        <v>5.9234983072985073E-4</v>
      </c>
      <c r="L51" s="1">
        <f t="shared" si="7"/>
        <v>7.2892459018164427E-5</v>
      </c>
      <c r="M51" s="1">
        <f t="shared" si="7"/>
        <v>72.575903199356489</v>
      </c>
      <c r="N51" s="1">
        <f t="shared" si="7"/>
        <v>0.40361642856266738</v>
      </c>
      <c r="O51" s="1">
        <f t="shared" si="7"/>
        <v>59.830895270795565</v>
      </c>
    </row>
    <row r="52" spans="1:15" s="1" customFormat="1" x14ac:dyDescent="0.25"/>
    <row r="53" spans="1:15" s="1" customFormat="1" x14ac:dyDescent="0.25"/>
    <row r="54" spans="1:15" s="1" customFormat="1" x14ac:dyDescent="0.25">
      <c r="A54" s="1">
        <v>1</v>
      </c>
      <c r="B54" s="1">
        <v>0.6</v>
      </c>
      <c r="C54" s="1">
        <v>5</v>
      </c>
      <c r="D54" s="1">
        <v>0.83603593537554022</v>
      </c>
      <c r="E54" s="1">
        <v>0.73471579762578099</v>
      </c>
      <c r="F54" s="1">
        <v>0.68693403401018516</v>
      </c>
      <c r="G54" s="1">
        <v>0.5926900976670364</v>
      </c>
      <c r="H54" s="1">
        <v>0.83603594075167864</v>
      </c>
      <c r="I54" s="1">
        <v>0.83603593011821609</v>
      </c>
      <c r="J54" s="1">
        <v>1.9318876776355627E-5</v>
      </c>
      <c r="K54" s="1">
        <v>6.2001520154116344E-4</v>
      </c>
      <c r="L54" s="1">
        <v>8.6934945493600315E-5</v>
      </c>
      <c r="M54" s="1">
        <v>659.39570191214625</v>
      </c>
      <c r="N54" s="1">
        <v>0.3768717425807967</v>
      </c>
      <c r="O54" s="1">
        <v>53.877364977653492</v>
      </c>
    </row>
    <row r="55" spans="1:15" s="1" customFormat="1" x14ac:dyDescent="0.25">
      <c r="A55" s="1">
        <v>1</v>
      </c>
      <c r="B55" s="1">
        <v>0.6</v>
      </c>
      <c r="C55" s="1">
        <v>5</v>
      </c>
      <c r="D55" s="1">
        <v>1.0355339059106945</v>
      </c>
      <c r="E55" s="1">
        <v>1.0355339061256736</v>
      </c>
      <c r="F55" s="1">
        <v>0.93443367816205469</v>
      </c>
      <c r="G55" s="1">
        <v>0.85355339810548092</v>
      </c>
      <c r="H55" s="1">
        <v>1.0000000021300539</v>
      </c>
      <c r="I55" s="1">
        <v>0.99999999984833199</v>
      </c>
      <c r="J55" s="1">
        <v>2.0526306574877853E-5</v>
      </c>
      <c r="K55" s="1">
        <v>5.5300284772317977E-4</v>
      </c>
      <c r="L55" s="1">
        <v>8.9651662540275327E-5</v>
      </c>
      <c r="M55" s="1">
        <v>266.79851317094608</v>
      </c>
      <c r="N55" s="1">
        <v>0.46412424211140835</v>
      </c>
      <c r="O55" s="1">
        <v>48.083756386548991</v>
      </c>
    </row>
    <row r="56" spans="1:15" s="1" customFormat="1" x14ac:dyDescent="0.25">
      <c r="A56" s="1">
        <v>1</v>
      </c>
      <c r="B56" s="1">
        <v>0.6</v>
      </c>
      <c r="C56" s="1">
        <v>5</v>
      </c>
      <c r="D56" s="1">
        <v>0.68795131903970397</v>
      </c>
      <c r="E56" s="1">
        <v>0.63545904912070461</v>
      </c>
      <c r="F56" s="1">
        <v>0.58731254061244165</v>
      </c>
      <c r="G56" s="1">
        <v>0.547923406398932</v>
      </c>
      <c r="H56" s="1">
        <v>0.68795132098762934</v>
      </c>
      <c r="I56" s="1">
        <v>0.68795131772952933</v>
      </c>
      <c r="J56" s="1">
        <v>1.8413304427463955E-5</v>
      </c>
      <c r="K56" s="1">
        <v>6.0039446731517719E-4</v>
      </c>
      <c r="L56" s="1">
        <v>8.7236802943230882E-5</v>
      </c>
      <c r="M56" s="1">
        <v>2516.6688068359845</v>
      </c>
      <c r="N56" s="1">
        <v>0.41943545412340294</v>
      </c>
      <c r="O56" s="1">
        <v>61.132467425053321</v>
      </c>
    </row>
    <row r="57" spans="1:15" s="1" customFormat="1" x14ac:dyDescent="0.25">
      <c r="A57" s="1">
        <v>1</v>
      </c>
      <c r="B57" s="1">
        <v>0.6</v>
      </c>
      <c r="C57" s="1">
        <v>5</v>
      </c>
      <c r="D57" s="1">
        <v>0.80755781140941318</v>
      </c>
      <c r="E57" s="1">
        <v>0.71668372490347698</v>
      </c>
      <c r="F57" s="1">
        <v>0.64517647767296571</v>
      </c>
      <c r="G57" s="1">
        <v>0.62500002888361261</v>
      </c>
      <c r="H57" s="1">
        <v>0.80755781152060668</v>
      </c>
      <c r="I57" s="1">
        <v>0.80755780662660448</v>
      </c>
      <c r="J57" s="1">
        <v>1.901701932672507E-5</v>
      </c>
      <c r="K57" s="1">
        <v>5.5028613067650476E-4</v>
      </c>
      <c r="L57" s="1">
        <v>8.7538660392861436E-5</v>
      </c>
      <c r="M57" s="1">
        <v>296.02554317738776</v>
      </c>
      <c r="N57" s="1">
        <v>0.3850209881484728</v>
      </c>
      <c r="O57" s="1">
        <v>62.362864349488142</v>
      </c>
    </row>
    <row r="58" spans="1:15" s="1" customFormat="1" x14ac:dyDescent="0.25">
      <c r="A58" s="1">
        <v>1</v>
      </c>
      <c r="B58" s="1">
        <v>0.6</v>
      </c>
      <c r="C58" s="1">
        <v>5</v>
      </c>
      <c r="D58" s="1">
        <v>0.78185121794151036</v>
      </c>
      <c r="E58" s="1">
        <v>0.69650651809212982</v>
      </c>
      <c r="F58" s="1">
        <v>0.65145796591736682</v>
      </c>
      <c r="G58" s="1">
        <v>0.57168094081828447</v>
      </c>
      <c r="H58" s="1">
        <v>0.78185122143655073</v>
      </c>
      <c r="I58" s="1">
        <v>0.78185121479391528</v>
      </c>
      <c r="J58" s="1">
        <v>2.0526306574877853E-5</v>
      </c>
      <c r="K58" s="1">
        <v>6.0401675671074384E-4</v>
      </c>
      <c r="L58" s="1">
        <v>9.0859092338797557E-5</v>
      </c>
      <c r="M58" s="1">
        <v>4950.5876068801763</v>
      </c>
      <c r="N58" s="1">
        <v>0.39007015770844311</v>
      </c>
      <c r="O58" s="1">
        <v>56.01386370894663</v>
      </c>
    </row>
    <row r="59" spans="1:15" s="1" customFormat="1" x14ac:dyDescent="0.25">
      <c r="A59" s="1">
        <v>1</v>
      </c>
      <c r="B59" s="1">
        <v>0.6</v>
      </c>
      <c r="C59" s="1">
        <v>5</v>
      </c>
      <c r="D59" s="1">
        <v>0.87892396578709742</v>
      </c>
      <c r="E59" s="1">
        <v>0.79852871081324284</v>
      </c>
      <c r="F59" s="1">
        <v>0.71316367170726069</v>
      </c>
      <c r="G59" s="1">
        <v>0.62627439923484318</v>
      </c>
      <c r="H59" s="1">
        <v>0.87892396739960188</v>
      </c>
      <c r="I59" s="1">
        <v>0.8789239621258933</v>
      </c>
      <c r="J59" s="1">
        <v>1.9620734225986184E-5</v>
      </c>
      <c r="K59" s="1">
        <v>5.439471242342631E-4</v>
      </c>
      <c r="L59" s="1">
        <v>9.0557234889167003E-5</v>
      </c>
      <c r="M59" s="1">
        <v>507.18738736943908</v>
      </c>
      <c r="N59" s="1">
        <v>0.4267926257432485</v>
      </c>
      <c r="O59" s="1">
        <v>56.408696573495348</v>
      </c>
    </row>
    <row r="60" spans="1:15" s="1" customFormat="1" x14ac:dyDescent="0.25">
      <c r="A60" s="1">
        <v>1</v>
      </c>
      <c r="B60" s="1">
        <v>0.6</v>
      </c>
      <c r="C60" s="1">
        <v>5</v>
      </c>
      <c r="D60" s="1">
        <v>0.80178728292575774</v>
      </c>
      <c r="E60" s="1">
        <v>0.77254277390681914</v>
      </c>
      <c r="F60" s="1">
        <v>0.77254258659637676</v>
      </c>
      <c r="G60" s="1">
        <v>0.7135254915798438</v>
      </c>
      <c r="H60" s="1">
        <v>0.80178728395250309</v>
      </c>
      <c r="I60" s="1">
        <v>0.80178728040612668</v>
      </c>
      <c r="J60" s="1">
        <v>1.9922591675616742E-5</v>
      </c>
      <c r="K60" s="1">
        <v>5.6115299886320481E-4</v>
      </c>
      <c r="L60" s="1">
        <v>8.7236802943230882E-5</v>
      </c>
      <c r="M60" s="1">
        <v>275.00357640706324</v>
      </c>
      <c r="N60" s="1">
        <v>0.37617294258490191</v>
      </c>
      <c r="O60" s="1">
        <v>59.418956708208292</v>
      </c>
    </row>
    <row r="61" spans="1:15" s="1" customFormat="1" x14ac:dyDescent="0.25">
      <c r="A61" s="1">
        <v>1</v>
      </c>
      <c r="B61" s="1">
        <v>0.6</v>
      </c>
      <c r="C61" s="1">
        <v>5</v>
      </c>
      <c r="D61" s="1">
        <v>0.80869023873367629</v>
      </c>
      <c r="E61" s="1">
        <v>0.75463183591379579</v>
      </c>
      <c r="F61" s="1">
        <v>0.72683331353913438</v>
      </c>
      <c r="G61" s="1">
        <v>0.65269711235238892</v>
      </c>
      <c r="H61" s="1">
        <v>0.80869024319853233</v>
      </c>
      <c r="I61" s="1">
        <v>0.80869023624198155</v>
      </c>
      <c r="J61" s="1">
        <v>1.7809589528202844E-5</v>
      </c>
      <c r="K61" s="1">
        <v>5.9707403536924113E-4</v>
      </c>
      <c r="L61" s="1">
        <v>8.5425658245447532E-5</v>
      </c>
      <c r="M61" s="1">
        <v>279.64276016037081</v>
      </c>
      <c r="N61" s="1">
        <v>0.40670250318308682</v>
      </c>
      <c r="O61" s="1">
        <v>61.947748777326403</v>
      </c>
    </row>
    <row r="62" spans="1:15" s="1" customFormat="1" x14ac:dyDescent="0.25">
      <c r="A62" s="1">
        <v>1</v>
      </c>
      <c r="B62" s="1">
        <v>0.6</v>
      </c>
      <c r="C62" s="1">
        <v>5</v>
      </c>
      <c r="D62" s="1">
        <v>0.8206061431871331</v>
      </c>
      <c r="E62" s="1">
        <v>0.71326816965044482</v>
      </c>
      <c r="F62" s="1">
        <v>0.64933563704549702</v>
      </c>
      <c r="G62" s="1">
        <v>0.56709850398238837</v>
      </c>
      <c r="H62" s="1">
        <v>0.82060614343137295</v>
      </c>
      <c r="I62" s="1">
        <v>0.82060613039335895</v>
      </c>
      <c r="J62" s="1">
        <v>2.0526306574877853E-5</v>
      </c>
      <c r="K62" s="1">
        <v>5.8741459698106329E-4</v>
      </c>
      <c r="L62" s="1">
        <v>9.4783239183994798E-5</v>
      </c>
      <c r="M62" s="1">
        <v>4542.3196785097416</v>
      </c>
      <c r="N62" s="1">
        <v>0.385593611730422</v>
      </c>
      <c r="O62" s="1">
        <v>50.295510896752077</v>
      </c>
    </row>
    <row r="63" spans="1:15" s="1" customFormat="1" x14ac:dyDescent="0.25">
      <c r="A63" s="1">
        <v>1</v>
      </c>
      <c r="B63" s="1">
        <v>0.6</v>
      </c>
      <c r="C63" s="1">
        <v>5</v>
      </c>
      <c r="D63" s="1">
        <v>0.75052164247773612</v>
      </c>
      <c r="E63" s="1">
        <v>0.64773253524766827</v>
      </c>
      <c r="F63" s="1">
        <v>0.57594852883032477</v>
      </c>
      <c r="G63" s="1">
        <v>0.529329269652137</v>
      </c>
      <c r="H63" s="1">
        <v>0.7505216514140679</v>
      </c>
      <c r="I63" s="1">
        <v>0.75052164057100168</v>
      </c>
      <c r="J63" s="1">
        <v>2.0224449125247296E-5</v>
      </c>
      <c r="K63" s="1">
        <v>5.7926444584103826E-4</v>
      </c>
      <c r="L63" s="1">
        <v>8.8444232741753098E-5</v>
      </c>
      <c r="M63" s="1">
        <v>13248.192894758608</v>
      </c>
      <c r="N63" s="1">
        <v>0.4309229412265434</v>
      </c>
      <c r="O63" s="1">
        <v>63.388132836596711</v>
      </c>
    </row>
    <row r="64" spans="1:15" s="1" customFormat="1" x14ac:dyDescent="0.25">
      <c r="D64" s="1">
        <f>MEDIAN(D54:D63)</f>
        <v>0.80812402507154468</v>
      </c>
      <c r="E64" s="1">
        <f t="shared" ref="E64:I64" si="8">MEDIAN(E54:E63)</f>
        <v>0.72569976126462898</v>
      </c>
      <c r="F64" s="1">
        <f t="shared" si="8"/>
        <v>0.66919599996377599</v>
      </c>
      <c r="G64" s="1">
        <f t="shared" si="8"/>
        <v>0.60884506327532451</v>
      </c>
      <c r="H64" s="1">
        <f t="shared" si="8"/>
        <v>0.80812402735956956</v>
      </c>
      <c r="I64" s="1">
        <f t="shared" si="8"/>
        <v>0.80812402143429307</v>
      </c>
      <c r="J64" s="1">
        <f>GEOMEAN(J54:J63)</f>
        <v>1.9569422907291894E-5</v>
      </c>
      <c r="K64" s="1">
        <f t="shared" ref="K64:O64" si="9">GEOMEAN(K54:K63)</f>
        <v>5.7912080957931355E-4</v>
      </c>
      <c r="L64" s="1">
        <f t="shared" si="9"/>
        <v>8.883074529526485E-5</v>
      </c>
      <c r="M64" s="1">
        <f t="shared" si="9"/>
        <v>1042.962329586032</v>
      </c>
      <c r="N64" s="1">
        <f t="shared" si="9"/>
        <v>0.40527805193589622</v>
      </c>
      <c r="O64" s="1">
        <f t="shared" si="9"/>
        <v>57.065444487226678</v>
      </c>
    </row>
    <row r="72" spans="1:15" s="2" customFormat="1" x14ac:dyDescent="0.25">
      <c r="A72" s="2">
        <v>1</v>
      </c>
      <c r="B72" s="2">
        <v>0.6</v>
      </c>
      <c r="C72" s="2">
        <v>1</v>
      </c>
      <c r="D72" s="2">
        <v>0.16720718707519935</v>
      </c>
      <c r="E72" s="2">
        <v>0.16720718707519935</v>
      </c>
      <c r="F72" s="2">
        <v>0.16720718707519935</v>
      </c>
      <c r="G72" s="2">
        <v>0.16720718707540677</v>
      </c>
      <c r="H72" s="2">
        <v>0.16720719107242932</v>
      </c>
      <c r="I72" s="2">
        <v>0.16720718730790093</v>
      </c>
      <c r="J72" s="2">
        <v>0.27303549662493187</v>
      </c>
      <c r="K72" s="2">
        <v>9.0557234889167006E-6</v>
      </c>
      <c r="L72" s="2">
        <v>6.3390064422416899E-6</v>
      </c>
      <c r="M72" s="2">
        <v>1.1798853062434385</v>
      </c>
      <c r="N72" s="2">
        <v>0.3901824486797057</v>
      </c>
      <c r="O72" s="2">
        <v>30.085046223431263</v>
      </c>
    </row>
    <row r="73" spans="1:15" s="2" customFormat="1" x14ac:dyDescent="0.25">
      <c r="A73" s="2">
        <v>1</v>
      </c>
      <c r="B73" s="2">
        <v>0.6</v>
      </c>
      <c r="C73" s="2">
        <v>2</v>
      </c>
      <c r="D73" s="2">
        <v>0.33441437415039654</v>
      </c>
      <c r="E73" s="2">
        <v>0.29388631926551823</v>
      </c>
      <c r="F73" s="2">
        <v>0.29388631926551823</v>
      </c>
      <c r="G73" s="2">
        <v>0.29388632009983995</v>
      </c>
      <c r="H73" s="2">
        <v>0.33441437976768734</v>
      </c>
      <c r="I73" s="2">
        <v>0.33441437234429561</v>
      </c>
      <c r="J73" s="2">
        <v>1.7507732078572287E-5</v>
      </c>
      <c r="K73" s="2">
        <v>9.829270633918755</v>
      </c>
      <c r="L73" s="2">
        <v>8.7538660392861433E-6</v>
      </c>
      <c r="M73" s="2">
        <v>11.274867771344189</v>
      </c>
      <c r="N73" s="2">
        <v>0.37951027854801739</v>
      </c>
      <c r="O73" s="2">
        <v>56.483132205714647</v>
      </c>
    </row>
    <row r="74" spans="1:15" s="2" customFormat="1" x14ac:dyDescent="0.25">
      <c r="A74" s="2">
        <v>1</v>
      </c>
      <c r="B74" s="2">
        <v>0.6</v>
      </c>
      <c r="C74" s="2">
        <v>3</v>
      </c>
      <c r="D74" s="2">
        <v>0.50162156122558399</v>
      </c>
      <c r="E74" s="2">
        <v>0.44082947889549479</v>
      </c>
      <c r="F74" s="2">
        <v>0.41216042247340845</v>
      </c>
      <c r="G74" s="2">
        <v>0.41216042081277987</v>
      </c>
      <c r="H74" s="2">
        <v>0.50162156243243017</v>
      </c>
      <c r="I74" s="2">
        <v>0.50162155688019439</v>
      </c>
      <c r="J74" s="2">
        <v>1.9318876776355627E-5</v>
      </c>
      <c r="K74" s="2">
        <v>5.3308025604756305E-4</v>
      </c>
      <c r="L74" s="2">
        <v>252.34202773345504</v>
      </c>
      <c r="M74" s="2">
        <v>15.622216949778769</v>
      </c>
      <c r="N74" s="2">
        <v>0.3670613754678036</v>
      </c>
      <c r="O74" s="2">
        <v>56.585985603814514</v>
      </c>
    </row>
    <row r="75" spans="1:15" s="2" customFormat="1" x14ac:dyDescent="0.25">
      <c r="A75" s="2">
        <v>1</v>
      </c>
      <c r="B75" s="2">
        <v>0.6</v>
      </c>
      <c r="C75" s="2">
        <v>4</v>
      </c>
      <c r="D75" s="2">
        <v>0.66882874830075634</v>
      </c>
      <c r="E75" s="2">
        <v>0.58777263828967785</v>
      </c>
      <c r="F75" s="2">
        <v>0.54954722768098563</v>
      </c>
      <c r="G75" s="2">
        <v>0.49901855462467465</v>
      </c>
      <c r="H75" s="2">
        <v>0.66882875214138704</v>
      </c>
      <c r="I75" s="2">
        <v>0.66882874368177669</v>
      </c>
      <c r="J75" s="2">
        <v>1.8715161877094512E-5</v>
      </c>
      <c r="K75" s="2">
        <v>6.2424120583599114E-4</v>
      </c>
      <c r="L75" s="2">
        <v>6.9125355965397471E-5</v>
      </c>
      <c r="M75" s="2">
        <v>87.695724974055352</v>
      </c>
      <c r="N75" s="2">
        <v>0.39358921185623619</v>
      </c>
      <c r="O75" s="2">
        <v>60.759321508973315</v>
      </c>
    </row>
    <row r="76" spans="1:15" s="2" customFormat="1" x14ac:dyDescent="0.25">
      <c r="A76" s="2">
        <v>1</v>
      </c>
      <c r="B76" s="2">
        <v>0.6</v>
      </c>
      <c r="C76" s="2">
        <v>5</v>
      </c>
      <c r="D76" s="2">
        <v>0.83603593537554022</v>
      </c>
      <c r="E76" s="2">
        <v>0.73471579762578099</v>
      </c>
      <c r="F76" s="2">
        <v>0.68693403401018516</v>
      </c>
      <c r="G76" s="2">
        <v>0.5926900976670364</v>
      </c>
      <c r="H76" s="2">
        <v>0.83603594075167864</v>
      </c>
      <c r="I76" s="2">
        <v>0.83603593011821609</v>
      </c>
      <c r="J76" s="2">
        <v>1.9318876776355627E-5</v>
      </c>
      <c r="K76" s="2">
        <v>6.2001520154116344E-4</v>
      </c>
      <c r="L76" s="2">
        <v>8.6934945493600315E-5</v>
      </c>
      <c r="M76" s="2">
        <v>659.39570191214625</v>
      </c>
      <c r="N76" s="2">
        <v>0.3768717425807967</v>
      </c>
      <c r="O76" s="2">
        <v>53.877364977653492</v>
      </c>
    </row>
    <row r="77" spans="1:15" s="2" customFormat="1" x14ac:dyDescent="0.25">
      <c r="C77" s="2" t="s">
        <v>14</v>
      </c>
      <c r="D77" s="2">
        <v>2</v>
      </c>
      <c r="E77" s="2">
        <v>3</v>
      </c>
      <c r="F77" s="2">
        <v>3</v>
      </c>
      <c r="G77" s="2">
        <v>4</v>
      </c>
      <c r="H77" s="2">
        <v>2</v>
      </c>
      <c r="I77" s="2">
        <v>2</v>
      </c>
    </row>
    <row r="78" spans="1:15" s="2" customFormat="1" x14ac:dyDescent="0.25"/>
    <row r="79" spans="1:15" s="2" customFormat="1" x14ac:dyDescent="0.25"/>
    <row r="80" spans="1:15" s="2" customFormat="1" x14ac:dyDescent="0.25">
      <c r="A80" s="2">
        <v>1</v>
      </c>
      <c r="B80" s="2">
        <v>0.6</v>
      </c>
      <c r="C80" s="2">
        <v>1</v>
      </c>
      <c r="D80" s="2">
        <v>0.20710678118467252</v>
      </c>
      <c r="E80" s="2">
        <v>0.20710678118467252</v>
      </c>
      <c r="F80" s="2">
        <v>0.20710678118467252</v>
      </c>
      <c r="G80" s="2">
        <v>0.20710678224698489</v>
      </c>
      <c r="H80" s="2">
        <v>0.20710678125801707</v>
      </c>
      <c r="I80" s="2">
        <v>0.2071067846248151</v>
      </c>
      <c r="J80" s="2">
        <v>0.27503167993933875</v>
      </c>
      <c r="K80" s="2">
        <v>9.6594383881778135E-6</v>
      </c>
      <c r="L80" s="2">
        <v>6.6408638918722464E-6</v>
      </c>
      <c r="M80" s="2">
        <v>1.1341469599030676</v>
      </c>
      <c r="N80" s="2">
        <v>0.38588550788421472</v>
      </c>
      <c r="O80" s="2">
        <v>28.922148247023234</v>
      </c>
    </row>
    <row r="81" spans="1:15" s="2" customFormat="1" x14ac:dyDescent="0.25">
      <c r="A81" s="2">
        <v>1</v>
      </c>
      <c r="B81" s="2">
        <v>0.6</v>
      </c>
      <c r="C81" s="2">
        <v>2</v>
      </c>
      <c r="D81" s="2">
        <v>0.41421356236669038</v>
      </c>
      <c r="E81" s="2">
        <v>0.41421356247625246</v>
      </c>
      <c r="F81" s="2">
        <v>0.41421356247625246</v>
      </c>
      <c r="G81" s="2">
        <v>0.41421356247625174</v>
      </c>
      <c r="H81" s="2">
        <v>0.41421356238675749</v>
      </c>
      <c r="I81" s="2">
        <v>0.41421355500240487</v>
      </c>
      <c r="J81" s="2">
        <v>1.8715161877094512E-5</v>
      </c>
      <c r="K81" s="2">
        <v>9.8492759345355712</v>
      </c>
      <c r="L81" s="2">
        <v>8.7538660392861433E-6</v>
      </c>
      <c r="M81" s="2">
        <v>11.28240847229341</v>
      </c>
      <c r="N81" s="2">
        <v>0.40768233246458757</v>
      </c>
      <c r="O81" s="2">
        <v>63.210130517124071</v>
      </c>
    </row>
    <row r="82" spans="1:15" s="2" customFormat="1" x14ac:dyDescent="0.25">
      <c r="A82" s="2">
        <v>1</v>
      </c>
      <c r="B82" s="2">
        <v>0.6</v>
      </c>
      <c r="C82" s="2">
        <v>3</v>
      </c>
      <c r="D82" s="2">
        <v>0.62132034354802701</v>
      </c>
      <c r="E82" s="2">
        <v>0.62132034369399269</v>
      </c>
      <c r="F82" s="2">
        <v>0.56066051411030982</v>
      </c>
      <c r="G82" s="2">
        <v>0.56066017522557832</v>
      </c>
      <c r="H82" s="2">
        <v>0.62132034422709159</v>
      </c>
      <c r="I82" s="2">
        <v>0.62132034111643009</v>
      </c>
      <c r="J82" s="2">
        <v>2.0224449125247296E-5</v>
      </c>
      <c r="K82" s="2">
        <v>5.6236042866172702E-4</v>
      </c>
      <c r="L82" s="2">
        <v>232.68275114087024</v>
      </c>
      <c r="M82" s="2">
        <v>10.959406813888583</v>
      </c>
      <c r="N82" s="2">
        <v>0.38820377309737741</v>
      </c>
      <c r="O82" s="2">
        <v>68.070947367531375</v>
      </c>
    </row>
    <row r="83" spans="1:15" s="2" customFormat="1" x14ac:dyDescent="0.25">
      <c r="A83" s="2">
        <v>1</v>
      </c>
      <c r="B83" s="2">
        <v>0.6</v>
      </c>
      <c r="C83" s="2">
        <v>4</v>
      </c>
      <c r="D83" s="2">
        <v>0.8284271247293612</v>
      </c>
      <c r="E83" s="2">
        <v>0.82842712491380333</v>
      </c>
      <c r="F83" s="2">
        <v>0.74754701095950427</v>
      </c>
      <c r="G83" s="2">
        <v>0.70710678252057901</v>
      </c>
      <c r="H83" s="2">
        <v>0.82842712505106753</v>
      </c>
      <c r="I83" s="2">
        <v>0.82842712051852829</v>
      </c>
      <c r="J83" s="2">
        <v>1.9620734225986184E-5</v>
      </c>
      <c r="K83" s="2">
        <v>6.0431861416037442E-4</v>
      </c>
      <c r="L83" s="2">
        <v>7.2747645360964159E-5</v>
      </c>
      <c r="M83" s="2">
        <v>13.745516964086812</v>
      </c>
      <c r="N83" s="2">
        <v>0.47760217723741272</v>
      </c>
      <c r="O83" s="2">
        <v>59.320043153541</v>
      </c>
    </row>
    <row r="84" spans="1:15" s="2" customFormat="1" x14ac:dyDescent="0.25">
      <c r="A84" s="2">
        <v>1</v>
      </c>
      <c r="B84" s="2">
        <v>0.6</v>
      </c>
      <c r="C84" s="2">
        <v>5</v>
      </c>
      <c r="D84" s="2">
        <v>1.0355339059106945</v>
      </c>
      <c r="E84" s="2">
        <v>1.0355339061256736</v>
      </c>
      <c r="F84" s="2">
        <v>0.93443367816205469</v>
      </c>
      <c r="G84" s="2">
        <v>0.85355339810548092</v>
      </c>
      <c r="H84" s="2">
        <v>1.0000000021300539</v>
      </c>
      <c r="I84" s="2">
        <v>0.99999999984833199</v>
      </c>
      <c r="J84" s="2">
        <v>2.0526306574877853E-5</v>
      </c>
      <c r="K84" s="2">
        <v>5.5300284772317977E-4</v>
      </c>
      <c r="L84" s="2">
        <v>8.9651662540275327E-5</v>
      </c>
      <c r="M84" s="2">
        <v>266.79851317094608</v>
      </c>
      <c r="N84" s="2">
        <v>0.46412424211140835</v>
      </c>
      <c r="O84" s="2">
        <v>48.083756386548991</v>
      </c>
    </row>
    <row r="85" spans="1:15" s="2" customFormat="1" x14ac:dyDescent="0.25">
      <c r="C85" s="2" t="s">
        <v>14</v>
      </c>
      <c r="D85" s="2">
        <v>2</v>
      </c>
      <c r="E85" s="2">
        <v>2</v>
      </c>
      <c r="F85" s="2">
        <v>2</v>
      </c>
      <c r="G85" s="2">
        <v>2</v>
      </c>
      <c r="H85" s="2">
        <v>2</v>
      </c>
      <c r="I85" s="2">
        <v>2</v>
      </c>
    </row>
    <row r="86" spans="1:15" s="2" customFormat="1" x14ac:dyDescent="0.25"/>
    <row r="87" spans="1:15" s="2" customFormat="1" x14ac:dyDescent="0.25"/>
    <row r="88" spans="1:15" s="2" customFormat="1" x14ac:dyDescent="0.25">
      <c r="A88" s="2">
        <v>1</v>
      </c>
      <c r="B88" s="2">
        <v>0.6</v>
      </c>
      <c r="C88" s="2">
        <v>1</v>
      </c>
      <c r="D88" s="2">
        <v>0.13759026380991876</v>
      </c>
      <c r="E88" s="2">
        <v>0.13759026380991876</v>
      </c>
      <c r="F88" s="2">
        <v>0.13759026380991876</v>
      </c>
      <c r="G88" s="2">
        <v>0.13759026380974149</v>
      </c>
      <c r="H88" s="2">
        <v>0.13759026384126438</v>
      </c>
      <c r="I88" s="2">
        <v>0.13759026392250701</v>
      </c>
      <c r="J88" s="2">
        <v>0.28197289199359338</v>
      </c>
      <c r="K88" s="2">
        <v>9.3575809385472562E-6</v>
      </c>
      <c r="L88" s="2">
        <v>6.3390064422416899E-6</v>
      </c>
      <c r="M88" s="2">
        <v>1.0550258963506038</v>
      </c>
      <c r="N88" s="2">
        <v>0.38083301789229845</v>
      </c>
      <c r="O88" s="2">
        <v>31.195117033151796</v>
      </c>
    </row>
    <row r="89" spans="1:15" s="2" customFormat="1" x14ac:dyDescent="0.25">
      <c r="A89" s="2">
        <v>1</v>
      </c>
      <c r="B89" s="2">
        <v>0.6</v>
      </c>
      <c r="C89" s="2">
        <v>2</v>
      </c>
      <c r="D89" s="2">
        <v>0.27518052761978185</v>
      </c>
      <c r="E89" s="2">
        <v>0.25418362112359938</v>
      </c>
      <c r="F89" s="2">
        <v>0.25418362112359938</v>
      </c>
      <c r="G89" s="2">
        <v>0.25418362112455062</v>
      </c>
      <c r="H89" s="2">
        <v>0.27518052988565767</v>
      </c>
      <c r="I89" s="2">
        <v>0.27518052638232043</v>
      </c>
      <c r="J89" s="2">
        <v>1.9318876776355627E-5</v>
      </c>
      <c r="K89" s="2">
        <v>9.0455255368383813</v>
      </c>
      <c r="L89" s="2">
        <v>9.3575809385472562E-6</v>
      </c>
      <c r="M89" s="2">
        <v>10.195533596432286</v>
      </c>
      <c r="N89" s="2">
        <v>0.38346974271482137</v>
      </c>
      <c r="O89" s="2">
        <v>53.405936690833371</v>
      </c>
    </row>
    <row r="90" spans="1:15" s="2" customFormat="1" x14ac:dyDescent="0.25">
      <c r="A90" s="2">
        <v>1</v>
      </c>
      <c r="B90" s="2">
        <v>0.6</v>
      </c>
      <c r="C90" s="2">
        <v>3</v>
      </c>
      <c r="D90" s="2">
        <v>0.41277079142962753</v>
      </c>
      <c r="E90" s="2">
        <v>0.38127543168537548</v>
      </c>
      <c r="F90" s="2">
        <v>0.35238754229864455</v>
      </c>
      <c r="G90" s="2">
        <v>0.35238753146558743</v>
      </c>
      <c r="H90" s="2">
        <v>0.41277079160241104</v>
      </c>
      <c r="I90" s="2">
        <v>0.41277078189236355</v>
      </c>
      <c r="J90" s="2">
        <v>1.8413304427463955E-5</v>
      </c>
      <c r="K90" s="2">
        <v>5.5239913282391871E-4</v>
      </c>
      <c r="L90" s="2">
        <v>233.5984640889248</v>
      </c>
      <c r="M90" s="2">
        <v>33.762761476469308</v>
      </c>
      <c r="N90" s="2">
        <v>0.38323429390410957</v>
      </c>
      <c r="O90" s="2">
        <v>37.245068705774109</v>
      </c>
    </row>
    <row r="91" spans="1:15" s="2" customFormat="1" x14ac:dyDescent="0.25">
      <c r="A91" s="2">
        <v>1</v>
      </c>
      <c r="B91" s="2">
        <v>0.6</v>
      </c>
      <c r="C91" s="2">
        <v>4</v>
      </c>
      <c r="D91" s="2">
        <v>0.5503610552351379</v>
      </c>
      <c r="E91" s="2">
        <v>0.50836724063457639</v>
      </c>
      <c r="F91" s="2">
        <v>0.46985003880975812</v>
      </c>
      <c r="G91" s="2">
        <v>0.46700934735145139</v>
      </c>
      <c r="H91" s="2">
        <v>0.55036105608434105</v>
      </c>
      <c r="I91" s="2">
        <v>0.55036105296272908</v>
      </c>
      <c r="J91" s="2">
        <v>1.901701932672507E-5</v>
      </c>
      <c r="K91" s="2">
        <v>6.0130003966406883E-4</v>
      </c>
      <c r="L91" s="2">
        <v>9.6594383881778135E-5</v>
      </c>
      <c r="M91" s="2">
        <v>272.09467396678724</v>
      </c>
      <c r="N91" s="2">
        <v>0.36914268258300625</v>
      </c>
      <c r="O91" s="2">
        <v>65.008620143189106</v>
      </c>
    </row>
    <row r="92" spans="1:15" s="2" customFormat="1" x14ac:dyDescent="0.25">
      <c r="A92" s="2">
        <v>1</v>
      </c>
      <c r="B92" s="2">
        <v>0.6</v>
      </c>
      <c r="C92" s="2">
        <v>5</v>
      </c>
      <c r="D92" s="2">
        <v>0.68795131903970397</v>
      </c>
      <c r="E92" s="2">
        <v>0.63545904912070461</v>
      </c>
      <c r="F92" s="2">
        <v>0.58731254061244165</v>
      </c>
      <c r="G92" s="2">
        <v>0.547923406398932</v>
      </c>
      <c r="H92" s="2">
        <v>0.68795132098762934</v>
      </c>
      <c r="I92" s="2">
        <v>0.68795131772952933</v>
      </c>
      <c r="J92" s="2">
        <v>1.8413304427463955E-5</v>
      </c>
      <c r="K92" s="2">
        <v>6.0039446731517719E-4</v>
      </c>
      <c r="L92" s="2">
        <v>8.7236802943230882E-5</v>
      </c>
      <c r="M92" s="2">
        <v>2516.6688068359845</v>
      </c>
      <c r="N92" s="2">
        <v>0.41943545412340294</v>
      </c>
      <c r="O92" s="2">
        <v>61.132467425053321</v>
      </c>
    </row>
    <row r="93" spans="1:15" s="2" customFormat="1" x14ac:dyDescent="0.25">
      <c r="C93" s="2" t="s">
        <v>14</v>
      </c>
      <c r="D93" s="2">
        <v>3</v>
      </c>
      <c r="E93" s="2">
        <v>3</v>
      </c>
      <c r="F93" s="2">
        <v>4</v>
      </c>
      <c r="G93" s="2">
        <v>4</v>
      </c>
      <c r="H93" s="2">
        <v>3</v>
      </c>
      <c r="I93" s="2">
        <v>3</v>
      </c>
    </row>
    <row r="94" spans="1:15" s="2" customFormat="1" x14ac:dyDescent="0.25"/>
    <row r="95" spans="1:15" s="2" customFormat="1" x14ac:dyDescent="0.25"/>
    <row r="96" spans="1:15" s="2" customFormat="1" x14ac:dyDescent="0.25">
      <c r="A96" s="2">
        <v>1</v>
      </c>
      <c r="B96" s="2">
        <v>0.6</v>
      </c>
      <c r="C96" s="2">
        <v>1</v>
      </c>
      <c r="D96" s="2">
        <v>0.16151156228215505</v>
      </c>
      <c r="E96" s="2">
        <v>0.16151156228215505</v>
      </c>
      <c r="F96" s="2">
        <v>0.16151156228215505</v>
      </c>
      <c r="G96" s="2">
        <v>0.16151156228194113</v>
      </c>
      <c r="H96" s="2">
        <v>0.16151156235733688</v>
      </c>
      <c r="I96" s="2">
        <v>0.16151156495753458</v>
      </c>
      <c r="J96" s="2">
        <v>0.27082499452128728</v>
      </c>
      <c r="K96" s="2">
        <v>9.3575809385472562E-6</v>
      </c>
      <c r="L96" s="2">
        <v>6.6408638918722464E-6</v>
      </c>
      <c r="M96" s="2">
        <v>1.1258962902323155</v>
      </c>
      <c r="N96" s="2">
        <v>0.40801769609112715</v>
      </c>
      <c r="O96" s="2">
        <v>26.718659499363383</v>
      </c>
    </row>
    <row r="97" spans="1:15" s="2" customFormat="1" x14ac:dyDescent="0.25">
      <c r="A97" s="2">
        <v>1</v>
      </c>
      <c r="B97" s="2">
        <v>0.6</v>
      </c>
      <c r="C97" s="2">
        <v>2</v>
      </c>
      <c r="D97" s="2">
        <v>0.32302312456430021</v>
      </c>
      <c r="E97" s="2">
        <v>0.2866735486246037</v>
      </c>
      <c r="F97" s="2">
        <v>0.2866735486246037</v>
      </c>
      <c r="G97" s="2">
        <v>0.28667355536309502</v>
      </c>
      <c r="H97" s="2">
        <v>0.3230231268733933</v>
      </c>
      <c r="I97" s="2">
        <v>0.32302311591628241</v>
      </c>
      <c r="J97" s="2">
        <v>1.7507732078572287E-5</v>
      </c>
      <c r="K97" s="2">
        <v>9.7482406238548283</v>
      </c>
      <c r="L97" s="2">
        <v>8.7538660392861433E-6</v>
      </c>
      <c r="M97" s="2">
        <v>10.977049174389689</v>
      </c>
      <c r="N97" s="2">
        <v>0.37955193487606637</v>
      </c>
      <c r="O97" s="2">
        <v>37.028972579872992</v>
      </c>
    </row>
    <row r="98" spans="1:15" s="2" customFormat="1" x14ac:dyDescent="0.25">
      <c r="A98" s="2">
        <v>1</v>
      </c>
      <c r="B98" s="2">
        <v>0.6</v>
      </c>
      <c r="C98" s="2">
        <v>3</v>
      </c>
      <c r="D98" s="2">
        <v>0.48453468684604539</v>
      </c>
      <c r="E98" s="2">
        <v>0.43001030378624211</v>
      </c>
      <c r="F98" s="2">
        <v>0.38710604299243728</v>
      </c>
      <c r="G98" s="2">
        <v>0.38710582554340855</v>
      </c>
      <c r="H98" s="2">
        <v>0.48453468960808044</v>
      </c>
      <c r="I98" s="2">
        <v>0.48453468519424514</v>
      </c>
      <c r="J98" s="2">
        <v>1.901701932672507E-5</v>
      </c>
      <c r="K98" s="2">
        <v>5.6719014785581599E-4</v>
      </c>
      <c r="L98" s="2">
        <v>242.75416729302088</v>
      </c>
      <c r="M98" s="2">
        <v>18.199297456971731</v>
      </c>
      <c r="N98" s="2">
        <v>0.38208512259336602</v>
      </c>
      <c r="O98" s="2">
        <v>89.631537100393558</v>
      </c>
    </row>
    <row r="99" spans="1:15" s="2" customFormat="1" x14ac:dyDescent="0.25">
      <c r="A99" s="2">
        <v>1</v>
      </c>
      <c r="B99" s="2">
        <v>0.6</v>
      </c>
      <c r="C99" s="2">
        <v>4</v>
      </c>
      <c r="D99" s="2">
        <v>0.64604624912776543</v>
      </c>
      <c r="E99" s="2">
        <v>0.5733470075072572</v>
      </c>
      <c r="F99" s="2">
        <v>0.51614126686597261</v>
      </c>
      <c r="G99" s="2">
        <v>0.50000003757839095</v>
      </c>
      <c r="H99" s="2">
        <v>0.64604625338205945</v>
      </c>
      <c r="I99" s="2">
        <v>0.64604624507614061</v>
      </c>
      <c r="J99" s="2">
        <v>1.9620734225986184E-5</v>
      </c>
      <c r="K99" s="2">
        <v>5.6809572020470763E-4</v>
      </c>
      <c r="L99" s="2">
        <v>7.7275507105422508E-5</v>
      </c>
      <c r="M99" s="2">
        <v>45.208807475922342</v>
      </c>
      <c r="N99" s="2">
        <v>0.43652933963853174</v>
      </c>
      <c r="O99" s="2">
        <v>67.843385790120934</v>
      </c>
    </row>
    <row r="100" spans="1:15" s="2" customFormat="1" x14ac:dyDescent="0.25">
      <c r="A100" s="2">
        <v>1</v>
      </c>
      <c r="B100" s="2">
        <v>0.6</v>
      </c>
      <c r="C100" s="2">
        <v>5</v>
      </c>
      <c r="D100" s="2">
        <v>0.80755781140941318</v>
      </c>
      <c r="E100" s="2">
        <v>0.71668372490347698</v>
      </c>
      <c r="F100" s="2">
        <v>0.64517647767296571</v>
      </c>
      <c r="G100" s="2">
        <v>0.62500002888361261</v>
      </c>
      <c r="H100" s="2">
        <v>0.80755781152060668</v>
      </c>
      <c r="I100" s="2">
        <v>0.80755780662660448</v>
      </c>
      <c r="J100" s="2">
        <v>1.901701932672507E-5</v>
      </c>
      <c r="K100" s="2">
        <v>5.5028613067650476E-4</v>
      </c>
      <c r="L100" s="2">
        <v>8.7538660392861436E-5</v>
      </c>
      <c r="M100" s="2">
        <v>296.02554317738776</v>
      </c>
      <c r="N100" s="2">
        <v>0.3850209881484728</v>
      </c>
      <c r="O100" s="2">
        <v>62.362864349488142</v>
      </c>
    </row>
    <row r="101" spans="1:15" s="2" customFormat="1" x14ac:dyDescent="0.25">
      <c r="C101" s="2" t="s">
        <v>14</v>
      </c>
      <c r="D101" s="2">
        <v>3</v>
      </c>
      <c r="E101" s="2">
        <v>3</v>
      </c>
      <c r="F101" s="2">
        <v>3</v>
      </c>
      <c r="G101" s="2">
        <v>3</v>
      </c>
      <c r="H101" s="2">
        <v>3</v>
      </c>
      <c r="I101" s="2">
        <v>3</v>
      </c>
    </row>
    <row r="102" spans="1:15" s="2" customFormat="1" x14ac:dyDescent="0.25"/>
    <row r="103" spans="1:15" s="2" customFormat="1" x14ac:dyDescent="0.25"/>
    <row r="104" spans="1:15" s="2" customFormat="1" x14ac:dyDescent="0.25">
      <c r="A104" s="2">
        <v>1</v>
      </c>
      <c r="B104" s="2">
        <v>0.6</v>
      </c>
      <c r="C104" s="2">
        <v>1</v>
      </c>
      <c r="D104" s="2">
        <v>0.15637024358972895</v>
      </c>
      <c r="E104" s="2">
        <v>0.15637024358972895</v>
      </c>
      <c r="F104" s="2">
        <v>0.15637024358972895</v>
      </c>
      <c r="G104" s="2">
        <v>0.15637024358825619</v>
      </c>
      <c r="H104" s="2">
        <v>0.1563702436789067</v>
      </c>
      <c r="I104" s="2">
        <v>0.15637024399719329</v>
      </c>
      <c r="J104" s="2">
        <v>0.24651430110039116</v>
      </c>
      <c r="K104" s="2">
        <v>9.3575809385472562E-6</v>
      </c>
      <c r="L104" s="2">
        <v>6.6408638918722464E-6</v>
      </c>
      <c r="M104" s="2">
        <v>1.0647867588418576</v>
      </c>
      <c r="N104" s="2">
        <v>0.3877630612209168</v>
      </c>
      <c r="O104" s="2">
        <v>26.957042666343074</v>
      </c>
    </row>
    <row r="105" spans="1:15" s="2" customFormat="1" x14ac:dyDescent="0.25">
      <c r="A105" s="2">
        <v>1</v>
      </c>
      <c r="B105" s="2">
        <v>0.6</v>
      </c>
      <c r="C105" s="2">
        <v>2</v>
      </c>
      <c r="D105" s="2">
        <v>0.31274048717906566</v>
      </c>
      <c r="E105" s="2">
        <v>0.27860261734193348</v>
      </c>
      <c r="F105" s="2">
        <v>0.27860261734193348</v>
      </c>
      <c r="G105" s="2">
        <v>0.27860263887873782</v>
      </c>
      <c r="H105" s="2">
        <v>0.3127404876435701</v>
      </c>
      <c r="I105" s="2">
        <v>0.31274048069121585</v>
      </c>
      <c r="J105" s="2">
        <v>1.9922591675616742E-5</v>
      </c>
      <c r="K105" s="2">
        <v>9.5688856811503911</v>
      </c>
      <c r="L105" s="2">
        <v>9.3575809385472562E-6</v>
      </c>
      <c r="M105" s="2">
        <v>10.971728031267602</v>
      </c>
      <c r="N105" s="2">
        <v>0.39062104755401889</v>
      </c>
      <c r="O105" s="2">
        <v>47.651161155051497</v>
      </c>
    </row>
    <row r="106" spans="1:15" s="2" customFormat="1" x14ac:dyDescent="0.25">
      <c r="A106" s="2">
        <v>1</v>
      </c>
      <c r="B106" s="2">
        <v>0.6</v>
      </c>
      <c r="C106" s="2">
        <v>3</v>
      </c>
      <c r="D106" s="2">
        <v>0.4691107307680219</v>
      </c>
      <c r="E106" s="2">
        <v>0.41790391988511899</v>
      </c>
      <c r="F106" s="2">
        <v>0.39087478872479975</v>
      </c>
      <c r="G106" s="2">
        <v>0.39087478499272615</v>
      </c>
      <c r="H106" s="2">
        <v>0.46911073106535728</v>
      </c>
      <c r="I106" s="2">
        <v>0.46911072388524017</v>
      </c>
      <c r="J106" s="2">
        <v>1.8413304427463955E-5</v>
      </c>
      <c r="K106" s="2">
        <v>5.4575826893204647E-4</v>
      </c>
      <c r="L106" s="2">
        <v>245.2868343062199</v>
      </c>
      <c r="M106" s="2">
        <v>21.959187061665251</v>
      </c>
      <c r="N106" s="2">
        <v>0.37255125690423452</v>
      </c>
      <c r="O106" s="2">
        <v>52.173173807708352</v>
      </c>
    </row>
    <row r="107" spans="1:15" s="2" customFormat="1" x14ac:dyDescent="0.25">
      <c r="A107" s="2">
        <v>1</v>
      </c>
      <c r="B107" s="2">
        <v>0.6</v>
      </c>
      <c r="C107" s="2">
        <v>4</v>
      </c>
      <c r="D107" s="2">
        <v>0.62548097435583583</v>
      </c>
      <c r="E107" s="2">
        <v>0.55720521820258018</v>
      </c>
      <c r="F107" s="2">
        <v>0.52116637688374623</v>
      </c>
      <c r="G107" s="2">
        <v>0.49448523780278641</v>
      </c>
      <c r="H107" s="2">
        <v>0.62548097450478224</v>
      </c>
      <c r="I107" s="2">
        <v>0.62548096784198548</v>
      </c>
      <c r="J107" s="2">
        <v>1.8413304427463955E-5</v>
      </c>
      <c r="K107" s="2">
        <v>5.5239913282391871E-4</v>
      </c>
      <c r="L107" s="2">
        <v>7.2143930461703037E-5</v>
      </c>
      <c r="M107" s="2">
        <v>162.26616763593094</v>
      </c>
      <c r="N107" s="2">
        <v>0.37854403285174998</v>
      </c>
      <c r="O107" s="2">
        <v>52.395951548257045</v>
      </c>
    </row>
    <row r="108" spans="1:15" s="2" customFormat="1" x14ac:dyDescent="0.25">
      <c r="A108" s="2">
        <v>1</v>
      </c>
      <c r="B108" s="2">
        <v>0.6</v>
      </c>
      <c r="C108" s="2">
        <v>5</v>
      </c>
      <c r="D108" s="2">
        <v>0.78185121794151036</v>
      </c>
      <c r="E108" s="2">
        <v>0.69650651809212982</v>
      </c>
      <c r="F108" s="2">
        <v>0.65145796591736682</v>
      </c>
      <c r="G108" s="2">
        <v>0.57168094081828447</v>
      </c>
      <c r="H108" s="2">
        <v>0.78185122143655073</v>
      </c>
      <c r="I108" s="2">
        <v>0.78185121479391528</v>
      </c>
      <c r="J108" s="2">
        <v>2.0526306574877853E-5</v>
      </c>
      <c r="K108" s="2">
        <v>6.0401675671074384E-4</v>
      </c>
      <c r="L108" s="2">
        <v>9.0859092338797557E-5</v>
      </c>
      <c r="M108" s="2">
        <v>4950.5876068801763</v>
      </c>
      <c r="N108" s="2">
        <v>0.39007015770844311</v>
      </c>
      <c r="O108" s="2">
        <v>56.01386370894663</v>
      </c>
    </row>
    <row r="109" spans="1:15" s="2" customFormat="1" x14ac:dyDescent="0.25">
      <c r="C109" s="2" t="s">
        <v>14</v>
      </c>
      <c r="D109" s="2">
        <v>3</v>
      </c>
      <c r="E109" s="2">
        <v>3</v>
      </c>
      <c r="F109" s="2">
        <v>3</v>
      </c>
      <c r="G109" s="2">
        <v>4</v>
      </c>
      <c r="H109" s="2">
        <v>3</v>
      </c>
      <c r="I109" s="2">
        <v>3</v>
      </c>
    </row>
    <row r="110" spans="1:15" s="2" customFormat="1" x14ac:dyDescent="0.25"/>
    <row r="111" spans="1:15" s="2" customFormat="1" x14ac:dyDescent="0.25"/>
    <row r="112" spans="1:15" s="2" customFormat="1" x14ac:dyDescent="0.25">
      <c r="A112" s="2">
        <v>1</v>
      </c>
      <c r="B112" s="2">
        <v>0.6</v>
      </c>
      <c r="C112" s="2">
        <v>1</v>
      </c>
      <c r="D112" s="2">
        <v>0.17578479317697843</v>
      </c>
      <c r="E112" s="2">
        <v>0.17578479317697843</v>
      </c>
      <c r="F112" s="2">
        <v>0.17578479317697843</v>
      </c>
      <c r="G112" s="2">
        <v>0.17578481523898248</v>
      </c>
      <c r="H112" s="2">
        <v>0.17578479835271058</v>
      </c>
      <c r="I112" s="2">
        <v>0.17578479916797929</v>
      </c>
      <c r="J112" s="2">
        <v>0.27041295910254159</v>
      </c>
      <c r="K112" s="2">
        <v>9.3575809385472562E-6</v>
      </c>
      <c r="L112" s="2">
        <v>6.6408638918722464E-6</v>
      </c>
      <c r="M112" s="2">
        <v>1.0152486309255373</v>
      </c>
      <c r="N112" s="2">
        <v>0.39965745216615922</v>
      </c>
      <c r="O112" s="2">
        <v>27.862029713639913</v>
      </c>
    </row>
    <row r="113" spans="1:15" s="2" customFormat="1" x14ac:dyDescent="0.25">
      <c r="A113" s="2">
        <v>1</v>
      </c>
      <c r="B113" s="2">
        <v>0.6</v>
      </c>
      <c r="C113" s="2">
        <v>2</v>
      </c>
      <c r="D113" s="2">
        <v>0.3515695863531848</v>
      </c>
      <c r="E113" s="2">
        <v>0.3194115313640713</v>
      </c>
      <c r="F113" s="2">
        <v>0.3194115313640713</v>
      </c>
      <c r="G113" s="2">
        <v>0.31941211989183294</v>
      </c>
      <c r="H113" s="2">
        <v>0.35156958786021086</v>
      </c>
      <c r="I113" s="2">
        <v>0.35156958458015869</v>
      </c>
      <c r="J113" s="2">
        <v>1.7507732078572287E-5</v>
      </c>
      <c r="K113" s="2">
        <v>9.8545448563188724</v>
      </c>
      <c r="L113" s="2">
        <v>8.7538660392861433E-6</v>
      </c>
      <c r="M113" s="2">
        <v>10.808083863244086</v>
      </c>
      <c r="N113" s="2">
        <v>0.37383052877576883</v>
      </c>
      <c r="O113" s="2">
        <v>56.691161794989284</v>
      </c>
    </row>
    <row r="114" spans="1:15" s="2" customFormat="1" x14ac:dyDescent="0.25">
      <c r="A114" s="2">
        <v>1</v>
      </c>
      <c r="B114" s="2">
        <v>0.6</v>
      </c>
      <c r="C114" s="2">
        <v>3</v>
      </c>
      <c r="D114" s="2">
        <v>0.52735437951867015</v>
      </c>
      <c r="E114" s="2">
        <v>0.479117256828273</v>
      </c>
      <c r="F114" s="2">
        <v>0.42789822346942608</v>
      </c>
      <c r="G114" s="2">
        <v>0.42789817758201565</v>
      </c>
      <c r="H114" s="2">
        <v>0.52735439394550809</v>
      </c>
      <c r="I114" s="2">
        <v>0.52735436914385947</v>
      </c>
      <c r="J114" s="2">
        <v>2.0224449125247296E-5</v>
      </c>
      <c r="K114" s="2">
        <v>5.4304155188537146E-4</v>
      </c>
      <c r="L114" s="2">
        <v>237.15410456704285</v>
      </c>
      <c r="M114" s="2">
        <v>14.382389998617493</v>
      </c>
      <c r="N114" s="2">
        <v>0.4991406118409018</v>
      </c>
      <c r="O114" s="2">
        <v>52.023096019043585</v>
      </c>
    </row>
    <row r="115" spans="1:15" s="2" customFormat="1" x14ac:dyDescent="0.25">
      <c r="A115" s="2">
        <v>1</v>
      </c>
      <c r="B115" s="2">
        <v>0.6</v>
      </c>
      <c r="C115" s="2">
        <v>4</v>
      </c>
      <c r="D115" s="2">
        <v>0.70313917265934578</v>
      </c>
      <c r="E115" s="2">
        <v>0.63882298458743436</v>
      </c>
      <c r="F115" s="2">
        <v>0.57053096461754282</v>
      </c>
      <c r="G115" s="2">
        <v>0.5363611263846213</v>
      </c>
      <c r="H115" s="2">
        <v>0.70313917392555947</v>
      </c>
      <c r="I115" s="2">
        <v>0.70313916796354281</v>
      </c>
      <c r="J115" s="2">
        <v>1.8715161877094512E-5</v>
      </c>
      <c r="K115" s="2">
        <v>5.2281710276012416E-4</v>
      </c>
      <c r="L115" s="2">
        <v>6.9729070864658592E-5</v>
      </c>
      <c r="M115" s="2">
        <v>34.071603907484317</v>
      </c>
      <c r="N115" s="2">
        <v>0.41753375219073047</v>
      </c>
      <c r="O115" s="2">
        <v>64.236069127770818</v>
      </c>
    </row>
    <row r="116" spans="1:15" s="2" customFormat="1" x14ac:dyDescent="0.25">
      <c r="A116" s="2">
        <v>1</v>
      </c>
      <c r="B116" s="2">
        <v>0.6</v>
      </c>
      <c r="C116" s="2">
        <v>5</v>
      </c>
      <c r="D116" s="2">
        <v>0.87892396578709742</v>
      </c>
      <c r="E116" s="2">
        <v>0.79852871081324284</v>
      </c>
      <c r="F116" s="2">
        <v>0.71316367170726069</v>
      </c>
      <c r="G116" s="2">
        <v>0.62627439923484318</v>
      </c>
      <c r="H116" s="2">
        <v>0.87892396739960188</v>
      </c>
      <c r="I116" s="2">
        <v>0.8789239621258933</v>
      </c>
      <c r="J116" s="2">
        <v>1.9620734225986184E-5</v>
      </c>
      <c r="K116" s="2">
        <v>5.439471242342631E-4</v>
      </c>
      <c r="L116" s="2">
        <v>9.0557234889167003E-5</v>
      </c>
      <c r="M116" s="2">
        <v>507.18738736943908</v>
      </c>
      <c r="N116" s="2">
        <v>0.4267926257432485</v>
      </c>
      <c r="O116" s="2">
        <v>56.408696573495348</v>
      </c>
    </row>
    <row r="117" spans="1:15" s="2" customFormat="1" x14ac:dyDescent="0.25">
      <c r="C117" s="2" t="s">
        <v>14</v>
      </c>
      <c r="D117" s="2">
        <v>2</v>
      </c>
      <c r="E117" s="2">
        <v>3</v>
      </c>
      <c r="F117" s="2">
        <v>3</v>
      </c>
      <c r="G117" s="2">
        <v>3</v>
      </c>
      <c r="H117" s="2">
        <v>2</v>
      </c>
      <c r="I117" s="2">
        <v>2</v>
      </c>
    </row>
    <row r="118" spans="1:15" s="2" customFormat="1" x14ac:dyDescent="0.25"/>
    <row r="119" spans="1:15" s="2" customFormat="1" x14ac:dyDescent="0.25"/>
    <row r="120" spans="1:15" s="2" customFormat="1" x14ac:dyDescent="0.25">
      <c r="A120" s="2">
        <v>1</v>
      </c>
      <c r="B120" s="2">
        <v>0.6</v>
      </c>
      <c r="C120" s="2">
        <v>1</v>
      </c>
      <c r="D120" s="2">
        <v>0.16035745658590753</v>
      </c>
      <c r="E120" s="2">
        <v>0.16035745658590753</v>
      </c>
      <c r="F120" s="2">
        <v>0.16035745658590753</v>
      </c>
      <c r="G120" s="2">
        <v>0.16035745658776526</v>
      </c>
      <c r="H120" s="2">
        <v>0.16035745668090573</v>
      </c>
      <c r="I120" s="2">
        <v>0.16035745670135154</v>
      </c>
      <c r="J120" s="2">
        <v>0.26274034644783206</v>
      </c>
      <c r="K120" s="2">
        <v>9.3575809385472562E-6</v>
      </c>
      <c r="L120" s="2">
        <v>6.3390064422416899E-6</v>
      </c>
      <c r="M120" s="2">
        <v>1.0479162478394553</v>
      </c>
      <c r="N120" s="2">
        <v>0.39064519614998933</v>
      </c>
      <c r="O120" s="2">
        <v>30.646694570369309</v>
      </c>
    </row>
    <row r="121" spans="1:15" s="2" customFormat="1" x14ac:dyDescent="0.25">
      <c r="A121" s="2">
        <v>1</v>
      </c>
      <c r="B121" s="2">
        <v>0.6</v>
      </c>
      <c r="C121" s="2">
        <v>2</v>
      </c>
      <c r="D121" s="2">
        <v>0.32071491317181344</v>
      </c>
      <c r="E121" s="2">
        <v>0.30901711160052531</v>
      </c>
      <c r="F121" s="2">
        <v>0.30901711160052531</v>
      </c>
      <c r="G121" s="2">
        <v>0.30901711160052198</v>
      </c>
      <c r="H121" s="2">
        <v>0.32071491352710779</v>
      </c>
      <c r="I121" s="2">
        <v>0.32071491108643763</v>
      </c>
      <c r="J121" s="2">
        <v>1.7507732078572287E-5</v>
      </c>
      <c r="K121" s="2">
        <v>9.5428353832472741</v>
      </c>
      <c r="L121" s="2">
        <v>8.452008589655586E-6</v>
      </c>
      <c r="M121" s="2">
        <v>10.523085755890296</v>
      </c>
      <c r="N121" s="2">
        <v>0.38424189407097636</v>
      </c>
      <c r="O121" s="2">
        <v>56.578557193836552</v>
      </c>
    </row>
    <row r="122" spans="1:15" s="2" customFormat="1" x14ac:dyDescent="0.25">
      <c r="A122" s="2">
        <v>1</v>
      </c>
      <c r="B122" s="2">
        <v>0.6</v>
      </c>
      <c r="C122" s="2">
        <v>3</v>
      </c>
      <c r="D122" s="2">
        <v>0.48107236975646284</v>
      </c>
      <c r="E122" s="2">
        <v>0.4635256672264762</v>
      </c>
      <c r="F122" s="2">
        <v>0.46352563942070829</v>
      </c>
      <c r="G122" s="2">
        <v>0.46352549158129536</v>
      </c>
      <c r="H122" s="2">
        <v>0.48107237428317967</v>
      </c>
      <c r="I122" s="2">
        <v>0.48107235556562</v>
      </c>
      <c r="J122" s="2">
        <v>1.8715161877094512E-5</v>
      </c>
      <c r="K122" s="2">
        <v>5.4726755618019927E-4</v>
      </c>
      <c r="L122" s="2">
        <v>248.23198771319437</v>
      </c>
      <c r="M122" s="2">
        <v>12.762578852712279</v>
      </c>
      <c r="N122" s="2">
        <v>0.36482310247879302</v>
      </c>
      <c r="O122" s="2">
        <v>36.50278554054519</v>
      </c>
    </row>
    <row r="123" spans="1:15" s="2" customFormat="1" x14ac:dyDescent="0.25">
      <c r="A123" s="2">
        <v>1</v>
      </c>
      <c r="B123" s="2">
        <v>0.6</v>
      </c>
      <c r="C123" s="2">
        <v>4</v>
      </c>
      <c r="D123" s="2">
        <v>0.64142982634111179</v>
      </c>
      <c r="E123" s="2">
        <v>0.61803422189793322</v>
      </c>
      <c r="F123" s="2">
        <v>0.61803418532368515</v>
      </c>
      <c r="G123" s="2">
        <v>0.61803398904814544</v>
      </c>
      <c r="H123" s="2">
        <v>0.64142982636469381</v>
      </c>
      <c r="I123" s="2">
        <v>0.64142982106357382</v>
      </c>
      <c r="J123" s="2">
        <v>1.8413304427463955E-5</v>
      </c>
      <c r="K123" s="2">
        <v>7.9901666917208346E-4</v>
      </c>
      <c r="L123" s="2">
        <v>6.7314211267614134E-5</v>
      </c>
      <c r="M123" s="2">
        <v>13.024107241499845</v>
      </c>
      <c r="N123" s="2">
        <v>0.405591969625896</v>
      </c>
      <c r="O123" s="2">
        <v>62.631004623852412</v>
      </c>
    </row>
    <row r="124" spans="1:15" s="2" customFormat="1" x14ac:dyDescent="0.25">
      <c r="A124" s="2">
        <v>1</v>
      </c>
      <c r="B124" s="2">
        <v>0.6</v>
      </c>
      <c r="C124" s="2">
        <v>5</v>
      </c>
      <c r="D124" s="2">
        <v>0.80178728292575774</v>
      </c>
      <c r="E124" s="2">
        <v>0.77254277390681914</v>
      </c>
      <c r="F124" s="2">
        <v>0.77254258659637676</v>
      </c>
      <c r="G124" s="2">
        <v>0.7135254915798438</v>
      </c>
      <c r="H124" s="2">
        <v>0.80178728395250309</v>
      </c>
      <c r="I124" s="2">
        <v>0.80178728040612668</v>
      </c>
      <c r="J124" s="2">
        <v>1.9922591675616742E-5</v>
      </c>
      <c r="K124" s="2">
        <v>5.6115299886320481E-4</v>
      </c>
      <c r="L124" s="2">
        <v>8.7236802943230882E-5</v>
      </c>
      <c r="M124" s="2">
        <v>275.00357640706324</v>
      </c>
      <c r="N124" s="2">
        <v>0.37617294258490191</v>
      </c>
      <c r="O124" s="2">
        <v>59.418956708208292</v>
      </c>
    </row>
    <row r="125" spans="1:15" s="2" customFormat="1" x14ac:dyDescent="0.25">
      <c r="C125" s="2" t="s">
        <v>14</v>
      </c>
      <c r="D125" s="2">
        <v>3</v>
      </c>
      <c r="E125" s="2">
        <v>3</v>
      </c>
      <c r="F125" s="2">
        <v>3</v>
      </c>
      <c r="G125" s="2">
        <v>3</v>
      </c>
      <c r="H125" s="2">
        <v>3</v>
      </c>
      <c r="I125" s="2">
        <v>3</v>
      </c>
    </row>
    <row r="126" spans="1:15" s="2" customFormat="1" x14ac:dyDescent="0.25"/>
    <row r="127" spans="1:15" s="2" customFormat="1" x14ac:dyDescent="0.25"/>
    <row r="128" spans="1:15" s="2" customFormat="1" x14ac:dyDescent="0.25">
      <c r="A128" s="2">
        <v>1</v>
      </c>
      <c r="B128" s="2">
        <v>0.6</v>
      </c>
      <c r="C128" s="2">
        <v>1</v>
      </c>
      <c r="D128" s="2">
        <v>0.16173804774980316</v>
      </c>
      <c r="E128" s="2">
        <v>0.16173804774980316</v>
      </c>
      <c r="F128" s="2">
        <v>0.16173804774980316</v>
      </c>
      <c r="G128" s="2">
        <v>0.16173804775099726</v>
      </c>
      <c r="H128" s="2">
        <v>0.16173805119054596</v>
      </c>
      <c r="I128" s="2">
        <v>0.16173804816702275</v>
      </c>
      <c r="J128" s="2">
        <v>0.28245676948535114</v>
      </c>
      <c r="K128" s="2">
        <v>9.0557234889167006E-6</v>
      </c>
      <c r="L128" s="2">
        <v>6.6408638918722464E-6</v>
      </c>
      <c r="M128" s="2">
        <v>1.0406170328499389</v>
      </c>
      <c r="N128" s="2">
        <v>0.40598649731256314</v>
      </c>
      <c r="O128" s="2">
        <v>32.318683587587863</v>
      </c>
    </row>
    <row r="129" spans="1:15" s="2" customFormat="1" x14ac:dyDescent="0.25">
      <c r="A129" s="2">
        <v>1</v>
      </c>
      <c r="B129" s="2">
        <v>0.6</v>
      </c>
      <c r="C129" s="2">
        <v>2</v>
      </c>
      <c r="D129" s="2">
        <v>0.32347609549823275</v>
      </c>
      <c r="E129" s="2">
        <v>0.30185273960740566</v>
      </c>
      <c r="F129" s="2">
        <v>0.30185273960740566</v>
      </c>
      <c r="G129" s="2">
        <v>0.30185273741300112</v>
      </c>
      <c r="H129" s="2">
        <v>0.3234760965128376</v>
      </c>
      <c r="I129" s="2">
        <v>0.32347607141144319</v>
      </c>
      <c r="J129" s="2">
        <v>1.8715161877094512E-5</v>
      </c>
      <c r="K129" s="2">
        <v>9.6221958197572945</v>
      </c>
      <c r="L129" s="2">
        <v>9.0557234889167006E-6</v>
      </c>
      <c r="M129" s="2">
        <v>10.760926786890451</v>
      </c>
      <c r="N129" s="2">
        <v>0.37670390983880209</v>
      </c>
      <c r="O129" s="2">
        <v>43.878679566846635</v>
      </c>
    </row>
    <row r="130" spans="1:15" s="2" customFormat="1" x14ac:dyDescent="0.25">
      <c r="A130" s="2">
        <v>1</v>
      </c>
      <c r="B130" s="2">
        <v>0.6</v>
      </c>
      <c r="C130" s="2">
        <v>3</v>
      </c>
      <c r="D130" s="2">
        <v>0.48521414324431611</v>
      </c>
      <c r="E130" s="2">
        <v>0.45277910607330596</v>
      </c>
      <c r="F130" s="2">
        <v>0.43610018375813164</v>
      </c>
      <c r="G130" s="2">
        <v>0.43609994087911291</v>
      </c>
      <c r="H130" s="2">
        <v>0.48521415739195273</v>
      </c>
      <c r="I130" s="2">
        <v>0.48521414106638688</v>
      </c>
      <c r="J130" s="2">
        <v>1.7809589528202844E-5</v>
      </c>
      <c r="K130" s="2">
        <v>5.0983723242601026E-4</v>
      </c>
      <c r="L130" s="2">
        <v>249.2965785665514</v>
      </c>
      <c r="M130" s="2">
        <v>12.564578175344163</v>
      </c>
      <c r="N130" s="2">
        <v>0.40153138321346576</v>
      </c>
      <c r="O130" s="2">
        <v>63.548774428568755</v>
      </c>
    </row>
    <row r="131" spans="1:15" s="2" customFormat="1" x14ac:dyDescent="0.25">
      <c r="A131" s="2">
        <v>1</v>
      </c>
      <c r="B131" s="2">
        <v>0.6</v>
      </c>
      <c r="C131" s="2">
        <v>4</v>
      </c>
      <c r="D131" s="2">
        <v>0.64695219098924617</v>
      </c>
      <c r="E131" s="2">
        <v>0.60370547093798921</v>
      </c>
      <c r="F131" s="2">
        <v>0.58146672579349945</v>
      </c>
      <c r="G131" s="2">
        <v>0.57724687241506678</v>
      </c>
      <c r="H131" s="2">
        <v>0.64695219142181848</v>
      </c>
      <c r="I131" s="2">
        <v>0.64695217967745111</v>
      </c>
      <c r="J131" s="2">
        <v>1.9318876776355627E-5</v>
      </c>
      <c r="K131" s="2">
        <v>5.9586660557071891E-4</v>
      </c>
      <c r="L131" s="2">
        <v>6.8521641066136363E-5</v>
      </c>
      <c r="M131" s="2">
        <v>12.777817522341978</v>
      </c>
      <c r="N131" s="2">
        <v>0.40411467926740402</v>
      </c>
      <c r="O131" s="2">
        <v>43.398255626170076</v>
      </c>
    </row>
    <row r="132" spans="1:15" s="2" customFormat="1" x14ac:dyDescent="0.25">
      <c r="A132" s="2">
        <v>1</v>
      </c>
      <c r="B132" s="2">
        <v>0.6</v>
      </c>
      <c r="C132" s="2">
        <v>5</v>
      </c>
      <c r="D132" s="2">
        <v>0.80869023873367629</v>
      </c>
      <c r="E132" s="2">
        <v>0.75463183591379579</v>
      </c>
      <c r="F132" s="2">
        <v>0.72683331353913438</v>
      </c>
      <c r="G132" s="2">
        <v>0.65269711235238892</v>
      </c>
      <c r="H132" s="2">
        <v>0.80869024319853233</v>
      </c>
      <c r="I132" s="2">
        <v>0.80869023624198155</v>
      </c>
      <c r="J132" s="2">
        <v>1.7809589528202844E-5</v>
      </c>
      <c r="K132" s="2">
        <v>5.9707403536924113E-4</v>
      </c>
      <c r="L132" s="2">
        <v>8.5425658245447532E-5</v>
      </c>
      <c r="M132" s="2">
        <v>279.64276016037081</v>
      </c>
      <c r="N132" s="2">
        <v>0.40670250318308682</v>
      </c>
      <c r="O132" s="2">
        <v>61.947748777326403</v>
      </c>
    </row>
    <row r="133" spans="1:15" s="2" customFormat="1" x14ac:dyDescent="0.25">
      <c r="C133" s="2" t="s">
        <v>14</v>
      </c>
      <c r="D133" s="2">
        <v>3</v>
      </c>
      <c r="E133" s="2">
        <v>3</v>
      </c>
      <c r="F133" s="2">
        <v>3</v>
      </c>
      <c r="G133" s="2">
        <v>3</v>
      </c>
      <c r="H133" s="2">
        <v>3</v>
      </c>
      <c r="I133" s="2">
        <v>3</v>
      </c>
    </row>
    <row r="134" spans="1:15" s="2" customFormat="1" x14ac:dyDescent="0.25"/>
    <row r="135" spans="1:15" s="2" customFormat="1" x14ac:dyDescent="0.25"/>
    <row r="136" spans="1:15" s="2" customFormat="1" x14ac:dyDescent="0.25">
      <c r="A136" s="2">
        <v>1</v>
      </c>
      <c r="B136" s="2">
        <v>0.6</v>
      </c>
      <c r="C136" s="2">
        <v>1</v>
      </c>
      <c r="D136" s="2">
        <v>0.16412122864312731</v>
      </c>
      <c r="E136" s="2">
        <v>0.16412122864312731</v>
      </c>
      <c r="F136" s="2">
        <v>0.16412122864312731</v>
      </c>
      <c r="G136" s="2">
        <v>0.16412122864423381</v>
      </c>
      <c r="H136" s="2">
        <v>0.16412122908910903</v>
      </c>
      <c r="I136" s="2">
        <v>0.16412122939901158</v>
      </c>
      <c r="J136" s="2">
        <v>0.23253588632289932</v>
      </c>
      <c r="K136" s="2">
        <v>8.7538660392861433E-6</v>
      </c>
      <c r="L136" s="2">
        <v>6.0371489926111335E-6</v>
      </c>
      <c r="M136" s="2">
        <v>0.97841477749181816</v>
      </c>
      <c r="N136" s="2">
        <v>0.41561001466423492</v>
      </c>
      <c r="O136" s="2">
        <v>29.689324992408284</v>
      </c>
    </row>
    <row r="137" spans="1:15" s="2" customFormat="1" x14ac:dyDescent="0.25">
      <c r="A137" s="2">
        <v>1</v>
      </c>
      <c r="B137" s="2">
        <v>0.6</v>
      </c>
      <c r="C137" s="2">
        <v>2</v>
      </c>
      <c r="D137" s="2">
        <v>0.32824245728603413</v>
      </c>
      <c r="E137" s="2">
        <v>0.2853072688514815</v>
      </c>
      <c r="F137" s="2">
        <v>0.2853072688514815</v>
      </c>
      <c r="G137" s="2">
        <v>0.28530736724468919</v>
      </c>
      <c r="H137" s="2">
        <v>0.32824245830477433</v>
      </c>
      <c r="I137" s="2">
        <v>0.32824245577290639</v>
      </c>
      <c r="J137" s="2">
        <v>3.350617690899179E-5</v>
      </c>
      <c r="K137" s="2">
        <v>9.0916415068482408</v>
      </c>
      <c r="L137" s="2">
        <v>9.3575809385472562E-6</v>
      </c>
      <c r="M137" s="2">
        <v>10.17250579717232</v>
      </c>
      <c r="N137" s="2">
        <v>0.38486492784701382</v>
      </c>
      <c r="O137" s="2">
        <v>54.896231973827753</v>
      </c>
    </row>
    <row r="138" spans="1:15" s="2" customFormat="1" x14ac:dyDescent="0.25">
      <c r="A138" s="2">
        <v>1</v>
      </c>
      <c r="B138" s="2">
        <v>0.6</v>
      </c>
      <c r="C138" s="2">
        <v>3</v>
      </c>
      <c r="D138" s="2">
        <v>0.49236368592694996</v>
      </c>
      <c r="E138" s="2">
        <v>0.42796090284106103</v>
      </c>
      <c r="F138" s="2">
        <v>0.38960138912017572</v>
      </c>
      <c r="G138" s="2">
        <v>0.38960136897737546</v>
      </c>
      <c r="H138" s="2">
        <v>0.49236368638314532</v>
      </c>
      <c r="I138" s="2">
        <v>0.49236367421157029</v>
      </c>
      <c r="J138" s="2">
        <v>1.7507732078572287E-5</v>
      </c>
      <c r="K138" s="2">
        <v>6.0945019080409387E-4</v>
      </c>
      <c r="L138" s="2">
        <v>245.01839217440599</v>
      </c>
      <c r="M138" s="2">
        <v>23.176937970105246</v>
      </c>
      <c r="N138" s="2">
        <v>0.40564871882642656</v>
      </c>
      <c r="O138" s="2">
        <v>40.978072169286484</v>
      </c>
    </row>
    <row r="139" spans="1:15" s="2" customFormat="1" x14ac:dyDescent="0.25">
      <c r="A139" s="2">
        <v>1</v>
      </c>
      <c r="B139" s="2">
        <v>0.6</v>
      </c>
      <c r="C139" s="2">
        <v>4</v>
      </c>
      <c r="D139" s="2">
        <v>0.65648491456182423</v>
      </c>
      <c r="E139" s="2">
        <v>0.57061453620240743</v>
      </c>
      <c r="F139" s="2">
        <v>0.51946851514830616</v>
      </c>
      <c r="G139" s="2">
        <v>0.49115669487630109</v>
      </c>
      <c r="H139" s="2">
        <v>0.6564849215330526</v>
      </c>
      <c r="I139" s="2">
        <v>0.65648491234828521</v>
      </c>
      <c r="J139" s="2">
        <v>2.0224449125247296E-5</v>
      </c>
      <c r="K139" s="2">
        <v>5.4485269658315473E-4</v>
      </c>
      <c r="L139" s="2">
        <v>6.9729070864658592E-5</v>
      </c>
      <c r="M139" s="2">
        <v>162.89534270178115</v>
      </c>
      <c r="N139" s="2">
        <v>0.38652484196253223</v>
      </c>
      <c r="O139" s="2">
        <v>70.667171372322443</v>
      </c>
    </row>
    <row r="140" spans="1:15" s="2" customFormat="1" x14ac:dyDescent="0.25">
      <c r="A140" s="2">
        <v>1</v>
      </c>
      <c r="B140" s="2">
        <v>0.6</v>
      </c>
      <c r="C140" s="2">
        <v>5</v>
      </c>
      <c r="D140" s="2">
        <v>0.8206061431871331</v>
      </c>
      <c r="E140" s="2">
        <v>0.71326816965044482</v>
      </c>
      <c r="F140" s="2">
        <v>0.64933563704549702</v>
      </c>
      <c r="G140" s="2">
        <v>0.56709850398238837</v>
      </c>
      <c r="H140" s="2">
        <v>0.82060614343137295</v>
      </c>
      <c r="I140" s="2">
        <v>0.82060613039335895</v>
      </c>
      <c r="J140" s="2">
        <v>2.0526306574877853E-5</v>
      </c>
      <c r="K140" s="2">
        <v>5.8741459698106329E-4</v>
      </c>
      <c r="L140" s="2">
        <v>9.4783239183994798E-5</v>
      </c>
      <c r="M140" s="2">
        <v>4542.3196785097416</v>
      </c>
      <c r="N140" s="2">
        <v>0.385593611730422</v>
      </c>
      <c r="O140" s="2">
        <v>50.295510896752077</v>
      </c>
    </row>
    <row r="141" spans="1:15" s="2" customFormat="1" x14ac:dyDescent="0.25">
      <c r="C141" s="2" t="s">
        <v>14</v>
      </c>
      <c r="D141" s="2">
        <v>3</v>
      </c>
      <c r="E141" s="2">
        <v>3</v>
      </c>
      <c r="F141" s="2">
        <v>3</v>
      </c>
      <c r="G141" s="2">
        <v>4</v>
      </c>
      <c r="H141" s="2">
        <v>3</v>
      </c>
      <c r="I141" s="2">
        <v>3</v>
      </c>
    </row>
    <row r="142" spans="1:15" s="2" customFormat="1" x14ac:dyDescent="0.25"/>
    <row r="143" spans="1:15" s="2" customFormat="1" x14ac:dyDescent="0.25"/>
    <row r="144" spans="1:15" s="2" customFormat="1" x14ac:dyDescent="0.25">
      <c r="A144" s="2">
        <v>1</v>
      </c>
      <c r="B144" s="2">
        <v>0.6</v>
      </c>
      <c r="C144" s="2">
        <v>1</v>
      </c>
      <c r="D144" s="2">
        <v>0.15010432849567196</v>
      </c>
      <c r="E144" s="2">
        <v>0.15010432849567196</v>
      </c>
      <c r="F144" s="2">
        <v>0.15010432849567196</v>
      </c>
      <c r="G144" s="2">
        <v>0.15010432849570671</v>
      </c>
      <c r="H144" s="2">
        <v>0.15010432973664689</v>
      </c>
      <c r="I144" s="2">
        <v>0.15010433237196183</v>
      </c>
      <c r="J144" s="2">
        <v>0.26133127587295663</v>
      </c>
      <c r="K144" s="2">
        <v>8.7538660392861433E-6</v>
      </c>
      <c r="L144" s="2">
        <v>6.6408638918722464E-6</v>
      </c>
      <c r="M144" s="2">
        <v>0.9683919027342851</v>
      </c>
      <c r="N144" s="2">
        <v>0.40247981932020493</v>
      </c>
      <c r="O144" s="2">
        <v>28.54756941362983</v>
      </c>
    </row>
    <row r="145" spans="1:15" s="2" customFormat="1" x14ac:dyDescent="0.25">
      <c r="A145" s="2">
        <v>1</v>
      </c>
      <c r="B145" s="2">
        <v>0.6</v>
      </c>
      <c r="C145" s="2">
        <v>2</v>
      </c>
      <c r="D145" s="2">
        <v>0.30020865699134025</v>
      </c>
      <c r="E145" s="2">
        <v>0.25909301654161487</v>
      </c>
      <c r="F145" s="2">
        <v>0.25909301654161487</v>
      </c>
      <c r="G145" s="2">
        <v>0.25909316362119095</v>
      </c>
      <c r="H145" s="2">
        <v>0.30020866033433513</v>
      </c>
      <c r="I145" s="2">
        <v>0.3002086557945246</v>
      </c>
      <c r="J145" s="2">
        <v>1.9922591675616742E-5</v>
      </c>
      <c r="K145" s="2">
        <v>9.5969173713528821</v>
      </c>
      <c r="L145" s="2">
        <v>9.3575809385472562E-6</v>
      </c>
      <c r="M145" s="2">
        <v>10.604932290355473</v>
      </c>
      <c r="N145" s="2">
        <v>0.38190551741083584</v>
      </c>
      <c r="O145" s="2">
        <v>56.709690107105061</v>
      </c>
    </row>
    <row r="146" spans="1:15" s="2" customFormat="1" x14ac:dyDescent="0.25">
      <c r="A146" s="2">
        <v>1</v>
      </c>
      <c r="B146" s="2">
        <v>0.6</v>
      </c>
      <c r="C146" s="2">
        <v>3</v>
      </c>
      <c r="D146" s="2">
        <v>0.45031298548688936</v>
      </c>
      <c r="E146" s="2">
        <v>0.38863952419070963</v>
      </c>
      <c r="F146" s="2">
        <v>0.34556913153744429</v>
      </c>
      <c r="G146" s="2">
        <v>0.34556911803136786</v>
      </c>
      <c r="H146" s="2">
        <v>0.45031298873440639</v>
      </c>
      <c r="I146" s="2">
        <v>0.45031298299450268</v>
      </c>
      <c r="J146" s="2">
        <v>1.8413304427463955E-5</v>
      </c>
      <c r="K146" s="2">
        <v>6.9034798730508308E-4</v>
      </c>
      <c r="L146" s="2">
        <v>247.78277764395432</v>
      </c>
      <c r="M146" s="2">
        <v>52.955549981254656</v>
      </c>
      <c r="N146" s="2">
        <v>0.37757386300863732</v>
      </c>
      <c r="O146" s="2">
        <v>57.553374736101127</v>
      </c>
    </row>
    <row r="147" spans="1:15" s="2" customFormat="1" x14ac:dyDescent="0.25">
      <c r="A147" s="2">
        <v>1</v>
      </c>
      <c r="B147" s="2">
        <v>0.6</v>
      </c>
      <c r="C147" s="2">
        <v>4</v>
      </c>
      <c r="D147" s="2">
        <v>0.60041731398237297</v>
      </c>
      <c r="E147" s="2">
        <v>0.51818603055165646</v>
      </c>
      <c r="F147" s="2">
        <v>0.46075883145654944</v>
      </c>
      <c r="G147" s="2">
        <v>0.43993830359798314</v>
      </c>
      <c r="H147" s="2">
        <v>0.60041731798086173</v>
      </c>
      <c r="I147" s="2">
        <v>0.6004173118878624</v>
      </c>
      <c r="J147" s="2">
        <v>1.901701932672507E-5</v>
      </c>
      <c r="K147" s="2">
        <v>5.5088984557576592E-4</v>
      </c>
      <c r="L147" s="2">
        <v>6.9729070864658592E-5</v>
      </c>
      <c r="M147" s="2">
        <v>1824.3494464839946</v>
      </c>
      <c r="N147" s="2">
        <v>0.37826119242144612</v>
      </c>
      <c r="O147" s="2">
        <v>57.201330466894994</v>
      </c>
    </row>
    <row r="148" spans="1:15" s="2" customFormat="1" x14ac:dyDescent="0.25">
      <c r="A148" s="2">
        <v>1</v>
      </c>
      <c r="B148" s="2">
        <v>0.6</v>
      </c>
      <c r="C148" s="2">
        <v>5</v>
      </c>
      <c r="D148" s="2">
        <v>0.75052164247773612</v>
      </c>
      <c r="E148" s="2">
        <v>0.64773253524766827</v>
      </c>
      <c r="F148" s="2">
        <v>0.57594852883032477</v>
      </c>
      <c r="G148" s="2">
        <v>0.529329269652137</v>
      </c>
      <c r="H148" s="2">
        <v>0.7505216514140679</v>
      </c>
      <c r="I148" s="2">
        <v>0.75052164057100168</v>
      </c>
      <c r="J148" s="2">
        <v>2.0224449125247296E-5</v>
      </c>
      <c r="K148" s="2">
        <v>5.7926444584103826E-4</v>
      </c>
      <c r="L148" s="2">
        <v>8.8444232741753098E-5</v>
      </c>
      <c r="M148" s="2">
        <v>13248.192894758608</v>
      </c>
      <c r="N148" s="2">
        <v>0.4309229412265434</v>
      </c>
      <c r="O148" s="2">
        <v>63.388132836596711</v>
      </c>
    </row>
    <row r="149" spans="1:15" x14ac:dyDescent="0.25">
      <c r="C149" t="s">
        <v>14</v>
      </c>
      <c r="D149">
        <v>3</v>
      </c>
      <c r="E149">
        <v>3</v>
      </c>
      <c r="F149">
        <v>4</v>
      </c>
      <c r="G149">
        <v>4</v>
      </c>
      <c r="H149">
        <v>3</v>
      </c>
      <c r="I149">
        <v>3</v>
      </c>
    </row>
    <row r="150" spans="1:15" s="2" customFormat="1" x14ac:dyDescent="0.25">
      <c r="B150" s="2" t="s">
        <v>15</v>
      </c>
      <c r="D150" s="2">
        <f>AVERAGE(D77,D85,D93,D101,D109,D117,D125,D133,D141,D149)</f>
        <v>2.7</v>
      </c>
      <c r="E150" s="2">
        <f t="shared" ref="E150:I150" si="10">AVERAGE(E77,E85,E93,E101,E109,E117,E125,E133,E141,E149)</f>
        <v>2.9</v>
      </c>
      <c r="F150" s="2">
        <f t="shared" si="10"/>
        <v>3.1</v>
      </c>
      <c r="G150" s="2">
        <f t="shared" si="10"/>
        <v>3.4</v>
      </c>
      <c r="H150" s="2">
        <f t="shared" si="10"/>
        <v>2.7</v>
      </c>
      <c r="I150" s="2">
        <f t="shared" si="10"/>
        <v>2.7</v>
      </c>
    </row>
  </sheetData>
  <sortState ref="A2:O51"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C58" workbookViewId="0">
      <selection activeCell="A150" sqref="A150:XFD150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1" customFormat="1" x14ac:dyDescent="0.25">
      <c r="A2" s="1">
        <v>1</v>
      </c>
      <c r="B2" s="1">
        <v>0.7</v>
      </c>
      <c r="C2" s="1">
        <v>1</v>
      </c>
      <c r="D2" s="1">
        <v>0.12474802281706331</v>
      </c>
      <c r="E2" s="1">
        <v>0.12474802281706331</v>
      </c>
      <c r="F2" s="1">
        <v>0.12474802281706331</v>
      </c>
      <c r="G2" s="1">
        <v>0.12474802281885929</v>
      </c>
      <c r="H2" s="1">
        <v>0.12474802305966581</v>
      </c>
      <c r="I2" s="1">
        <v>0.12474802667682684</v>
      </c>
      <c r="J2" s="1">
        <v>0.37030151333213795</v>
      </c>
      <c r="K2" s="1">
        <v>9.3575809385472562E-6</v>
      </c>
      <c r="L2" s="1">
        <v>6.3390064422416899E-6</v>
      </c>
      <c r="M2" s="1">
        <v>0.96620736037130883</v>
      </c>
      <c r="N2" s="1">
        <v>0.4478655961594073</v>
      </c>
      <c r="O2" s="1">
        <v>26.253658361360799</v>
      </c>
    </row>
    <row r="3" spans="1:15" s="1" customFormat="1" x14ac:dyDescent="0.25">
      <c r="A3" s="1">
        <v>1</v>
      </c>
      <c r="B3" s="1">
        <v>0.7</v>
      </c>
      <c r="C3" s="1">
        <v>1</v>
      </c>
      <c r="D3" s="1">
        <v>0.1249999999998668</v>
      </c>
      <c r="E3" s="1">
        <v>0.1249999999998668</v>
      </c>
      <c r="F3" s="1">
        <v>0.1249999999998668</v>
      </c>
      <c r="G3" s="1">
        <v>0.12499999999945779</v>
      </c>
      <c r="H3" s="1">
        <v>0.12500000069259801</v>
      </c>
      <c r="I3" s="1">
        <v>0.1250000005761078</v>
      </c>
      <c r="J3" s="1">
        <v>0.38248870600352208</v>
      </c>
      <c r="K3" s="1">
        <v>9.3575809385472562E-6</v>
      </c>
      <c r="L3" s="1">
        <v>6.3390064422416899E-6</v>
      </c>
      <c r="M3" s="1">
        <v>0.98928587168281301</v>
      </c>
      <c r="N3" s="1">
        <v>0.41345354504407422</v>
      </c>
      <c r="O3" s="1">
        <v>32.063851604462904</v>
      </c>
    </row>
    <row r="4" spans="1:15" s="1" customFormat="1" x14ac:dyDescent="0.25">
      <c r="A4" s="1">
        <v>1</v>
      </c>
      <c r="B4" s="1">
        <v>0.7</v>
      </c>
      <c r="C4" s="1">
        <v>1</v>
      </c>
      <c r="D4" s="1">
        <v>0.13216970216705076</v>
      </c>
      <c r="E4" s="1">
        <v>0.13216970216705076</v>
      </c>
      <c r="F4" s="1">
        <v>0.13216970216705076</v>
      </c>
      <c r="G4" s="1">
        <v>0.1321697021912491</v>
      </c>
      <c r="H4" s="1">
        <v>0.13216970234596381</v>
      </c>
      <c r="I4" s="1">
        <v>0.13216970452193752</v>
      </c>
      <c r="J4" s="1">
        <v>0.39228880996322774</v>
      </c>
      <c r="K4" s="1">
        <v>9.0557234889167006E-6</v>
      </c>
      <c r="L4" s="1">
        <v>6.3390064422416899E-6</v>
      </c>
      <c r="M4" s="1">
        <v>0.9673613614012464</v>
      </c>
      <c r="N4" s="1">
        <v>0.46980882160285098</v>
      </c>
      <c r="O4" s="1">
        <v>30.713136715464941</v>
      </c>
    </row>
    <row r="5" spans="1:15" s="1" customFormat="1" x14ac:dyDescent="0.25">
      <c r="A5" s="1">
        <v>1</v>
      </c>
      <c r="B5" s="1">
        <v>0.7</v>
      </c>
      <c r="C5" s="1">
        <v>1</v>
      </c>
      <c r="D5" s="1">
        <v>0.12453912532294251</v>
      </c>
      <c r="E5" s="1">
        <v>0.12453912532294251</v>
      </c>
      <c r="F5" s="1">
        <v>0.12453912532294251</v>
      </c>
      <c r="G5" s="1">
        <v>0.12453912531999679</v>
      </c>
      <c r="H5" s="1">
        <v>0.12453912555785075</v>
      </c>
      <c r="I5" s="1">
        <v>0.12453912547687702</v>
      </c>
      <c r="J5" s="1">
        <v>0.29457061079647501</v>
      </c>
      <c r="K5" s="1">
        <v>9.0557234889167006E-6</v>
      </c>
      <c r="L5" s="1">
        <v>6.3390064422416899E-6</v>
      </c>
      <c r="M5" s="1">
        <v>0.93503454154796117</v>
      </c>
      <c r="N5" s="1">
        <v>0.41985805455288572</v>
      </c>
      <c r="O5" s="1">
        <v>29.179004184347967</v>
      </c>
    </row>
    <row r="6" spans="1:15" s="1" customFormat="1" x14ac:dyDescent="0.25">
      <c r="A6" s="1">
        <v>1</v>
      </c>
      <c r="B6" s="1">
        <v>0.7</v>
      </c>
      <c r="C6" s="1">
        <v>1</v>
      </c>
      <c r="D6" s="1">
        <v>0.12221373447445572</v>
      </c>
      <c r="E6" s="1">
        <v>0.12221373447445572</v>
      </c>
      <c r="F6" s="1">
        <v>0.12221373447445572</v>
      </c>
      <c r="G6" s="1">
        <v>0.12221373447045024</v>
      </c>
      <c r="H6" s="1">
        <v>0.1222137377336773</v>
      </c>
      <c r="I6" s="1">
        <v>0.12221373491956419</v>
      </c>
      <c r="J6" s="1">
        <v>0.32860684938701806</v>
      </c>
      <c r="K6" s="1">
        <v>8.7538660392861433E-6</v>
      </c>
      <c r="L6" s="1">
        <v>6.3390064422416899E-6</v>
      </c>
      <c r="M6" s="1">
        <v>0.98992188532918457</v>
      </c>
      <c r="N6" s="1">
        <v>0.51063655095263194</v>
      </c>
      <c r="O6" s="1">
        <v>28.47039865105943</v>
      </c>
    </row>
    <row r="7" spans="1:15" s="1" customFormat="1" x14ac:dyDescent="0.25">
      <c r="A7" s="1">
        <v>1</v>
      </c>
      <c r="B7" s="1">
        <v>0.7</v>
      </c>
      <c r="C7" s="1">
        <v>1</v>
      </c>
      <c r="D7" s="1">
        <v>0.12011466638138979</v>
      </c>
      <c r="E7" s="1">
        <v>0.12011466638138979</v>
      </c>
      <c r="F7" s="1">
        <v>0.12011466638138979</v>
      </c>
      <c r="G7" s="1">
        <v>0.12011466638203143</v>
      </c>
      <c r="H7" s="1">
        <v>0.12011466764590206</v>
      </c>
      <c r="I7" s="1">
        <v>0.12011466695117223</v>
      </c>
      <c r="J7" s="1">
        <v>0.32500418072567738</v>
      </c>
      <c r="K7" s="1">
        <v>9.0557234889167006E-6</v>
      </c>
      <c r="L7" s="1">
        <v>6.3390064422416899E-6</v>
      </c>
      <c r="M7" s="1">
        <v>0.9376268933253884</v>
      </c>
      <c r="N7" s="1">
        <v>0.40891994800807285</v>
      </c>
      <c r="O7" s="1">
        <v>30.694989347450601</v>
      </c>
    </row>
    <row r="8" spans="1:15" s="1" customFormat="1" x14ac:dyDescent="0.25">
      <c r="A8" s="1">
        <v>1</v>
      </c>
      <c r="B8" s="1">
        <v>0.7</v>
      </c>
      <c r="C8" s="1">
        <v>1</v>
      </c>
      <c r="D8" s="1">
        <v>0.11788972767257978</v>
      </c>
      <c r="E8" s="1">
        <v>0.11788972767257978</v>
      </c>
      <c r="F8" s="1">
        <v>0.11788972767257978</v>
      </c>
      <c r="G8" s="1">
        <v>0.11788972768066276</v>
      </c>
      <c r="H8" s="1">
        <v>0.11788972768457229</v>
      </c>
      <c r="I8" s="1">
        <v>0.11788972942091387</v>
      </c>
      <c r="J8" s="1">
        <v>0.35883364696322351</v>
      </c>
      <c r="K8" s="1">
        <v>9.0557234889167006E-6</v>
      </c>
      <c r="L8" s="1">
        <v>6.6408638918722464E-6</v>
      </c>
      <c r="M8" s="1">
        <v>0.95387497426665246</v>
      </c>
      <c r="N8" s="1">
        <v>0.46411428081557055</v>
      </c>
      <c r="O8" s="1">
        <v>27.555056383953016</v>
      </c>
    </row>
    <row r="9" spans="1:15" s="1" customFormat="1" x14ac:dyDescent="0.25">
      <c r="A9" s="1">
        <v>1</v>
      </c>
      <c r="B9" s="1">
        <v>0.7</v>
      </c>
      <c r="C9" s="1">
        <v>1</v>
      </c>
      <c r="D9" s="1">
        <v>0.12764202908090375</v>
      </c>
      <c r="E9" s="1">
        <v>0.12764202908090375</v>
      </c>
      <c r="F9" s="1">
        <v>0.12764202908090375</v>
      </c>
      <c r="G9" s="1">
        <v>0.12764202908087216</v>
      </c>
      <c r="H9" s="1">
        <v>0.12764203067559943</v>
      </c>
      <c r="I9" s="1">
        <v>0.12764202920162496</v>
      </c>
      <c r="J9" s="1">
        <v>0.37309912817531399</v>
      </c>
      <c r="K9" s="1">
        <v>9.0557234889167006E-6</v>
      </c>
      <c r="L9" s="1">
        <v>6.3390064422416899E-6</v>
      </c>
      <c r="M9" s="1">
        <v>0.94621262476523038</v>
      </c>
      <c r="N9" s="1">
        <v>0.42791130945157935</v>
      </c>
      <c r="O9" s="1">
        <v>34.049327431416479</v>
      </c>
    </row>
    <row r="10" spans="1:15" s="1" customFormat="1" x14ac:dyDescent="0.25">
      <c r="A10" s="1">
        <v>1</v>
      </c>
      <c r="B10" s="1">
        <v>0.7</v>
      </c>
      <c r="C10" s="1">
        <v>1</v>
      </c>
      <c r="D10" s="1">
        <v>0.12216415219905387</v>
      </c>
      <c r="E10" s="1">
        <v>0.12216415219905387</v>
      </c>
      <c r="F10" s="1">
        <v>0.12216415219905387</v>
      </c>
      <c r="G10" s="1">
        <v>0.12216415219263092</v>
      </c>
      <c r="H10" s="1">
        <v>0.12216415523939805</v>
      </c>
      <c r="I10" s="1">
        <v>0.12216415260880742</v>
      </c>
      <c r="J10" s="1">
        <v>0.33364213350430538</v>
      </c>
      <c r="K10" s="1">
        <v>8.7538660392861433E-6</v>
      </c>
      <c r="L10" s="1">
        <v>6.3390064422416899E-6</v>
      </c>
      <c r="M10" s="1">
        <v>0.95584399041059254</v>
      </c>
      <c r="N10" s="1">
        <v>0.45442827897182525</v>
      </c>
      <c r="O10" s="1">
        <v>32.520783790979415</v>
      </c>
    </row>
    <row r="11" spans="1:15" s="1" customFormat="1" x14ac:dyDescent="0.25">
      <c r="A11" s="1">
        <v>1</v>
      </c>
      <c r="B11" s="1">
        <v>0.7</v>
      </c>
      <c r="C11" s="1">
        <v>1</v>
      </c>
      <c r="D11" s="1">
        <v>0.11615789256974897</v>
      </c>
      <c r="E11" s="1">
        <v>0.11615789256974897</v>
      </c>
      <c r="F11" s="1">
        <v>0.11615789256974897</v>
      </c>
      <c r="G11" s="1">
        <v>0.11615789163999525</v>
      </c>
      <c r="H11" s="1">
        <v>0.1161578924614344</v>
      </c>
      <c r="I11" s="1">
        <v>0.11615789651709361</v>
      </c>
      <c r="J11" s="1">
        <v>0.30487391112471485</v>
      </c>
      <c r="K11" s="1">
        <v>9.3575809385472562E-6</v>
      </c>
      <c r="L11" s="1">
        <v>6.6408638918722464E-6</v>
      </c>
      <c r="M11" s="1">
        <v>0.93457662379687167</v>
      </c>
      <c r="N11" s="1">
        <v>0.41796540834370216</v>
      </c>
      <c r="O11" s="1">
        <v>25.990053193319774</v>
      </c>
    </row>
    <row r="12" spans="1:15" s="1" customFormat="1" x14ac:dyDescent="0.25">
      <c r="D12" s="1">
        <f>MEDIAN(D2:D11)</f>
        <v>0.12337642989869911</v>
      </c>
      <c r="E12" s="1">
        <f t="shared" ref="E12:I12" si="0">MEDIAN(E2:E11)</f>
        <v>0.12337642989869911</v>
      </c>
      <c r="F12" s="1">
        <f t="shared" si="0"/>
        <v>0.12337642989869911</v>
      </c>
      <c r="G12" s="1">
        <f t="shared" si="0"/>
        <v>0.12337642989522352</v>
      </c>
      <c r="H12" s="1">
        <f t="shared" si="0"/>
        <v>0.12337643164576403</v>
      </c>
      <c r="I12" s="1">
        <f t="shared" si="0"/>
        <v>0.12337643019822062</v>
      </c>
      <c r="J12" s="1">
        <f>GEOMEAN(J2:J11)</f>
        <v>0.34487789115251605</v>
      </c>
      <c r="K12" s="1">
        <f t="shared" ref="K12:O12" si="1">GEOMEAN(K2:K11)</f>
        <v>9.0834458910423413E-6</v>
      </c>
      <c r="L12" s="1">
        <f t="shared" si="1"/>
        <v>6.3982597972667857E-6</v>
      </c>
      <c r="M12" s="1">
        <f t="shared" si="1"/>
        <v>0.95739722467311905</v>
      </c>
      <c r="N12" s="1">
        <f t="shared" si="1"/>
        <v>0.44247961340287678</v>
      </c>
      <c r="O12" s="1">
        <f t="shared" si="1"/>
        <v>29.636978208317732</v>
      </c>
    </row>
    <row r="13" spans="1:15" s="1" customFormat="1" x14ac:dyDescent="0.25"/>
    <row r="14" spans="1:15" s="1" customFormat="1" x14ac:dyDescent="0.25"/>
    <row r="15" spans="1:15" s="1" customFormat="1" x14ac:dyDescent="0.25">
      <c r="A15" s="1">
        <v>1</v>
      </c>
      <c r="B15" s="1">
        <v>0.7</v>
      </c>
      <c r="C15" s="1">
        <v>2</v>
      </c>
      <c r="D15" s="1">
        <v>0.2494960456339442</v>
      </c>
      <c r="E15" s="1">
        <v>0.22458312710460354</v>
      </c>
      <c r="F15" s="1">
        <v>0.22458312710460354</v>
      </c>
      <c r="G15" s="1">
        <v>0.22458343799987901</v>
      </c>
      <c r="H15" s="1">
        <v>0.24949604698553168</v>
      </c>
      <c r="I15" s="1">
        <v>0.24949604031463435</v>
      </c>
      <c r="J15" s="1">
        <v>1.8715161877094512E-5</v>
      </c>
      <c r="K15" s="1">
        <v>10.177235299693132</v>
      </c>
      <c r="L15" s="1">
        <v>9.3575809385472562E-6</v>
      </c>
      <c r="M15" s="1">
        <v>11.144337063687695</v>
      </c>
      <c r="N15" s="1">
        <v>0.42386943820102618</v>
      </c>
      <c r="O15" s="1">
        <v>40.465833358991219</v>
      </c>
    </row>
    <row r="16" spans="1:15" s="1" customFormat="1" x14ac:dyDescent="0.25">
      <c r="A16" s="1">
        <v>1</v>
      </c>
      <c r="B16" s="1">
        <v>0.7</v>
      </c>
      <c r="C16" s="1">
        <v>2</v>
      </c>
      <c r="D16" s="1">
        <v>0.24999999999952927</v>
      </c>
      <c r="E16" s="1">
        <v>0.25000002604608107</v>
      </c>
      <c r="F16" s="1">
        <v>0.25000002604608107</v>
      </c>
      <c r="G16" s="1">
        <v>0.25000001412928896</v>
      </c>
      <c r="H16" s="1">
        <v>0.25000000034436332</v>
      </c>
      <c r="I16" s="1">
        <v>0.24999999352357061</v>
      </c>
      <c r="J16" s="1">
        <v>1.8413304427463955E-5</v>
      </c>
      <c r="K16" s="1">
        <v>10.152515589427987</v>
      </c>
      <c r="L16" s="1">
        <v>8.452008589655586E-6</v>
      </c>
      <c r="M16" s="1">
        <v>11.170024227078907</v>
      </c>
      <c r="N16" s="1">
        <v>0.41890448686950282</v>
      </c>
      <c r="O16" s="1">
        <v>43.931099527834576</v>
      </c>
    </row>
    <row r="17" spans="1:15" s="1" customFormat="1" x14ac:dyDescent="0.25">
      <c r="A17" s="1">
        <v>1</v>
      </c>
      <c r="B17" s="1">
        <v>0.7</v>
      </c>
      <c r="C17" s="1">
        <v>2</v>
      </c>
      <c r="D17" s="1">
        <v>0.26433940433396586</v>
      </c>
      <c r="E17" s="1">
        <v>0.23500667013157844</v>
      </c>
      <c r="F17" s="1">
        <v>0.23500667013157844</v>
      </c>
      <c r="G17" s="1">
        <v>0.23500666994302249</v>
      </c>
      <c r="H17" s="1">
        <v>0.26433941163422248</v>
      </c>
      <c r="I17" s="1">
        <v>0.26433940145425516</v>
      </c>
      <c r="J17" s="1">
        <v>1.7809589528202844E-5</v>
      </c>
      <c r="K17" s="1">
        <v>10.159261499712329</v>
      </c>
      <c r="L17" s="1">
        <v>8.452008589655586E-6</v>
      </c>
      <c r="M17" s="1">
        <v>11.265627612953548</v>
      </c>
      <c r="N17" s="1">
        <v>0.47378790650388097</v>
      </c>
      <c r="O17" s="1">
        <v>45.334787984383105</v>
      </c>
    </row>
    <row r="18" spans="1:15" s="1" customFormat="1" x14ac:dyDescent="0.25">
      <c r="A18" s="1">
        <v>1</v>
      </c>
      <c r="B18" s="1">
        <v>0.7</v>
      </c>
      <c r="C18" s="1">
        <v>2</v>
      </c>
      <c r="D18" s="1">
        <v>0.2490782506458849</v>
      </c>
      <c r="E18" s="1">
        <v>0.23802148851569022</v>
      </c>
      <c r="F18" s="1">
        <v>0.23802148851569022</v>
      </c>
      <c r="G18" s="1">
        <v>0.23802153723457375</v>
      </c>
      <c r="H18" s="1">
        <v>0.24907825210064086</v>
      </c>
      <c r="I18" s="1">
        <v>0.24907824954621541</v>
      </c>
      <c r="J18" s="1">
        <v>1.9318876776355627E-5</v>
      </c>
      <c r="K18" s="1">
        <v>9.4870687287152773</v>
      </c>
      <c r="L18" s="1">
        <v>9.6594383881778135E-6</v>
      </c>
      <c r="M18" s="1">
        <v>10.921273162276753</v>
      </c>
      <c r="N18" s="1">
        <v>0.43522893774552329</v>
      </c>
      <c r="O18" s="1">
        <v>50.677278163450978</v>
      </c>
    </row>
    <row r="19" spans="1:15" s="1" customFormat="1" x14ac:dyDescent="0.25">
      <c r="A19" s="1">
        <v>1</v>
      </c>
      <c r="B19" s="1">
        <v>0.7</v>
      </c>
      <c r="C19" s="1">
        <v>2</v>
      </c>
      <c r="D19" s="1">
        <v>0.24442746894890588</v>
      </c>
      <c r="E19" s="1">
        <v>0.22844791610082188</v>
      </c>
      <c r="F19" s="1">
        <v>0.22844791610082188</v>
      </c>
      <c r="G19" s="1">
        <v>0.22844791449289947</v>
      </c>
      <c r="H19" s="1">
        <v>0.24442747506607415</v>
      </c>
      <c r="I19" s="1">
        <v>0.2444274675028239</v>
      </c>
      <c r="J19" s="1">
        <v>1.8413304427463955E-5</v>
      </c>
      <c r="K19" s="1">
        <v>10.091758023823797</v>
      </c>
      <c r="L19" s="1">
        <v>8.452008589655586E-6</v>
      </c>
      <c r="M19" s="1">
        <v>11.181936427613678</v>
      </c>
      <c r="N19" s="1">
        <v>0.49671911137996549</v>
      </c>
      <c r="O19" s="1">
        <v>45.935403109493961</v>
      </c>
    </row>
    <row r="20" spans="1:15" s="1" customFormat="1" x14ac:dyDescent="0.25">
      <c r="A20" s="1">
        <v>1</v>
      </c>
      <c r="B20" s="1">
        <v>0.7</v>
      </c>
      <c r="C20" s="1">
        <v>2</v>
      </c>
      <c r="D20" s="1">
        <v>0.24022933274657007</v>
      </c>
      <c r="E20" s="1">
        <v>0.24022939953814362</v>
      </c>
      <c r="F20" s="1">
        <v>0.24022939953814362</v>
      </c>
      <c r="G20" s="1">
        <v>0.24022940042673963</v>
      </c>
      <c r="H20" s="1">
        <v>0.24022933281509634</v>
      </c>
      <c r="I20" s="1">
        <v>0.24022933108591718</v>
      </c>
      <c r="J20" s="1">
        <v>1.9318876776355627E-5</v>
      </c>
      <c r="K20" s="1">
        <v>9.4429335472898934</v>
      </c>
      <c r="L20" s="1">
        <v>9.6594383881778135E-6</v>
      </c>
      <c r="M20" s="1">
        <v>10.519665409128532</v>
      </c>
      <c r="N20" s="1">
        <v>0.42673889511721425</v>
      </c>
      <c r="O20" s="1">
        <v>45.93529112038015</v>
      </c>
    </row>
    <row r="21" spans="1:15" s="1" customFormat="1" x14ac:dyDescent="0.25">
      <c r="A21" s="1">
        <v>1</v>
      </c>
      <c r="B21" s="1">
        <v>0.7</v>
      </c>
      <c r="C21" s="1">
        <v>2</v>
      </c>
      <c r="D21" s="1">
        <v>0.23577945534055034</v>
      </c>
      <c r="E21" s="1">
        <v>0.22163456828877198</v>
      </c>
      <c r="F21" s="1">
        <v>0.22163456828877198</v>
      </c>
      <c r="G21" s="1">
        <v>0.22163456960225719</v>
      </c>
      <c r="H21" s="1">
        <v>0.23577945546181367</v>
      </c>
      <c r="I21" s="1">
        <v>0.23577944985665003</v>
      </c>
      <c r="J21" s="1">
        <v>1.7809589528202844E-5</v>
      </c>
      <c r="K21" s="1">
        <v>9.5490717581566411</v>
      </c>
      <c r="L21" s="1">
        <v>8.452008589655586E-6</v>
      </c>
      <c r="M21" s="1">
        <v>10.482904907055072</v>
      </c>
      <c r="N21" s="1">
        <v>0.41381486841128196</v>
      </c>
      <c r="O21" s="1">
        <v>40.226668381216982</v>
      </c>
    </row>
    <row r="22" spans="1:15" s="1" customFormat="1" x14ac:dyDescent="0.25">
      <c r="A22" s="1">
        <v>1</v>
      </c>
      <c r="B22" s="1">
        <v>0.7</v>
      </c>
      <c r="C22" s="1">
        <v>2</v>
      </c>
      <c r="D22" s="1">
        <v>0.2552840581616902</v>
      </c>
      <c r="E22" s="1">
        <v>0.23736791640485741</v>
      </c>
      <c r="F22" s="1">
        <v>0.23736791640485741</v>
      </c>
      <c r="G22" s="1">
        <v>0.23736791202370405</v>
      </c>
      <c r="H22" s="1">
        <v>0.25528406065188813</v>
      </c>
      <c r="I22" s="1">
        <v>0.25528405213143934</v>
      </c>
      <c r="J22" s="1">
        <v>1.9620734225986184E-5</v>
      </c>
      <c r="K22" s="1">
        <v>10.355615544692713</v>
      </c>
      <c r="L22" s="1">
        <v>9.3575809385472562E-6</v>
      </c>
      <c r="M22" s="1">
        <v>11.302759701547503</v>
      </c>
      <c r="N22" s="1">
        <v>0.43925239569164898</v>
      </c>
      <c r="O22" s="1">
        <v>40.874291465101358</v>
      </c>
    </row>
    <row r="23" spans="1:15" s="1" customFormat="1" x14ac:dyDescent="0.25">
      <c r="A23" s="1">
        <v>1</v>
      </c>
      <c r="B23" s="1">
        <v>0.7</v>
      </c>
      <c r="C23" s="1">
        <v>2</v>
      </c>
      <c r="D23" s="1">
        <v>0.24432830439696956</v>
      </c>
      <c r="E23" s="1">
        <v>0.22315422570106397</v>
      </c>
      <c r="F23" s="1">
        <v>0.22315422570106397</v>
      </c>
      <c r="G23" s="1">
        <v>0.22315423947408558</v>
      </c>
      <c r="H23" s="1">
        <v>0.24432830949504658</v>
      </c>
      <c r="I23" s="1">
        <v>0.24432829721916016</v>
      </c>
      <c r="J23" s="1">
        <v>1.9620734225986184E-5</v>
      </c>
      <c r="K23" s="1">
        <v>9.7071774456943363</v>
      </c>
      <c r="L23" s="1">
        <v>8.1501511400250304E-6</v>
      </c>
      <c r="M23" s="1">
        <v>10.468094573146399</v>
      </c>
      <c r="N23" s="1">
        <v>0.47390231047729098</v>
      </c>
      <c r="O23" s="1">
        <v>39.956836195847529</v>
      </c>
    </row>
    <row r="24" spans="1:15" s="1" customFormat="1" x14ac:dyDescent="0.25">
      <c r="A24" s="1">
        <v>1</v>
      </c>
      <c r="B24" s="1">
        <v>0.7</v>
      </c>
      <c r="C24" s="1">
        <v>2</v>
      </c>
      <c r="D24" s="1">
        <v>0.23231578420963608</v>
      </c>
      <c r="E24" s="1">
        <v>0.21979934555364661</v>
      </c>
      <c r="F24" s="1">
        <v>0.21979934555364661</v>
      </c>
      <c r="G24" s="1">
        <v>0.21979930950981619</v>
      </c>
      <c r="H24" s="1">
        <v>0.23231578338439546</v>
      </c>
      <c r="I24" s="1">
        <v>0.2323157816044909</v>
      </c>
      <c r="J24" s="1">
        <v>1.7809589528202844E-5</v>
      </c>
      <c r="K24" s="1">
        <v>9.5349916174186244</v>
      </c>
      <c r="L24" s="1">
        <v>9.6594383881778135E-6</v>
      </c>
      <c r="M24" s="1">
        <v>10.532234753331148</v>
      </c>
      <c r="N24" s="1">
        <v>0.433439828641563</v>
      </c>
      <c r="O24" s="1">
        <v>38.523687357787409</v>
      </c>
    </row>
    <row r="25" spans="1:15" s="1" customFormat="1" x14ac:dyDescent="0.25">
      <c r="D25" s="1">
        <f>MEDIAN(D15:D24)</f>
        <v>0.24675285979739539</v>
      </c>
      <c r="E25" s="1">
        <f t="shared" ref="E25:I25" si="2">MEDIAN(E15:E24)</f>
        <v>0.23172729311620016</v>
      </c>
      <c r="F25" s="1">
        <f t="shared" si="2"/>
        <v>0.23172729311620016</v>
      </c>
      <c r="G25" s="1">
        <f t="shared" si="2"/>
        <v>0.23172729221796098</v>
      </c>
      <c r="H25" s="1">
        <f t="shared" si="2"/>
        <v>0.24675286358335752</v>
      </c>
      <c r="I25" s="1">
        <f t="shared" si="2"/>
        <v>0.24675285852451967</v>
      </c>
      <c r="J25" s="1">
        <f>GEOMEAN(J15:J24)</f>
        <v>1.867159006975077E-5</v>
      </c>
      <c r="K25" s="1">
        <f t="shared" ref="K25:O25" si="3">GEOMEAN(K15:K24)</f>
        <v>9.8601195099230416</v>
      </c>
      <c r="L25" s="1">
        <f t="shared" si="3"/>
        <v>8.9457924843855044E-6</v>
      </c>
      <c r="M25" s="1">
        <f t="shared" si="3"/>
        <v>10.893590029990817</v>
      </c>
      <c r="N25" s="1">
        <f t="shared" si="3"/>
        <v>0.4427983379490178</v>
      </c>
      <c r="O25" s="1">
        <f t="shared" si="3"/>
        <v>43.039604145697936</v>
      </c>
    </row>
    <row r="26" spans="1:15" s="1" customFormat="1" x14ac:dyDescent="0.25"/>
    <row r="27" spans="1:15" s="1" customFormat="1" x14ac:dyDescent="0.25"/>
    <row r="28" spans="1:15" s="1" customFormat="1" x14ac:dyDescent="0.25">
      <c r="A28" s="1">
        <v>1</v>
      </c>
      <c r="B28" s="1">
        <v>0.7</v>
      </c>
      <c r="C28" s="1">
        <v>3</v>
      </c>
      <c r="D28" s="1">
        <v>0.37424406844991509</v>
      </c>
      <c r="E28" s="1">
        <v>0.33687469027752787</v>
      </c>
      <c r="F28" s="1">
        <v>0.3198437669266001</v>
      </c>
      <c r="G28" s="1">
        <v>0.31984472738524228</v>
      </c>
      <c r="H28" s="1">
        <v>0.37424406949807476</v>
      </c>
      <c r="I28" s="1">
        <v>0.3742440675149481</v>
      </c>
      <c r="J28" s="1">
        <v>1.8413304427463955E-5</v>
      </c>
      <c r="K28" s="1">
        <v>5.4515455403278531E-4</v>
      </c>
      <c r="L28" s="1">
        <v>258.91874842656802</v>
      </c>
      <c r="M28" s="1">
        <v>15.935627993293934</v>
      </c>
      <c r="N28" s="1">
        <v>0.43662261359046756</v>
      </c>
      <c r="O28" s="1">
        <v>48.34296017111695</v>
      </c>
    </row>
    <row r="29" spans="1:15" s="1" customFormat="1" x14ac:dyDescent="0.25">
      <c r="A29" s="1">
        <v>1</v>
      </c>
      <c r="B29" s="1">
        <v>0.7</v>
      </c>
      <c r="C29" s="1">
        <v>3</v>
      </c>
      <c r="D29" s="1">
        <v>0.37499999999917255</v>
      </c>
      <c r="E29" s="1">
        <v>0.37500002321634102</v>
      </c>
      <c r="F29" s="1">
        <v>0.37500000002144579</v>
      </c>
      <c r="G29" s="1">
        <v>0.37500000544398682</v>
      </c>
      <c r="H29" s="1">
        <v>0.37500000025887992</v>
      </c>
      <c r="I29" s="1">
        <v>0.37499999376053506</v>
      </c>
      <c r="J29" s="1">
        <v>1.9922591675616742E-5</v>
      </c>
      <c r="K29" s="1">
        <v>5.294579666519964E-4</v>
      </c>
      <c r="L29" s="1">
        <v>240.66109860415079</v>
      </c>
      <c r="M29" s="1">
        <v>10.650410737431713</v>
      </c>
      <c r="N29" s="1">
        <v>0.40766965445170311</v>
      </c>
      <c r="O29" s="1">
        <v>49.192528907378666</v>
      </c>
    </row>
    <row r="30" spans="1:15" s="1" customFormat="1" x14ac:dyDescent="0.25">
      <c r="A30" s="1">
        <v>1</v>
      </c>
      <c r="B30" s="1">
        <v>0.7</v>
      </c>
      <c r="C30" s="1">
        <v>3</v>
      </c>
      <c r="D30" s="1">
        <v>0.39650910649839866</v>
      </c>
      <c r="E30" s="1">
        <v>0.35251000483106698</v>
      </c>
      <c r="F30" s="1">
        <v>0.33856482641924301</v>
      </c>
      <c r="G30" s="1">
        <v>0.33856456436268345</v>
      </c>
      <c r="H30" s="1">
        <v>0.39650910673115997</v>
      </c>
      <c r="I30" s="1">
        <v>0.39650910214801471</v>
      </c>
      <c r="J30" s="1">
        <v>1.8715161877094512E-5</v>
      </c>
      <c r="K30" s="1">
        <v>5.6386971590987982E-4</v>
      </c>
      <c r="L30" s="1">
        <v>242.17924446287788</v>
      </c>
      <c r="M30" s="1">
        <v>12.147639384186654</v>
      </c>
      <c r="N30" s="1">
        <v>0.50017930332508054</v>
      </c>
      <c r="O30" s="1">
        <v>47.12372019987793</v>
      </c>
    </row>
    <row r="31" spans="1:15" s="1" customFormat="1" x14ac:dyDescent="0.25">
      <c r="A31" s="1">
        <v>1</v>
      </c>
      <c r="B31" s="1">
        <v>0.7</v>
      </c>
      <c r="C31" s="1">
        <v>3</v>
      </c>
      <c r="D31" s="1">
        <v>0.37361737596866795</v>
      </c>
      <c r="E31" s="1">
        <v>0.35703222284970865</v>
      </c>
      <c r="F31" s="1">
        <v>0.34775036614715538</v>
      </c>
      <c r="G31" s="1">
        <v>0.34775031531788897</v>
      </c>
      <c r="H31" s="1">
        <v>0.37361737745084111</v>
      </c>
      <c r="I31" s="1">
        <v>0.3736173744783246</v>
      </c>
      <c r="J31" s="1">
        <v>2.0224449125247296E-5</v>
      </c>
      <c r="K31" s="1">
        <v>5.6688829040618541E-4</v>
      </c>
      <c r="L31" s="1">
        <v>242.15208574441971</v>
      </c>
      <c r="M31" s="1">
        <v>11.962023917976879</v>
      </c>
      <c r="N31" s="1">
        <v>0.47141983481152927</v>
      </c>
      <c r="O31" s="1">
        <v>52.479716386814623</v>
      </c>
    </row>
    <row r="32" spans="1:15" s="1" customFormat="1" x14ac:dyDescent="0.25">
      <c r="A32" s="1">
        <v>1</v>
      </c>
      <c r="B32" s="1">
        <v>0.7</v>
      </c>
      <c r="C32" s="1">
        <v>3</v>
      </c>
      <c r="D32" s="1">
        <v>0.36664120342017059</v>
      </c>
      <c r="E32" s="1">
        <v>0.34267187392930276</v>
      </c>
      <c r="F32" s="1">
        <v>0.32934440900878587</v>
      </c>
      <c r="G32" s="1">
        <v>0.32934440314318175</v>
      </c>
      <c r="H32" s="1">
        <v>0.36664120623152469</v>
      </c>
      <c r="I32" s="1">
        <v>0.36664119613336577</v>
      </c>
      <c r="J32" s="1">
        <v>1.9620734225986184E-5</v>
      </c>
      <c r="K32" s="1">
        <v>5.4938055832761312E-4</v>
      </c>
      <c r="L32" s="1">
        <v>258.30335919044245</v>
      </c>
      <c r="M32" s="1">
        <v>13.210079805072533</v>
      </c>
      <c r="N32" s="1">
        <v>0.49033693932242661</v>
      </c>
      <c r="O32" s="1">
        <v>38.147761938311206</v>
      </c>
    </row>
    <row r="33" spans="1:15" s="1" customFormat="1" x14ac:dyDescent="0.25">
      <c r="A33" s="1">
        <v>1</v>
      </c>
      <c r="B33" s="1">
        <v>0.7</v>
      </c>
      <c r="C33" s="1">
        <v>3</v>
      </c>
      <c r="D33" s="1">
        <v>0.36034399909204962</v>
      </c>
      <c r="E33" s="1">
        <v>0.36034407193085682</v>
      </c>
      <c r="F33" s="1">
        <v>0.31273785228318385</v>
      </c>
      <c r="G33" s="1">
        <v>0.31273802324534261</v>
      </c>
      <c r="H33" s="1">
        <v>0.36034400114474491</v>
      </c>
      <c r="I33" s="1">
        <v>0.36034399675602186</v>
      </c>
      <c r="J33" s="1">
        <v>1.8413304427463955E-5</v>
      </c>
      <c r="K33" s="1">
        <v>5.1436509417046854E-4</v>
      </c>
      <c r="L33" s="1">
        <v>245.72370383920415</v>
      </c>
      <c r="M33" s="1">
        <v>18.588203350496947</v>
      </c>
      <c r="N33" s="1">
        <v>0.40608973256033676</v>
      </c>
      <c r="O33" s="1">
        <v>46.040724494102008</v>
      </c>
    </row>
    <row r="34" spans="1:15" s="1" customFormat="1" x14ac:dyDescent="0.25">
      <c r="A34" s="1">
        <v>1</v>
      </c>
      <c r="B34" s="1">
        <v>0.7</v>
      </c>
      <c r="C34" s="1">
        <v>3</v>
      </c>
      <c r="D34" s="1">
        <v>0.35366918300814781</v>
      </c>
      <c r="E34" s="1">
        <v>0.33245185121034942</v>
      </c>
      <c r="F34" s="1">
        <v>0.31273784603439314</v>
      </c>
      <c r="G34" s="1">
        <v>0.31273783075752881</v>
      </c>
      <c r="H34" s="1">
        <v>0.353669184033096</v>
      </c>
      <c r="I34" s="1">
        <v>0.35366918221581573</v>
      </c>
      <c r="J34" s="1">
        <v>2.0526306574877853E-5</v>
      </c>
      <c r="K34" s="1">
        <v>5.3609883054386864E-4</v>
      </c>
      <c r="L34" s="1">
        <v>260.40777651198886</v>
      </c>
      <c r="M34" s="1">
        <v>15.677810941849577</v>
      </c>
      <c r="N34" s="1">
        <v>0.47656559875538135</v>
      </c>
      <c r="O34" s="1">
        <v>51.313509449043742</v>
      </c>
    </row>
    <row r="35" spans="1:15" s="1" customFormat="1" x14ac:dyDescent="0.25">
      <c r="A35" s="1">
        <v>1</v>
      </c>
      <c r="B35" s="1">
        <v>0.7</v>
      </c>
      <c r="C35" s="1">
        <v>3</v>
      </c>
      <c r="D35" s="1">
        <v>0.3829260872421546</v>
      </c>
      <c r="E35" s="1">
        <v>0.35605186546441481</v>
      </c>
      <c r="F35" s="1">
        <v>0.33463649803523127</v>
      </c>
      <c r="G35" s="1">
        <v>0.33463652104363989</v>
      </c>
      <c r="H35" s="1">
        <v>0.38292609769925179</v>
      </c>
      <c r="I35" s="1">
        <v>0.38292607254151972</v>
      </c>
      <c r="J35" s="1">
        <v>1.9922591675616742E-5</v>
      </c>
      <c r="K35" s="1">
        <v>5.1466695162009912E-4</v>
      </c>
      <c r="L35" s="1">
        <v>242.18386982457855</v>
      </c>
      <c r="M35" s="1">
        <v>14.453037923558828</v>
      </c>
      <c r="N35" s="1">
        <v>0.45927761890014013</v>
      </c>
      <c r="O35" s="1">
        <v>33.426351008294439</v>
      </c>
    </row>
    <row r="36" spans="1:15" s="1" customFormat="1" x14ac:dyDescent="0.25">
      <c r="A36" s="1">
        <v>1</v>
      </c>
      <c r="B36" s="1">
        <v>0.7</v>
      </c>
      <c r="C36" s="1">
        <v>3</v>
      </c>
      <c r="D36" s="1">
        <v>0.36649245659081259</v>
      </c>
      <c r="E36" s="1">
        <v>0.33473132957975338</v>
      </c>
      <c r="F36" s="1">
        <v>0.32441965759807084</v>
      </c>
      <c r="G36" s="1">
        <v>0.32441965182411497</v>
      </c>
      <c r="H36" s="1">
        <v>0.36649245928497265</v>
      </c>
      <c r="I36" s="1">
        <v>0.36649245341022424</v>
      </c>
      <c r="J36" s="1">
        <v>1.9922591675616742E-5</v>
      </c>
      <c r="K36" s="1">
        <v>5.3760811779202144E-4</v>
      </c>
      <c r="L36" s="1">
        <v>243.22264673441555</v>
      </c>
      <c r="M36" s="1">
        <v>15.065695953480144</v>
      </c>
      <c r="N36" s="1">
        <v>0.47863302042790107</v>
      </c>
      <c r="O36" s="1">
        <v>45.7493674577143</v>
      </c>
    </row>
    <row r="37" spans="1:15" s="1" customFormat="1" x14ac:dyDescent="0.25">
      <c r="A37" s="1">
        <v>1</v>
      </c>
      <c r="B37" s="1">
        <v>0.7</v>
      </c>
      <c r="C37" s="1">
        <v>3</v>
      </c>
      <c r="D37" s="1">
        <v>0.34847367584951383</v>
      </c>
      <c r="E37" s="1">
        <v>0.3296989997813739</v>
      </c>
      <c r="F37" s="1">
        <v>0.30468029297625432</v>
      </c>
      <c r="G37" s="1">
        <v>0.30467951434085905</v>
      </c>
      <c r="H37" s="1">
        <v>0.34847367493046544</v>
      </c>
      <c r="I37" s="1">
        <v>0.34847366915502492</v>
      </c>
      <c r="J37" s="1">
        <v>1.9318876776355627E-5</v>
      </c>
      <c r="K37" s="1">
        <v>5.4575826893204647E-4</v>
      </c>
      <c r="L37" s="1">
        <v>242.59949312097058</v>
      </c>
      <c r="M37" s="1">
        <v>15.790741549047912</v>
      </c>
      <c r="N37" s="1">
        <v>0.52158642993798032</v>
      </c>
      <c r="O37" s="1">
        <v>30.502726074627613</v>
      </c>
    </row>
    <row r="38" spans="1:15" s="1" customFormat="1" x14ac:dyDescent="0.25">
      <c r="D38" s="1">
        <f>MEDIAN(D28:D37)</f>
        <v>0.37012928969441927</v>
      </c>
      <c r="E38" s="1">
        <f t="shared" ref="E38:I38" si="4">MEDIAN(E28:E37)</f>
        <v>0.34759093938018487</v>
      </c>
      <c r="F38" s="1">
        <f t="shared" si="4"/>
        <v>0.32688203330342835</v>
      </c>
      <c r="G38" s="1">
        <f t="shared" si="4"/>
        <v>0.32688202748364836</v>
      </c>
      <c r="H38" s="1">
        <f t="shared" si="4"/>
        <v>0.37012929184118293</v>
      </c>
      <c r="I38" s="1">
        <f t="shared" si="4"/>
        <v>0.37012928530584521</v>
      </c>
      <c r="J38" s="1">
        <f>GEOMEAN(J28:J37)</f>
        <v>1.9486682968813187E-5</v>
      </c>
      <c r="K38" s="1">
        <f t="shared" ref="K38:O38" si="5">GEOMEAN(K28:K37)</f>
        <v>5.4005867275641552E-4</v>
      </c>
      <c r="L38" s="1">
        <f t="shared" si="5"/>
        <v>247.51781912662406</v>
      </c>
      <c r="M38" s="1">
        <f t="shared" si="5"/>
        <v>14.170367848621837</v>
      </c>
      <c r="N38" s="1">
        <f t="shared" si="5"/>
        <v>0.46340335232261781</v>
      </c>
      <c r="O38" s="1">
        <f t="shared" si="5"/>
        <v>43.582476896654114</v>
      </c>
    </row>
    <row r="39" spans="1:15" s="1" customFormat="1" x14ac:dyDescent="0.25"/>
    <row r="40" spans="1:15" s="1" customFormat="1" x14ac:dyDescent="0.25"/>
    <row r="41" spans="1:15" s="1" customFormat="1" x14ac:dyDescent="0.25">
      <c r="A41" s="1">
        <v>1</v>
      </c>
      <c r="B41" s="1">
        <v>0.7</v>
      </c>
      <c r="C41" s="1">
        <v>4</v>
      </c>
      <c r="D41" s="1">
        <v>0.49899209126588451</v>
      </c>
      <c r="E41" s="1">
        <v>0.44916624390216797</v>
      </c>
      <c r="F41" s="1">
        <v>0.42645834474702649</v>
      </c>
      <c r="G41" s="1">
        <v>0.41161198853108055</v>
      </c>
      <c r="H41" s="1">
        <v>0.49899209469250999</v>
      </c>
      <c r="I41" s="1">
        <v>0.49899208902761183</v>
      </c>
      <c r="J41" s="1">
        <v>2.082816402450841E-5</v>
      </c>
      <c r="K41" s="1">
        <v>6.4265451026345518E-4</v>
      </c>
      <c r="L41" s="1">
        <v>1.0836682441736985E-4</v>
      </c>
      <c r="M41" s="1">
        <v>27.341358817346659</v>
      </c>
      <c r="N41" s="1">
        <v>0.40983185936340677</v>
      </c>
      <c r="O41" s="1">
        <v>61.493720459475334</v>
      </c>
    </row>
    <row r="42" spans="1:15" s="1" customFormat="1" x14ac:dyDescent="0.25">
      <c r="A42" s="1">
        <v>1</v>
      </c>
      <c r="B42" s="1">
        <v>0.7</v>
      </c>
      <c r="C42" s="1">
        <v>4</v>
      </c>
      <c r="D42" s="1">
        <v>0.49999999999862466</v>
      </c>
      <c r="E42" s="1">
        <v>0.50000002127808096</v>
      </c>
      <c r="F42" s="1">
        <v>0.50000000002797274</v>
      </c>
      <c r="G42" s="1">
        <v>0.50000000279549039</v>
      </c>
      <c r="H42" s="1">
        <v>0.5000000000237429</v>
      </c>
      <c r="I42" s="1">
        <v>0.49999998984313732</v>
      </c>
      <c r="J42" s="1">
        <v>1.8413304427463955E-5</v>
      </c>
      <c r="K42" s="1">
        <v>5.3489140074534642E-4</v>
      </c>
      <c r="L42" s="1">
        <v>6.9729070864658592E-5</v>
      </c>
      <c r="M42" s="1">
        <v>15.970127884927111</v>
      </c>
      <c r="N42" s="1">
        <v>0.42384679889230392</v>
      </c>
      <c r="O42" s="1">
        <v>54.993814337142169</v>
      </c>
    </row>
    <row r="43" spans="1:15" s="1" customFormat="1" x14ac:dyDescent="0.25">
      <c r="A43" s="1">
        <v>1</v>
      </c>
      <c r="B43" s="1">
        <v>0.7</v>
      </c>
      <c r="C43" s="1">
        <v>4</v>
      </c>
      <c r="D43" s="1">
        <v>0.52867880866157235</v>
      </c>
      <c r="E43" s="1">
        <v>0.47001333960023134</v>
      </c>
      <c r="F43" s="1">
        <v>0.451419548205585</v>
      </c>
      <c r="G43" s="1">
        <v>0.43102649285054728</v>
      </c>
      <c r="H43" s="1">
        <v>0.52867880891223895</v>
      </c>
      <c r="I43" s="1">
        <v>0.52867880601339579</v>
      </c>
      <c r="J43" s="1">
        <v>1.8111446977833401E-5</v>
      </c>
      <c r="K43" s="1">
        <v>5.3126911134977978E-4</v>
      </c>
      <c r="L43" s="1">
        <v>7.03327857639197E-5</v>
      </c>
      <c r="M43" s="1">
        <v>23.358957408517572</v>
      </c>
      <c r="N43" s="1">
        <v>0.48437374540497496</v>
      </c>
      <c r="O43" s="1">
        <v>46.048439366799663</v>
      </c>
    </row>
    <row r="44" spans="1:15" s="1" customFormat="1" x14ac:dyDescent="0.25">
      <c r="A44" s="1">
        <v>1</v>
      </c>
      <c r="B44" s="1">
        <v>0.7</v>
      </c>
      <c r="C44" s="1">
        <v>4</v>
      </c>
      <c r="D44" s="1">
        <v>0.49815650129144434</v>
      </c>
      <c r="E44" s="1">
        <v>0.47604295938562657</v>
      </c>
      <c r="F44" s="1">
        <v>0.46366711374411668</v>
      </c>
      <c r="G44" s="1">
        <v>0.43058489353416984</v>
      </c>
      <c r="H44" s="1">
        <v>0.49815650728961042</v>
      </c>
      <c r="I44" s="1">
        <v>0.49815648843968185</v>
      </c>
      <c r="J44" s="1">
        <v>1.901701932672507E-5</v>
      </c>
      <c r="K44" s="1">
        <v>5.5964371161505201E-4</v>
      </c>
      <c r="L44" s="1">
        <v>7.2445787911333605E-5</v>
      </c>
      <c r="M44" s="1">
        <v>39.128406536783444</v>
      </c>
      <c r="N44" s="1">
        <v>0.4416566902779564</v>
      </c>
      <c r="O44" s="1">
        <v>30.313417684379058</v>
      </c>
    </row>
    <row r="45" spans="1:15" s="1" customFormat="1" x14ac:dyDescent="0.25">
      <c r="A45" s="1">
        <v>1</v>
      </c>
      <c r="B45" s="1">
        <v>0.7</v>
      </c>
      <c r="C45" s="1">
        <v>4</v>
      </c>
      <c r="D45" s="1">
        <v>0.48885493789127338</v>
      </c>
      <c r="E45" s="1">
        <v>0.4568958311251774</v>
      </c>
      <c r="F45" s="1">
        <v>0.43912587740917419</v>
      </c>
      <c r="G45" s="1">
        <v>0.41617741363129285</v>
      </c>
      <c r="H45" s="1">
        <v>0.48885494309418887</v>
      </c>
      <c r="I45" s="1">
        <v>0.48885493384435008</v>
      </c>
      <c r="J45" s="1">
        <v>1.8111446977833401E-5</v>
      </c>
      <c r="K45" s="1">
        <v>5.3549511564460748E-4</v>
      </c>
      <c r="L45" s="1">
        <v>7.0030928314289146E-5</v>
      </c>
      <c r="M45" s="1">
        <v>29.858219065195776</v>
      </c>
      <c r="N45" s="1">
        <v>0.40866699146528246</v>
      </c>
      <c r="O45" s="1">
        <v>45.27538213643836</v>
      </c>
    </row>
    <row r="46" spans="1:15" s="1" customFormat="1" x14ac:dyDescent="0.25">
      <c r="A46" s="1">
        <v>1</v>
      </c>
      <c r="B46" s="1">
        <v>0.7</v>
      </c>
      <c r="C46" s="1">
        <v>4</v>
      </c>
      <c r="D46" s="1">
        <v>0.48045866543323335</v>
      </c>
      <c r="E46" s="1">
        <v>0.48045872758682467</v>
      </c>
      <c r="F46" s="1">
        <v>0.41698379781121653</v>
      </c>
      <c r="G46" s="1">
        <v>0.41279876931562809</v>
      </c>
      <c r="H46" s="1">
        <v>0.48045866711749896</v>
      </c>
      <c r="I46" s="1">
        <v>0.48045866020943667</v>
      </c>
      <c r="J46" s="1">
        <v>1.9922591675616742E-5</v>
      </c>
      <c r="K46" s="1">
        <v>5.5239913282391871E-4</v>
      </c>
      <c r="L46" s="1">
        <v>7.1238358112811376E-5</v>
      </c>
      <c r="M46" s="1">
        <v>22.803654407028208</v>
      </c>
      <c r="N46" s="1">
        <v>0.43524433247545447</v>
      </c>
      <c r="O46" s="1">
        <v>52.654752956844646</v>
      </c>
    </row>
    <row r="47" spans="1:15" s="1" customFormat="1" x14ac:dyDescent="0.25">
      <c r="A47" s="1">
        <v>1</v>
      </c>
      <c r="B47" s="1">
        <v>0.7</v>
      </c>
      <c r="C47" s="1">
        <v>4</v>
      </c>
      <c r="D47" s="1">
        <v>0.47155891066699912</v>
      </c>
      <c r="E47" s="1">
        <v>0.44326913418110458</v>
      </c>
      <c r="F47" s="1">
        <v>0.41698378998728175</v>
      </c>
      <c r="G47" s="1">
        <v>0.41161199054855974</v>
      </c>
      <c r="H47" s="1">
        <v>0.471558912172723</v>
      </c>
      <c r="I47" s="1">
        <v>0.47155890761520924</v>
      </c>
      <c r="J47" s="1">
        <v>1.8413304427463955E-5</v>
      </c>
      <c r="K47" s="1">
        <v>5.3640068799349922E-4</v>
      </c>
      <c r="L47" s="1">
        <v>6.9427213415028039E-5</v>
      </c>
      <c r="M47" s="1">
        <v>25.100983089341955</v>
      </c>
      <c r="N47" s="1">
        <v>0.46730642334541367</v>
      </c>
      <c r="O47" s="1">
        <v>43.62069619194753</v>
      </c>
    </row>
    <row r="48" spans="1:15" s="1" customFormat="1" x14ac:dyDescent="0.25">
      <c r="A48" s="1">
        <v>1</v>
      </c>
      <c r="B48" s="1">
        <v>0.7</v>
      </c>
      <c r="C48" s="1">
        <v>4</v>
      </c>
      <c r="D48" s="1">
        <v>0.51056811632256338</v>
      </c>
      <c r="E48" s="1">
        <v>0.47473581267453202</v>
      </c>
      <c r="F48" s="1">
        <v>0.44618198653958663</v>
      </c>
      <c r="G48" s="1">
        <v>0.44032636214674969</v>
      </c>
      <c r="H48" s="1">
        <v>0.51056812687845265</v>
      </c>
      <c r="I48" s="1">
        <v>0.51056810801604591</v>
      </c>
      <c r="J48" s="1">
        <v>2.0224449125247296E-5</v>
      </c>
      <c r="K48" s="1">
        <v>5.527009902735493E-4</v>
      </c>
      <c r="L48" s="1">
        <v>7.0936500663180822E-5</v>
      </c>
      <c r="M48" s="1">
        <v>27.148317356018524</v>
      </c>
      <c r="N48" s="1">
        <v>0.48969971824625652</v>
      </c>
      <c r="O48" s="1">
        <v>50.066248654470421</v>
      </c>
    </row>
    <row r="49" spans="1:15" s="1" customFormat="1" x14ac:dyDescent="0.25">
      <c r="A49" s="1">
        <v>1</v>
      </c>
      <c r="B49" s="1">
        <v>0.7</v>
      </c>
      <c r="C49" s="1">
        <v>4</v>
      </c>
      <c r="D49" s="1">
        <v>0.48865660878237543</v>
      </c>
      <c r="E49" s="1">
        <v>0.44630841682219807</v>
      </c>
      <c r="F49" s="1">
        <v>0.43255954301731864</v>
      </c>
      <c r="G49" s="1">
        <v>0.41557601742690176</v>
      </c>
      <c r="H49" s="1">
        <v>0.48865661505005442</v>
      </c>
      <c r="I49" s="1">
        <v>0.48865660521176935</v>
      </c>
      <c r="J49" s="1">
        <v>1.8111446977833401E-5</v>
      </c>
      <c r="K49" s="1">
        <v>5.2915610920236582E-4</v>
      </c>
      <c r="L49" s="1">
        <v>6.9427213415028039E-5</v>
      </c>
      <c r="M49" s="1">
        <v>31.717834221096094</v>
      </c>
      <c r="N49" s="1">
        <v>0.45198142248511991</v>
      </c>
      <c r="O49" s="1">
        <v>44.220695226003691</v>
      </c>
    </row>
    <row r="50" spans="1:15" s="1" customFormat="1" x14ac:dyDescent="0.25">
      <c r="A50" s="1">
        <v>1</v>
      </c>
      <c r="B50" s="1">
        <v>0.7</v>
      </c>
      <c r="C50" s="1">
        <v>4</v>
      </c>
      <c r="D50" s="1">
        <v>0.464631567489041</v>
      </c>
      <c r="E50" s="1">
        <v>0.43959863862383891</v>
      </c>
      <c r="F50" s="1">
        <v>0.4062396991861732</v>
      </c>
      <c r="G50" s="1">
        <v>0.39822092603225079</v>
      </c>
      <c r="H50" s="1">
        <v>0.4646315684400556</v>
      </c>
      <c r="I50" s="1">
        <v>0.46463155863273714</v>
      </c>
      <c r="J50" s="1">
        <v>1.8715161877094512E-5</v>
      </c>
      <c r="K50" s="1">
        <v>5.309672539001492E-4</v>
      </c>
      <c r="L50" s="1">
        <v>6.9125355965397471E-5</v>
      </c>
      <c r="M50" s="1">
        <v>43.747225779109172</v>
      </c>
      <c r="N50" s="1">
        <v>0.41763276143420924</v>
      </c>
      <c r="O50" s="1">
        <v>41.010446984474264</v>
      </c>
    </row>
    <row r="51" spans="1:15" s="1" customFormat="1" x14ac:dyDescent="0.25">
      <c r="D51" s="1">
        <f>MEDIAN(D41:D50)</f>
        <v>0.49350571959135886</v>
      </c>
      <c r="E51" s="1">
        <f t="shared" ref="E51:I51" si="6">MEDIAN(E41:E50)</f>
        <v>0.46345458536270434</v>
      </c>
      <c r="F51" s="1">
        <f t="shared" si="6"/>
        <v>0.43584271021324639</v>
      </c>
      <c r="G51" s="1">
        <f t="shared" si="6"/>
        <v>0.41587671552909733</v>
      </c>
      <c r="H51" s="1">
        <f t="shared" si="6"/>
        <v>0.49350572519189961</v>
      </c>
      <c r="I51" s="1">
        <f t="shared" si="6"/>
        <v>0.49350571114201597</v>
      </c>
      <c r="J51" s="1">
        <f>GEOMEAN(J41:J50)</f>
        <v>1.896414412830144E-5</v>
      </c>
      <c r="K51" s="1">
        <f t="shared" ref="K51:O51" si="7">GEOMEAN(K41:K50)</f>
        <v>5.4968121989681191E-4</v>
      </c>
      <c r="L51" s="1">
        <f t="shared" si="7"/>
        <v>7.3401537677096772E-5</v>
      </c>
      <c r="M51" s="1">
        <f t="shared" si="7"/>
        <v>27.604698916616034</v>
      </c>
      <c r="N51" s="1">
        <f t="shared" si="7"/>
        <v>0.44214319652287803</v>
      </c>
      <c r="O51" s="1">
        <f t="shared" si="7"/>
        <v>46.228008555366095</v>
      </c>
    </row>
    <row r="52" spans="1:15" s="1" customFormat="1" x14ac:dyDescent="0.25"/>
    <row r="53" spans="1:15" s="1" customFormat="1" x14ac:dyDescent="0.25"/>
    <row r="54" spans="1:15" s="1" customFormat="1" x14ac:dyDescent="0.25">
      <c r="A54" s="1">
        <v>1</v>
      </c>
      <c r="B54" s="1">
        <v>0.7</v>
      </c>
      <c r="C54" s="1">
        <v>5</v>
      </c>
      <c r="D54" s="1">
        <v>0.62374011396912177</v>
      </c>
      <c r="E54" s="1">
        <v>0.56145778803898794</v>
      </c>
      <c r="F54" s="1">
        <v>0.53307291416622793</v>
      </c>
      <c r="G54" s="1">
        <v>0.50000000539991252</v>
      </c>
      <c r="H54" s="1">
        <v>0.6237401160062418</v>
      </c>
      <c r="I54" s="1">
        <v>0.62374011123902351</v>
      </c>
      <c r="J54" s="1">
        <v>1.8715161877094512E-5</v>
      </c>
      <c r="K54" s="1">
        <v>5.4847498597872149E-4</v>
      </c>
      <c r="L54" s="1">
        <v>8.9953519989905881E-5</v>
      </c>
      <c r="M54" s="1">
        <v>304.23297297590995</v>
      </c>
      <c r="N54" s="1">
        <v>0.4523762520292367</v>
      </c>
      <c r="O54" s="1">
        <v>37.366763140307569</v>
      </c>
    </row>
    <row r="55" spans="1:15" s="1" customFormat="1" x14ac:dyDescent="0.25">
      <c r="A55" s="1">
        <v>1</v>
      </c>
      <c r="B55" s="1">
        <v>0.7</v>
      </c>
      <c r="C55" s="1">
        <v>5</v>
      </c>
      <c r="D55" s="1">
        <v>0.62499999999805034</v>
      </c>
      <c r="E55" s="1">
        <v>0.62500002025120516</v>
      </c>
      <c r="F55" s="1">
        <v>0.6250000000335737</v>
      </c>
      <c r="G55" s="1">
        <v>0.62500000496938801</v>
      </c>
      <c r="H55" s="1">
        <v>0.62500000024160518</v>
      </c>
      <c r="I55" s="1">
        <v>0.62499999065523182</v>
      </c>
      <c r="J55" s="1">
        <v>1.9922591675616742E-5</v>
      </c>
      <c r="K55" s="1">
        <v>5.5300284772317977E-4</v>
      </c>
      <c r="L55" s="1">
        <v>8.9349805090644773E-5</v>
      </c>
      <c r="M55" s="1">
        <v>271.14079989809295</v>
      </c>
      <c r="N55" s="1">
        <v>0.42872692828048109</v>
      </c>
      <c r="O55" s="1">
        <v>47.504149332502621</v>
      </c>
    </row>
    <row r="56" spans="1:15" s="1" customFormat="1" x14ac:dyDescent="0.25">
      <c r="A56" s="1">
        <v>1</v>
      </c>
      <c r="B56" s="1">
        <v>0.7</v>
      </c>
      <c r="C56" s="1">
        <v>5</v>
      </c>
      <c r="D56" s="1">
        <v>0.66084851082446416</v>
      </c>
      <c r="E56" s="1">
        <v>0.58751667438872934</v>
      </c>
      <c r="F56" s="1">
        <v>0.56427433901169821</v>
      </c>
      <c r="G56" s="1">
        <v>0.51298590527670374</v>
      </c>
      <c r="H56" s="1">
        <v>0.66084851663490984</v>
      </c>
      <c r="I56" s="1">
        <v>0.66084850750321511</v>
      </c>
      <c r="J56" s="1">
        <v>1.9620734225986184E-5</v>
      </c>
      <c r="K56" s="1">
        <v>5.4696569873056869E-4</v>
      </c>
      <c r="L56" s="1">
        <v>8.8746090191383666E-5</v>
      </c>
      <c r="M56" s="1">
        <v>306.88670142857057</v>
      </c>
      <c r="N56" s="1">
        <v>0.45570634341356103</v>
      </c>
      <c r="O56" s="1">
        <v>46.998059358456324</v>
      </c>
    </row>
    <row r="57" spans="1:15" s="1" customFormat="1" x14ac:dyDescent="0.25">
      <c r="A57" s="1">
        <v>1</v>
      </c>
      <c r="B57" s="1">
        <v>0.7</v>
      </c>
      <c r="C57" s="1">
        <v>5</v>
      </c>
      <c r="D57" s="1">
        <v>0.62269562661348732</v>
      </c>
      <c r="E57" s="1">
        <v>0.5950536968011565</v>
      </c>
      <c r="F57" s="1">
        <v>0.57958387598738803</v>
      </c>
      <c r="G57" s="1">
        <v>0.5139992857905813</v>
      </c>
      <c r="H57" s="1">
        <v>0.62269563252876903</v>
      </c>
      <c r="I57" s="1">
        <v>0.62269561563831288</v>
      </c>
      <c r="J57" s="1">
        <v>2.0224449125247296E-5</v>
      </c>
      <c r="K57" s="1">
        <v>5.4515455403278531E-4</v>
      </c>
      <c r="L57" s="1">
        <v>8.8746090191383666E-5</v>
      </c>
      <c r="M57" s="1">
        <v>548.88752912169741</v>
      </c>
      <c r="N57" s="1">
        <v>0.48912467980471031</v>
      </c>
      <c r="O57" s="1">
        <v>40.073862404922451</v>
      </c>
    </row>
    <row r="58" spans="1:15" s="1" customFormat="1" x14ac:dyDescent="0.25">
      <c r="A58" s="1">
        <v>1</v>
      </c>
      <c r="B58" s="1">
        <v>0.7</v>
      </c>
      <c r="C58" s="1">
        <v>5</v>
      </c>
      <c r="D58" s="1">
        <v>0.61106867236129303</v>
      </c>
      <c r="E58" s="1">
        <v>0.57111978703484034</v>
      </c>
      <c r="F58" s="1">
        <v>0.54890734387726592</v>
      </c>
      <c r="G58" s="1">
        <v>0.50793532987645251</v>
      </c>
      <c r="H58" s="1">
        <v>0.61106867781763918</v>
      </c>
      <c r="I58" s="1">
        <v>0.61106866853162389</v>
      </c>
      <c r="J58" s="1">
        <v>2.0526306574877853E-5</v>
      </c>
      <c r="K58" s="1">
        <v>5.8167930543808269E-4</v>
      </c>
      <c r="L58" s="1">
        <v>9.6292526432147581E-5</v>
      </c>
      <c r="M58" s="1">
        <v>312.28355945474885</v>
      </c>
      <c r="N58" s="1">
        <v>0.44656760912599591</v>
      </c>
      <c r="O58" s="1">
        <v>44.824403484400911</v>
      </c>
    </row>
    <row r="59" spans="1:15" s="1" customFormat="1" x14ac:dyDescent="0.25">
      <c r="A59" s="1">
        <v>1</v>
      </c>
      <c r="B59" s="1">
        <v>0.7</v>
      </c>
      <c r="C59" s="1">
        <v>5</v>
      </c>
      <c r="D59" s="1">
        <v>0.6005733317724935</v>
      </c>
      <c r="E59" s="1">
        <v>0.60057338707985608</v>
      </c>
      <c r="F59" s="1">
        <v>0.52122974149834556</v>
      </c>
      <c r="G59" s="1">
        <v>0.50000000000615785</v>
      </c>
      <c r="H59" s="1">
        <v>0.60057333977396576</v>
      </c>
      <c r="I59" s="1">
        <v>0.60057332114925166</v>
      </c>
      <c r="J59" s="1">
        <v>1.7507732078572287E-5</v>
      </c>
      <c r="K59" s="1">
        <v>5.4817312852909091E-4</v>
      </c>
      <c r="L59" s="1">
        <v>9.0255377439536449E-5</v>
      </c>
      <c r="M59" s="1">
        <v>313.82040991034228</v>
      </c>
      <c r="N59" s="1">
        <v>0.47214399083319297</v>
      </c>
      <c r="O59" s="1">
        <v>30.823940133215729</v>
      </c>
    </row>
    <row r="60" spans="1:15" s="1" customFormat="1" x14ac:dyDescent="0.25">
      <c r="A60" s="1">
        <v>1</v>
      </c>
      <c r="B60" s="1">
        <v>0.7</v>
      </c>
      <c r="C60" s="1">
        <v>5</v>
      </c>
      <c r="D60" s="1">
        <v>0.58944863831663352</v>
      </c>
      <c r="E60" s="1">
        <v>0.55408641671935888</v>
      </c>
      <c r="F60" s="1">
        <v>0.52122973467408584</v>
      </c>
      <c r="G60" s="1">
        <v>0.50000000068055817</v>
      </c>
      <c r="H60" s="1">
        <v>0.5894486392534648</v>
      </c>
      <c r="I60" s="1">
        <v>0.58944863619289989</v>
      </c>
      <c r="J60" s="1">
        <v>1.8715161877094512E-5</v>
      </c>
      <c r="K60" s="1">
        <v>5.4213597953647983E-4</v>
      </c>
      <c r="L60" s="1">
        <v>8.9651662540275327E-5</v>
      </c>
      <c r="M60" s="1">
        <v>304.71691748002155</v>
      </c>
      <c r="N60" s="1">
        <v>0.39165007959980946</v>
      </c>
      <c r="O60" s="1">
        <v>40.442512154290206</v>
      </c>
    </row>
    <row r="61" spans="1:15" s="1" customFormat="1" x14ac:dyDescent="0.25">
      <c r="A61" s="1">
        <v>1</v>
      </c>
      <c r="B61" s="1">
        <v>0.7</v>
      </c>
      <c r="C61" s="1">
        <v>5</v>
      </c>
      <c r="D61" s="1">
        <v>0.63821014540260956</v>
      </c>
      <c r="E61" s="1">
        <v>0.59341975264194746</v>
      </c>
      <c r="F61" s="1">
        <v>0.5577274601466703</v>
      </c>
      <c r="G61" s="1">
        <v>0.51171221594236027</v>
      </c>
      <c r="H61" s="1">
        <v>0.63821014941300347</v>
      </c>
      <c r="I61" s="1">
        <v>0.63821013285753325</v>
      </c>
      <c r="J61" s="1">
        <v>2.5657883218597317E-5</v>
      </c>
      <c r="K61" s="1">
        <v>5.5149356047502708E-4</v>
      </c>
      <c r="L61" s="1">
        <v>8.8746090191383666E-5</v>
      </c>
      <c r="M61" s="1">
        <v>353.35122442437296</v>
      </c>
      <c r="N61" s="1">
        <v>0.42648412742972608</v>
      </c>
      <c r="O61" s="1">
        <v>43.440961210714008</v>
      </c>
    </row>
    <row r="62" spans="1:15" s="1" customFormat="1" x14ac:dyDescent="0.25">
      <c r="A62" s="1">
        <v>1</v>
      </c>
      <c r="B62" s="1">
        <v>0.7</v>
      </c>
      <c r="C62" s="1">
        <v>5</v>
      </c>
      <c r="D62" s="1">
        <v>0.61082076096802984</v>
      </c>
      <c r="E62" s="1">
        <v>0.55788550523960867</v>
      </c>
      <c r="F62" s="1">
        <v>0.54069942543728133</v>
      </c>
      <c r="G62" s="1">
        <v>0.50978193456882004</v>
      </c>
      <c r="H62" s="1">
        <v>0.6108207627687674</v>
      </c>
      <c r="I62" s="1">
        <v>0.6108207519354093</v>
      </c>
      <c r="J62" s="1">
        <v>1.901701932672507E-5</v>
      </c>
      <c r="K62" s="1">
        <v>5.4545641148241589E-4</v>
      </c>
      <c r="L62" s="1">
        <v>8.8746090191383666E-5</v>
      </c>
      <c r="M62" s="1">
        <v>284.95572868086481</v>
      </c>
      <c r="N62" s="1">
        <v>0.46656687259381879</v>
      </c>
      <c r="O62" s="1">
        <v>36.828878521091688</v>
      </c>
    </row>
    <row r="63" spans="1:15" s="1" customFormat="1" x14ac:dyDescent="0.25">
      <c r="A63" s="1">
        <v>1</v>
      </c>
      <c r="B63" s="1">
        <v>0.7</v>
      </c>
      <c r="C63" s="1">
        <v>5</v>
      </c>
      <c r="D63" s="1">
        <v>0.58078945912843172</v>
      </c>
      <c r="E63" s="1">
        <v>0.54949827798445228</v>
      </c>
      <c r="F63" s="1">
        <v>0.50779927334657349</v>
      </c>
      <c r="G63" s="1">
        <v>0.46262354832916475</v>
      </c>
      <c r="H63" s="1">
        <v>0.58078945920920433</v>
      </c>
      <c r="I63" s="1">
        <v>0.58078945600023046</v>
      </c>
      <c r="J63" s="1">
        <v>1.9620734225986184E-5</v>
      </c>
      <c r="K63" s="1">
        <v>5.5390842007207151E-4</v>
      </c>
      <c r="L63" s="1">
        <v>8.9047947641014219E-5</v>
      </c>
      <c r="M63" s="1">
        <v>724.31254742935175</v>
      </c>
      <c r="N63" s="1">
        <v>0.44298335376908266</v>
      </c>
      <c r="O63" s="1">
        <v>62.571589116469283</v>
      </c>
    </row>
    <row r="64" spans="1:15" s="1" customFormat="1" x14ac:dyDescent="0.25">
      <c r="D64" s="1">
        <f>MEDIAN(D54:D63)</f>
        <v>0.61688214948739017</v>
      </c>
      <c r="E64" s="1">
        <f t="shared" ref="E64:I64" si="8">MEDIAN(E54:E63)</f>
        <v>0.57931823071178479</v>
      </c>
      <c r="F64" s="1">
        <f t="shared" si="8"/>
        <v>0.54480338465727363</v>
      </c>
      <c r="G64" s="1">
        <f t="shared" si="8"/>
        <v>0.50885863222263628</v>
      </c>
      <c r="H64" s="1">
        <f t="shared" si="8"/>
        <v>0.61688215517320411</v>
      </c>
      <c r="I64" s="1">
        <f t="shared" si="8"/>
        <v>0.61688214208496839</v>
      </c>
      <c r="J64" s="1">
        <f>GEOMEAN(J54:J63)</f>
        <v>1.985612140775675E-5</v>
      </c>
      <c r="K64" s="1">
        <f t="shared" ref="K64:O64" si="9">GEOMEAN(K54:K63)</f>
        <v>5.5154531253993921E-4</v>
      </c>
      <c r="L64" s="1">
        <f t="shared" si="9"/>
        <v>8.9928150526609254E-5</v>
      </c>
      <c r="M64" s="1">
        <f t="shared" si="9"/>
        <v>353.25632464212384</v>
      </c>
      <c r="N64" s="1">
        <f t="shared" si="9"/>
        <v>0.44646244109617228</v>
      </c>
      <c r="O64" s="1">
        <f t="shared" si="9"/>
        <v>42.382483870186299</v>
      </c>
    </row>
    <row r="72" spans="1:15" s="2" customFormat="1" x14ac:dyDescent="0.25">
      <c r="A72" s="2">
        <v>1</v>
      </c>
      <c r="B72" s="2">
        <v>0.7</v>
      </c>
      <c r="C72" s="2">
        <v>1</v>
      </c>
      <c r="D72" s="2">
        <v>0.12474802281706331</v>
      </c>
      <c r="E72" s="2">
        <v>0.12474802281706331</v>
      </c>
      <c r="F72" s="2">
        <v>0.12474802281706331</v>
      </c>
      <c r="G72" s="2">
        <v>0.12474802281885929</v>
      </c>
      <c r="H72" s="2">
        <v>0.12474802305966581</v>
      </c>
      <c r="I72" s="2">
        <v>0.12474802667682684</v>
      </c>
      <c r="J72" s="2">
        <v>0.37030151333213795</v>
      </c>
      <c r="K72" s="2">
        <v>9.3575809385472562E-6</v>
      </c>
      <c r="L72" s="2">
        <v>6.3390064422416899E-6</v>
      </c>
      <c r="M72" s="2">
        <v>0.96620736037130883</v>
      </c>
      <c r="N72" s="2">
        <v>0.4478655961594073</v>
      </c>
      <c r="O72" s="2">
        <v>26.253658361360799</v>
      </c>
    </row>
    <row r="73" spans="1:15" s="2" customFormat="1" x14ac:dyDescent="0.25">
      <c r="A73" s="2">
        <v>1</v>
      </c>
      <c r="B73" s="2">
        <v>0.7</v>
      </c>
      <c r="C73" s="2">
        <v>2</v>
      </c>
      <c r="D73" s="2">
        <v>0.2494960456339442</v>
      </c>
      <c r="E73" s="2">
        <v>0.22458312710460354</v>
      </c>
      <c r="F73" s="2">
        <v>0.22458312710460354</v>
      </c>
      <c r="G73" s="2">
        <v>0.22458343799987901</v>
      </c>
      <c r="H73" s="2">
        <v>0.24949604698553168</v>
      </c>
      <c r="I73" s="2">
        <v>0.24949604031463435</v>
      </c>
      <c r="J73" s="2">
        <v>1.8715161877094512E-5</v>
      </c>
      <c r="K73" s="2">
        <v>10.177235299693132</v>
      </c>
      <c r="L73" s="2">
        <v>9.3575809385472562E-6</v>
      </c>
      <c r="M73" s="2">
        <v>11.144337063687695</v>
      </c>
      <c r="N73" s="2">
        <v>0.42386943820102618</v>
      </c>
      <c r="O73" s="2">
        <v>40.465833358991219</v>
      </c>
    </row>
    <row r="74" spans="1:15" s="2" customFormat="1" x14ac:dyDescent="0.25">
      <c r="A74" s="2">
        <v>1</v>
      </c>
      <c r="B74" s="2">
        <v>0.7</v>
      </c>
      <c r="C74" s="2">
        <v>3</v>
      </c>
      <c r="D74" s="2">
        <v>0.37424406844991509</v>
      </c>
      <c r="E74" s="2">
        <v>0.33687469027752787</v>
      </c>
      <c r="F74" s="2">
        <v>0.3198437669266001</v>
      </c>
      <c r="G74" s="2">
        <v>0.31984472738524228</v>
      </c>
      <c r="H74" s="2">
        <v>0.37424406949807476</v>
      </c>
      <c r="I74" s="2">
        <v>0.3742440675149481</v>
      </c>
      <c r="J74" s="2">
        <v>1.8413304427463955E-5</v>
      </c>
      <c r="K74" s="2">
        <v>5.4515455403278531E-4</v>
      </c>
      <c r="L74" s="2">
        <v>258.91874842656802</v>
      </c>
      <c r="M74" s="2">
        <v>15.935627993293934</v>
      </c>
      <c r="N74" s="2">
        <v>0.43662261359046756</v>
      </c>
      <c r="O74" s="2">
        <v>48.34296017111695</v>
      </c>
    </row>
    <row r="75" spans="1:15" s="2" customFormat="1" x14ac:dyDescent="0.25">
      <c r="A75" s="2">
        <v>1</v>
      </c>
      <c r="B75" s="2">
        <v>0.7</v>
      </c>
      <c r="C75" s="2">
        <v>4</v>
      </c>
      <c r="D75" s="2">
        <v>0.49899209126588451</v>
      </c>
      <c r="E75" s="2">
        <v>0.44916624390216797</v>
      </c>
      <c r="F75" s="2">
        <v>0.42645834474702649</v>
      </c>
      <c r="G75" s="2">
        <v>0.41161198853108055</v>
      </c>
      <c r="H75" s="2">
        <v>0.49899209469250999</v>
      </c>
      <c r="I75" s="2">
        <v>0.49899208902761183</v>
      </c>
      <c r="J75" s="2">
        <v>2.082816402450841E-5</v>
      </c>
      <c r="K75" s="2">
        <v>6.4265451026345518E-4</v>
      </c>
      <c r="L75" s="2">
        <v>1.0836682441736985E-4</v>
      </c>
      <c r="M75" s="2">
        <v>27.341358817346659</v>
      </c>
      <c r="N75" s="2">
        <v>0.40983185936340677</v>
      </c>
      <c r="O75" s="2">
        <v>61.493720459475334</v>
      </c>
    </row>
    <row r="76" spans="1:15" s="2" customFormat="1" x14ac:dyDescent="0.25">
      <c r="A76" s="2">
        <v>1</v>
      </c>
      <c r="B76" s="2">
        <v>0.7</v>
      </c>
      <c r="C76" s="2">
        <v>5</v>
      </c>
      <c r="D76" s="2">
        <v>0.62374011396912177</v>
      </c>
      <c r="E76" s="2">
        <v>0.56145778803898794</v>
      </c>
      <c r="F76" s="2">
        <v>0.53307291416622793</v>
      </c>
      <c r="G76" s="2">
        <v>0.50000000539991252</v>
      </c>
      <c r="H76" s="2">
        <v>0.6237401160062418</v>
      </c>
      <c r="I76" s="2">
        <v>0.62374011123902351</v>
      </c>
      <c r="J76" s="2">
        <v>1.8715161877094512E-5</v>
      </c>
      <c r="K76" s="2">
        <v>5.4847498597872149E-4</v>
      </c>
      <c r="L76" s="2">
        <v>8.9953519989905881E-5</v>
      </c>
      <c r="M76" s="2">
        <v>304.23297297590995</v>
      </c>
      <c r="N76" s="2">
        <v>0.4523762520292367</v>
      </c>
      <c r="O76" s="2">
        <v>37.366763140307569</v>
      </c>
    </row>
    <row r="77" spans="1:15" s="2" customFormat="1" x14ac:dyDescent="0.25">
      <c r="C77" s="2" t="s">
        <v>14</v>
      </c>
      <c r="D77" s="2">
        <v>4</v>
      </c>
      <c r="E77" s="2">
        <v>4</v>
      </c>
      <c r="F77" s="2">
        <v>4</v>
      </c>
      <c r="G77" s="2">
        <v>4</v>
      </c>
      <c r="H77" s="2">
        <v>4</v>
      </c>
      <c r="I77" s="2">
        <v>4</v>
      </c>
    </row>
    <row r="78" spans="1:15" s="2" customFormat="1" x14ac:dyDescent="0.25"/>
    <row r="79" spans="1:15" s="2" customFormat="1" x14ac:dyDescent="0.25"/>
    <row r="80" spans="1:15" s="2" customFormat="1" x14ac:dyDescent="0.25">
      <c r="A80" s="2">
        <v>1</v>
      </c>
      <c r="B80" s="2">
        <v>0.7</v>
      </c>
      <c r="C80" s="2">
        <v>1</v>
      </c>
      <c r="D80" s="2">
        <v>0.1249999999998668</v>
      </c>
      <c r="E80" s="2">
        <v>0.1249999999998668</v>
      </c>
      <c r="F80" s="2">
        <v>0.1249999999998668</v>
      </c>
      <c r="G80" s="2">
        <v>0.12499999999945779</v>
      </c>
      <c r="H80" s="2">
        <v>0.12500000069259801</v>
      </c>
      <c r="I80" s="2">
        <v>0.1250000005761078</v>
      </c>
      <c r="J80" s="2">
        <v>0.38248870600352208</v>
      </c>
      <c r="K80" s="2">
        <v>9.3575809385472562E-6</v>
      </c>
      <c r="L80" s="2">
        <v>6.3390064422416899E-6</v>
      </c>
      <c r="M80" s="2">
        <v>0.98928587168281301</v>
      </c>
      <c r="N80" s="2">
        <v>0.41345354504407422</v>
      </c>
      <c r="O80" s="2">
        <v>32.063851604462904</v>
      </c>
    </row>
    <row r="81" spans="1:15" s="2" customFormat="1" x14ac:dyDescent="0.25">
      <c r="A81" s="2">
        <v>1</v>
      </c>
      <c r="B81" s="2">
        <v>0.7</v>
      </c>
      <c r="C81" s="2">
        <v>2</v>
      </c>
      <c r="D81" s="2">
        <v>0.24999999999952927</v>
      </c>
      <c r="E81" s="2">
        <v>0.25000002604608107</v>
      </c>
      <c r="F81" s="2">
        <v>0.25000002604608107</v>
      </c>
      <c r="G81" s="2">
        <v>0.25000001412928896</v>
      </c>
      <c r="H81" s="2">
        <v>0.25000000034436332</v>
      </c>
      <c r="I81" s="2">
        <v>0.24999999352357061</v>
      </c>
      <c r="J81" s="2">
        <v>1.8413304427463955E-5</v>
      </c>
      <c r="K81" s="2">
        <v>10.152515589427987</v>
      </c>
      <c r="L81" s="2">
        <v>8.452008589655586E-6</v>
      </c>
      <c r="M81" s="2">
        <v>11.170024227078907</v>
      </c>
      <c r="N81" s="2">
        <v>0.41890448686950282</v>
      </c>
      <c r="O81" s="2">
        <v>43.931099527834576</v>
      </c>
    </row>
    <row r="82" spans="1:15" s="2" customFormat="1" x14ac:dyDescent="0.25">
      <c r="A82" s="2">
        <v>1</v>
      </c>
      <c r="B82" s="2">
        <v>0.7</v>
      </c>
      <c r="C82" s="2">
        <v>3</v>
      </c>
      <c r="D82" s="2">
        <v>0.37499999999917255</v>
      </c>
      <c r="E82" s="2">
        <v>0.37500002321634102</v>
      </c>
      <c r="F82" s="2">
        <v>0.37500000002144579</v>
      </c>
      <c r="G82" s="2">
        <v>0.37500000544398682</v>
      </c>
      <c r="H82" s="2">
        <v>0.37500000025887992</v>
      </c>
      <c r="I82" s="2">
        <v>0.37499999376053506</v>
      </c>
      <c r="J82" s="2">
        <v>1.9922591675616742E-5</v>
      </c>
      <c r="K82" s="2">
        <v>5.294579666519964E-4</v>
      </c>
      <c r="L82" s="2">
        <v>240.66109860415079</v>
      </c>
      <c r="M82" s="2">
        <v>10.650410737431713</v>
      </c>
      <c r="N82" s="2">
        <v>0.40766965445170311</v>
      </c>
      <c r="O82" s="2">
        <v>49.192528907378666</v>
      </c>
    </row>
    <row r="83" spans="1:15" s="2" customFormat="1" x14ac:dyDescent="0.25">
      <c r="A83" s="2">
        <v>1</v>
      </c>
      <c r="B83" s="2">
        <v>0.7</v>
      </c>
      <c r="C83" s="2">
        <v>4</v>
      </c>
      <c r="D83" s="2">
        <v>0.49999999999862466</v>
      </c>
      <c r="E83" s="2">
        <v>0.50000002127808096</v>
      </c>
      <c r="F83" s="2">
        <v>0.50000000002797274</v>
      </c>
      <c r="G83" s="2">
        <v>0.50000000279549039</v>
      </c>
      <c r="H83" s="2">
        <v>0.5000000000237429</v>
      </c>
      <c r="I83" s="2">
        <v>0.49999998984313732</v>
      </c>
      <c r="J83" s="2">
        <v>1.8413304427463955E-5</v>
      </c>
      <c r="K83" s="2">
        <v>5.3489140074534642E-4</v>
      </c>
      <c r="L83" s="2">
        <v>6.9729070864658592E-5</v>
      </c>
      <c r="M83" s="2">
        <v>15.970127884927111</v>
      </c>
      <c r="N83" s="2">
        <v>0.42384679889230392</v>
      </c>
      <c r="O83" s="2">
        <v>54.993814337142169</v>
      </c>
    </row>
    <row r="84" spans="1:15" s="2" customFormat="1" x14ac:dyDescent="0.25">
      <c r="A84" s="2">
        <v>1</v>
      </c>
      <c r="B84" s="2">
        <v>0.7</v>
      </c>
      <c r="C84" s="2">
        <v>5</v>
      </c>
      <c r="D84" s="2">
        <v>0.62499999999805034</v>
      </c>
      <c r="E84" s="2">
        <v>0.62500002025120516</v>
      </c>
      <c r="F84" s="2">
        <v>0.6250000000335737</v>
      </c>
      <c r="G84" s="2">
        <v>0.62500000496938801</v>
      </c>
      <c r="H84" s="2">
        <v>0.62500000024160518</v>
      </c>
      <c r="I84" s="2">
        <v>0.62499999065523182</v>
      </c>
      <c r="J84" s="2">
        <v>1.9922591675616742E-5</v>
      </c>
      <c r="K84" s="2">
        <v>5.5300284772317977E-4</v>
      </c>
      <c r="L84" s="2">
        <v>8.9349805090644773E-5</v>
      </c>
      <c r="M84" s="2">
        <v>271.14079989809295</v>
      </c>
      <c r="N84" s="2">
        <v>0.42872692828048109</v>
      </c>
      <c r="O84" s="2">
        <v>47.504149332502621</v>
      </c>
    </row>
    <row r="85" spans="1:15" s="2" customFormat="1" x14ac:dyDescent="0.25">
      <c r="C85" s="2" t="s">
        <v>14</v>
      </c>
      <c r="D85" s="2">
        <v>3</v>
      </c>
      <c r="E85" s="2">
        <v>3</v>
      </c>
      <c r="F85" s="2">
        <v>3</v>
      </c>
      <c r="G85" s="2">
        <v>3</v>
      </c>
      <c r="H85" s="2">
        <v>3</v>
      </c>
      <c r="I85" s="2">
        <v>3</v>
      </c>
    </row>
    <row r="86" spans="1:15" s="2" customFormat="1" x14ac:dyDescent="0.25"/>
    <row r="87" spans="1:15" s="2" customFormat="1" x14ac:dyDescent="0.25"/>
    <row r="88" spans="1:15" s="2" customFormat="1" x14ac:dyDescent="0.25">
      <c r="A88" s="2">
        <v>1</v>
      </c>
      <c r="B88" s="2">
        <v>0.7</v>
      </c>
      <c r="C88" s="2">
        <v>1</v>
      </c>
      <c r="D88" s="2">
        <v>0.13216970216705076</v>
      </c>
      <c r="E88" s="2">
        <v>0.13216970216705076</v>
      </c>
      <c r="F88" s="2">
        <v>0.13216970216705076</v>
      </c>
      <c r="G88" s="2">
        <v>0.1321697021912491</v>
      </c>
      <c r="H88" s="2">
        <v>0.13216970234596381</v>
      </c>
      <c r="I88" s="2">
        <v>0.13216970452193752</v>
      </c>
      <c r="J88" s="2">
        <v>0.39228880996322774</v>
      </c>
      <c r="K88" s="2">
        <v>9.0557234889167006E-6</v>
      </c>
      <c r="L88" s="2">
        <v>6.3390064422416899E-6</v>
      </c>
      <c r="M88" s="2">
        <v>0.9673613614012464</v>
      </c>
      <c r="N88" s="2">
        <v>0.46980882160285098</v>
      </c>
      <c r="O88" s="2">
        <v>30.713136715464941</v>
      </c>
    </row>
    <row r="89" spans="1:15" s="2" customFormat="1" x14ac:dyDescent="0.25">
      <c r="A89" s="2">
        <v>1</v>
      </c>
      <c r="B89" s="2">
        <v>0.7</v>
      </c>
      <c r="C89" s="2">
        <v>2</v>
      </c>
      <c r="D89" s="2">
        <v>0.26433940433396586</v>
      </c>
      <c r="E89" s="2">
        <v>0.23500667013157844</v>
      </c>
      <c r="F89" s="2">
        <v>0.23500667013157844</v>
      </c>
      <c r="G89" s="2">
        <v>0.23500666994302249</v>
      </c>
      <c r="H89" s="2">
        <v>0.26433941163422248</v>
      </c>
      <c r="I89" s="2">
        <v>0.26433940145425516</v>
      </c>
      <c r="J89" s="2">
        <v>1.7809589528202844E-5</v>
      </c>
      <c r="K89" s="2">
        <v>10.159261499712329</v>
      </c>
      <c r="L89" s="2">
        <v>8.452008589655586E-6</v>
      </c>
      <c r="M89" s="2">
        <v>11.265627612953548</v>
      </c>
      <c r="N89" s="2">
        <v>0.47378790650388097</v>
      </c>
      <c r="O89" s="2">
        <v>45.334787984383105</v>
      </c>
    </row>
    <row r="90" spans="1:15" s="2" customFormat="1" x14ac:dyDescent="0.25">
      <c r="A90" s="2">
        <v>1</v>
      </c>
      <c r="B90" s="2">
        <v>0.7</v>
      </c>
      <c r="C90" s="2">
        <v>3</v>
      </c>
      <c r="D90" s="2">
        <v>0.39650910649839866</v>
      </c>
      <c r="E90" s="2">
        <v>0.35251000483106698</v>
      </c>
      <c r="F90" s="2">
        <v>0.33856482641924301</v>
      </c>
      <c r="G90" s="2">
        <v>0.33856456436268345</v>
      </c>
      <c r="H90" s="2">
        <v>0.39650910673115997</v>
      </c>
      <c r="I90" s="2">
        <v>0.39650910214801471</v>
      </c>
      <c r="J90" s="2">
        <v>1.8715161877094512E-5</v>
      </c>
      <c r="K90" s="2">
        <v>5.6386971590987982E-4</v>
      </c>
      <c r="L90" s="2">
        <v>242.17924446287788</v>
      </c>
      <c r="M90" s="2">
        <v>12.147639384186654</v>
      </c>
      <c r="N90" s="2">
        <v>0.50017930332508054</v>
      </c>
      <c r="O90" s="2">
        <v>47.12372019987793</v>
      </c>
    </row>
    <row r="91" spans="1:15" s="2" customFormat="1" x14ac:dyDescent="0.25">
      <c r="A91" s="2">
        <v>1</v>
      </c>
      <c r="B91" s="2">
        <v>0.7</v>
      </c>
      <c r="C91" s="2">
        <v>4</v>
      </c>
      <c r="D91" s="2">
        <v>0.52867880866157235</v>
      </c>
      <c r="E91" s="2">
        <v>0.47001333960023134</v>
      </c>
      <c r="F91" s="2">
        <v>0.451419548205585</v>
      </c>
      <c r="G91" s="2">
        <v>0.43102649285054728</v>
      </c>
      <c r="H91" s="2">
        <v>0.52867880891223895</v>
      </c>
      <c r="I91" s="2">
        <v>0.52867880601339579</v>
      </c>
      <c r="J91" s="2">
        <v>1.8111446977833401E-5</v>
      </c>
      <c r="K91" s="2">
        <v>5.3126911134977978E-4</v>
      </c>
      <c r="L91" s="2">
        <v>7.03327857639197E-5</v>
      </c>
      <c r="M91" s="2">
        <v>23.358957408517572</v>
      </c>
      <c r="N91" s="2">
        <v>0.48437374540497496</v>
      </c>
      <c r="O91" s="2">
        <v>46.048439366799663</v>
      </c>
    </row>
    <row r="92" spans="1:15" s="2" customFormat="1" x14ac:dyDescent="0.25">
      <c r="A92" s="2">
        <v>1</v>
      </c>
      <c r="B92" s="2">
        <v>0.7</v>
      </c>
      <c r="C92" s="2">
        <v>5</v>
      </c>
      <c r="D92" s="2">
        <v>0.66084851082446416</v>
      </c>
      <c r="E92" s="2">
        <v>0.58751667438872934</v>
      </c>
      <c r="F92" s="2">
        <v>0.56427433901169821</v>
      </c>
      <c r="G92" s="2">
        <v>0.51298590527670374</v>
      </c>
      <c r="H92" s="2">
        <v>0.66084851663490984</v>
      </c>
      <c r="I92" s="2">
        <v>0.66084850750321511</v>
      </c>
      <c r="J92" s="2">
        <v>1.9620734225986184E-5</v>
      </c>
      <c r="K92" s="2">
        <v>5.4696569873056869E-4</v>
      </c>
      <c r="L92" s="2">
        <v>8.8746090191383666E-5</v>
      </c>
      <c r="M92" s="2">
        <v>306.88670142857057</v>
      </c>
      <c r="N92" s="2">
        <v>0.45570634341356103</v>
      </c>
      <c r="O92" s="2">
        <v>46.998059358456324</v>
      </c>
    </row>
    <row r="93" spans="1:15" s="2" customFormat="1" x14ac:dyDescent="0.25">
      <c r="C93" s="2" t="s">
        <v>14</v>
      </c>
      <c r="D93" s="2">
        <v>3</v>
      </c>
      <c r="E93" s="2">
        <v>4</v>
      </c>
      <c r="F93" s="2">
        <v>4</v>
      </c>
      <c r="G93" s="2">
        <v>4</v>
      </c>
      <c r="H93" s="2">
        <v>3</v>
      </c>
      <c r="I93" s="2">
        <v>3</v>
      </c>
    </row>
    <row r="94" spans="1:15" s="2" customFormat="1" x14ac:dyDescent="0.25"/>
    <row r="95" spans="1:15" s="2" customFormat="1" x14ac:dyDescent="0.25"/>
    <row r="96" spans="1:15" s="2" customFormat="1" x14ac:dyDescent="0.25">
      <c r="A96" s="2">
        <v>1</v>
      </c>
      <c r="B96" s="2">
        <v>0.7</v>
      </c>
      <c r="C96" s="2">
        <v>1</v>
      </c>
      <c r="D96" s="2">
        <v>0.12453912532294251</v>
      </c>
      <c r="E96" s="2">
        <v>0.12453912532294251</v>
      </c>
      <c r="F96" s="2">
        <v>0.12453912532294251</v>
      </c>
      <c r="G96" s="2">
        <v>0.12453912531999679</v>
      </c>
      <c r="H96" s="2">
        <v>0.12453912555785075</v>
      </c>
      <c r="I96" s="2">
        <v>0.12453912547687702</v>
      </c>
      <c r="J96" s="2">
        <v>0.29457061079647501</v>
      </c>
      <c r="K96" s="2">
        <v>9.0557234889167006E-6</v>
      </c>
      <c r="L96" s="2">
        <v>6.3390064422416899E-6</v>
      </c>
      <c r="M96" s="2">
        <v>0.93503454154796117</v>
      </c>
      <c r="N96" s="2">
        <v>0.41985805455288572</v>
      </c>
      <c r="O96" s="2">
        <v>29.179004184347967</v>
      </c>
    </row>
    <row r="97" spans="1:15" s="2" customFormat="1" x14ac:dyDescent="0.25">
      <c r="A97" s="2">
        <v>1</v>
      </c>
      <c r="B97" s="2">
        <v>0.7</v>
      </c>
      <c r="C97" s="2">
        <v>2</v>
      </c>
      <c r="D97" s="2">
        <v>0.2490782506458849</v>
      </c>
      <c r="E97" s="2">
        <v>0.23802148851569022</v>
      </c>
      <c r="F97" s="2">
        <v>0.23802148851569022</v>
      </c>
      <c r="G97" s="2">
        <v>0.23802153723457375</v>
      </c>
      <c r="H97" s="2">
        <v>0.24907825210064086</v>
      </c>
      <c r="I97" s="2">
        <v>0.24907824954621541</v>
      </c>
      <c r="J97" s="2">
        <v>1.9318876776355627E-5</v>
      </c>
      <c r="K97" s="2">
        <v>9.4870687287152773</v>
      </c>
      <c r="L97" s="2">
        <v>9.6594383881778135E-6</v>
      </c>
      <c r="M97" s="2">
        <v>10.921273162276753</v>
      </c>
      <c r="N97" s="2">
        <v>0.43522893774552329</v>
      </c>
      <c r="O97" s="2">
        <v>50.677278163450978</v>
      </c>
    </row>
    <row r="98" spans="1:15" s="2" customFormat="1" x14ac:dyDescent="0.25">
      <c r="A98" s="2">
        <v>1</v>
      </c>
      <c r="B98" s="2">
        <v>0.7</v>
      </c>
      <c r="C98" s="2">
        <v>3</v>
      </c>
      <c r="D98" s="2">
        <v>0.37361737596866795</v>
      </c>
      <c r="E98" s="2">
        <v>0.35703222284970865</v>
      </c>
      <c r="F98" s="2">
        <v>0.34775036614715538</v>
      </c>
      <c r="G98" s="2">
        <v>0.34775031531788897</v>
      </c>
      <c r="H98" s="2">
        <v>0.37361737745084111</v>
      </c>
      <c r="I98" s="2">
        <v>0.3736173744783246</v>
      </c>
      <c r="J98" s="2">
        <v>2.0224449125247296E-5</v>
      </c>
      <c r="K98" s="2">
        <v>5.6688829040618541E-4</v>
      </c>
      <c r="L98" s="2">
        <v>242.15208574441971</v>
      </c>
      <c r="M98" s="2">
        <v>11.962023917976879</v>
      </c>
      <c r="N98" s="2">
        <v>0.47141983481152927</v>
      </c>
      <c r="O98" s="2">
        <v>52.479716386814623</v>
      </c>
    </row>
    <row r="99" spans="1:15" s="2" customFormat="1" x14ac:dyDescent="0.25">
      <c r="A99" s="2">
        <v>1</v>
      </c>
      <c r="B99" s="2">
        <v>0.7</v>
      </c>
      <c r="C99" s="2">
        <v>4</v>
      </c>
      <c r="D99" s="2">
        <v>0.49815650129144434</v>
      </c>
      <c r="E99" s="2">
        <v>0.47604295938562657</v>
      </c>
      <c r="F99" s="2">
        <v>0.46366711374411668</v>
      </c>
      <c r="G99" s="2">
        <v>0.43058489353416984</v>
      </c>
      <c r="H99" s="2">
        <v>0.49815650728961042</v>
      </c>
      <c r="I99" s="2">
        <v>0.49815648843968185</v>
      </c>
      <c r="J99" s="2">
        <v>1.901701932672507E-5</v>
      </c>
      <c r="K99" s="2">
        <v>5.5964371161505201E-4</v>
      </c>
      <c r="L99" s="2">
        <v>7.2445787911333605E-5</v>
      </c>
      <c r="M99" s="2">
        <v>39.128406536783444</v>
      </c>
      <c r="N99" s="2">
        <v>0.4416566902779564</v>
      </c>
      <c r="O99" s="2">
        <v>30.313417684379058</v>
      </c>
    </row>
    <row r="100" spans="1:15" s="2" customFormat="1" x14ac:dyDescent="0.25">
      <c r="A100" s="2">
        <v>1</v>
      </c>
      <c r="B100" s="2">
        <v>0.7</v>
      </c>
      <c r="C100" s="2">
        <v>5</v>
      </c>
      <c r="D100" s="2">
        <v>0.62269562661348732</v>
      </c>
      <c r="E100" s="2">
        <v>0.5950536968011565</v>
      </c>
      <c r="F100" s="2">
        <v>0.57958387598738803</v>
      </c>
      <c r="G100" s="2">
        <v>0.5139992857905813</v>
      </c>
      <c r="H100" s="2">
        <v>0.62269563252876903</v>
      </c>
      <c r="I100" s="2">
        <v>0.62269561563831288</v>
      </c>
      <c r="J100" s="2">
        <v>2.0224449125247296E-5</v>
      </c>
      <c r="K100" s="2">
        <v>5.4515455403278531E-4</v>
      </c>
      <c r="L100" s="2">
        <v>8.8746090191383666E-5</v>
      </c>
      <c r="M100" s="2">
        <v>548.88752912169741</v>
      </c>
      <c r="N100" s="2">
        <v>0.48912467980471031</v>
      </c>
      <c r="O100" s="2">
        <v>40.073862404922451</v>
      </c>
    </row>
    <row r="101" spans="1:15" s="2" customFormat="1" x14ac:dyDescent="0.25">
      <c r="C101" s="2" t="s">
        <v>14</v>
      </c>
      <c r="D101" s="2">
        <v>4</v>
      </c>
      <c r="E101" s="2">
        <v>4</v>
      </c>
      <c r="F101" s="2">
        <v>4</v>
      </c>
      <c r="G101" s="2">
        <v>4</v>
      </c>
      <c r="H101" s="2">
        <v>4</v>
      </c>
      <c r="I101" s="2">
        <v>4</v>
      </c>
    </row>
    <row r="102" spans="1:15" s="2" customFormat="1" x14ac:dyDescent="0.25"/>
    <row r="103" spans="1:15" s="2" customFormat="1" x14ac:dyDescent="0.25"/>
    <row r="104" spans="1:15" s="2" customFormat="1" x14ac:dyDescent="0.25">
      <c r="A104" s="2">
        <v>1</v>
      </c>
      <c r="B104" s="2">
        <v>0.7</v>
      </c>
      <c r="C104" s="2">
        <v>1</v>
      </c>
      <c r="D104" s="2">
        <v>0.12221373447445572</v>
      </c>
      <c r="E104" s="2">
        <v>0.12221373447445572</v>
      </c>
      <c r="F104" s="2">
        <v>0.12221373447445572</v>
      </c>
      <c r="G104" s="2">
        <v>0.12221373447045024</v>
      </c>
      <c r="H104" s="2">
        <v>0.1222137377336773</v>
      </c>
      <c r="I104" s="2">
        <v>0.12221373491956419</v>
      </c>
      <c r="J104" s="2">
        <v>0.32860684938701806</v>
      </c>
      <c r="K104" s="2">
        <v>8.7538660392861433E-6</v>
      </c>
      <c r="L104" s="2">
        <v>6.3390064422416899E-6</v>
      </c>
      <c r="M104" s="2">
        <v>0.98992188532918457</v>
      </c>
      <c r="N104" s="2">
        <v>0.51063655095263194</v>
      </c>
      <c r="O104" s="2">
        <v>28.47039865105943</v>
      </c>
    </row>
    <row r="105" spans="1:15" s="2" customFormat="1" x14ac:dyDescent="0.25">
      <c r="A105" s="2">
        <v>1</v>
      </c>
      <c r="B105" s="2">
        <v>0.7</v>
      </c>
      <c r="C105" s="2">
        <v>2</v>
      </c>
      <c r="D105" s="2">
        <v>0.24442746894890588</v>
      </c>
      <c r="E105" s="2">
        <v>0.22844791610082188</v>
      </c>
      <c r="F105" s="2">
        <v>0.22844791610082188</v>
      </c>
      <c r="G105" s="2">
        <v>0.22844791449289947</v>
      </c>
      <c r="H105" s="2">
        <v>0.24442747506607415</v>
      </c>
      <c r="I105" s="2">
        <v>0.2444274675028239</v>
      </c>
      <c r="J105" s="2">
        <v>1.8413304427463955E-5</v>
      </c>
      <c r="K105" s="2">
        <v>10.091758023823797</v>
      </c>
      <c r="L105" s="2">
        <v>8.452008589655586E-6</v>
      </c>
      <c r="M105" s="2">
        <v>11.181936427613678</v>
      </c>
      <c r="N105" s="2">
        <v>0.49671911137996549</v>
      </c>
      <c r="O105" s="2">
        <v>45.935403109493961</v>
      </c>
    </row>
    <row r="106" spans="1:15" s="2" customFormat="1" x14ac:dyDescent="0.25">
      <c r="A106" s="2">
        <v>1</v>
      </c>
      <c r="B106" s="2">
        <v>0.7</v>
      </c>
      <c r="C106" s="2">
        <v>3</v>
      </c>
      <c r="D106" s="2">
        <v>0.36664120342017059</v>
      </c>
      <c r="E106" s="2">
        <v>0.34267187392930276</v>
      </c>
      <c r="F106" s="2">
        <v>0.32934440900878587</v>
      </c>
      <c r="G106" s="2">
        <v>0.32934440314318175</v>
      </c>
      <c r="H106" s="2">
        <v>0.36664120623152469</v>
      </c>
      <c r="I106" s="2">
        <v>0.36664119613336577</v>
      </c>
      <c r="J106" s="2">
        <v>1.9620734225986184E-5</v>
      </c>
      <c r="K106" s="2">
        <v>5.4938055832761312E-4</v>
      </c>
      <c r="L106" s="2">
        <v>258.30335919044245</v>
      </c>
      <c r="M106" s="2">
        <v>13.210079805072533</v>
      </c>
      <c r="N106" s="2">
        <v>0.49033693932242661</v>
      </c>
      <c r="O106" s="2">
        <v>38.147761938311206</v>
      </c>
    </row>
    <row r="107" spans="1:15" s="2" customFormat="1" x14ac:dyDescent="0.25">
      <c r="A107" s="2">
        <v>1</v>
      </c>
      <c r="B107" s="2">
        <v>0.7</v>
      </c>
      <c r="C107" s="2">
        <v>4</v>
      </c>
      <c r="D107" s="2">
        <v>0.48885493789127338</v>
      </c>
      <c r="E107" s="2">
        <v>0.4568958311251774</v>
      </c>
      <c r="F107" s="2">
        <v>0.43912587740917419</v>
      </c>
      <c r="G107" s="2">
        <v>0.41617741363129285</v>
      </c>
      <c r="H107" s="2">
        <v>0.48885494309418887</v>
      </c>
      <c r="I107" s="2">
        <v>0.48885493384435008</v>
      </c>
      <c r="J107" s="2">
        <v>1.8111446977833401E-5</v>
      </c>
      <c r="K107" s="2">
        <v>5.3549511564460748E-4</v>
      </c>
      <c r="L107" s="2">
        <v>7.0030928314289146E-5</v>
      </c>
      <c r="M107" s="2">
        <v>29.858219065195776</v>
      </c>
      <c r="N107" s="2">
        <v>0.40866699146528246</v>
      </c>
      <c r="O107" s="2">
        <v>45.27538213643836</v>
      </c>
    </row>
    <row r="108" spans="1:15" s="2" customFormat="1" x14ac:dyDescent="0.25">
      <c r="A108" s="2">
        <v>1</v>
      </c>
      <c r="B108" s="2">
        <v>0.7</v>
      </c>
      <c r="C108" s="2">
        <v>5</v>
      </c>
      <c r="D108" s="2">
        <v>0.61106867236129303</v>
      </c>
      <c r="E108" s="2">
        <v>0.57111978703484034</v>
      </c>
      <c r="F108" s="2">
        <v>0.54890734387726592</v>
      </c>
      <c r="G108" s="2">
        <v>0.50793532987645251</v>
      </c>
      <c r="H108" s="2">
        <v>0.61106867781763918</v>
      </c>
      <c r="I108" s="2">
        <v>0.61106866853162389</v>
      </c>
      <c r="J108" s="2">
        <v>2.0526306574877853E-5</v>
      </c>
      <c r="K108" s="2">
        <v>5.8167930543808269E-4</v>
      </c>
      <c r="L108" s="2">
        <v>9.6292526432147581E-5</v>
      </c>
      <c r="M108" s="2">
        <v>312.28355945474885</v>
      </c>
      <c r="N108" s="2">
        <v>0.44656760912599591</v>
      </c>
      <c r="O108" s="2">
        <v>44.824403484400911</v>
      </c>
    </row>
    <row r="109" spans="1:15" s="2" customFormat="1" x14ac:dyDescent="0.25">
      <c r="C109" s="2" t="s">
        <v>14</v>
      </c>
      <c r="D109" s="2">
        <v>4</v>
      </c>
      <c r="E109" s="2">
        <v>4</v>
      </c>
      <c r="F109" s="2">
        <v>4</v>
      </c>
      <c r="G109" s="2">
        <v>4</v>
      </c>
      <c r="H109" s="2">
        <v>4</v>
      </c>
      <c r="I109" s="2">
        <v>4</v>
      </c>
    </row>
    <row r="110" spans="1:15" s="2" customFormat="1" x14ac:dyDescent="0.25"/>
    <row r="111" spans="1:15" s="2" customFormat="1" x14ac:dyDescent="0.25"/>
    <row r="112" spans="1:15" s="2" customFormat="1" x14ac:dyDescent="0.25">
      <c r="A112" s="2">
        <v>1</v>
      </c>
      <c r="B112" s="2">
        <v>0.7</v>
      </c>
      <c r="C112" s="2">
        <v>1</v>
      </c>
      <c r="D112" s="2">
        <v>0.12011466638138979</v>
      </c>
      <c r="E112" s="2">
        <v>0.12011466638138979</v>
      </c>
      <c r="F112" s="2">
        <v>0.12011466638138979</v>
      </c>
      <c r="G112" s="2">
        <v>0.12011466638203143</v>
      </c>
      <c r="H112" s="2">
        <v>0.12011466764590206</v>
      </c>
      <c r="I112" s="2">
        <v>0.12011466695117223</v>
      </c>
      <c r="J112" s="2">
        <v>0.32500418072567738</v>
      </c>
      <c r="K112" s="2">
        <v>9.0557234889167006E-6</v>
      </c>
      <c r="L112" s="2">
        <v>6.3390064422416899E-6</v>
      </c>
      <c r="M112" s="2">
        <v>0.9376268933253884</v>
      </c>
      <c r="N112" s="2">
        <v>0.40891994800807285</v>
      </c>
      <c r="O112" s="2">
        <v>30.694989347450601</v>
      </c>
    </row>
    <row r="113" spans="1:15" s="2" customFormat="1" x14ac:dyDescent="0.25">
      <c r="A113" s="2">
        <v>1</v>
      </c>
      <c r="B113" s="2">
        <v>0.7</v>
      </c>
      <c r="C113" s="2">
        <v>2</v>
      </c>
      <c r="D113" s="2">
        <v>0.24022933274657007</v>
      </c>
      <c r="E113" s="2">
        <v>0.24022939953814362</v>
      </c>
      <c r="F113" s="2">
        <v>0.24022939953814362</v>
      </c>
      <c r="G113" s="2">
        <v>0.24022940042673963</v>
      </c>
      <c r="H113" s="2">
        <v>0.24022933281509634</v>
      </c>
      <c r="I113" s="2">
        <v>0.24022933108591718</v>
      </c>
      <c r="J113" s="2">
        <v>1.9318876776355627E-5</v>
      </c>
      <c r="K113" s="2">
        <v>9.4429335472898934</v>
      </c>
      <c r="L113" s="2">
        <v>9.6594383881778135E-6</v>
      </c>
      <c r="M113" s="2">
        <v>10.519665409128532</v>
      </c>
      <c r="N113" s="2">
        <v>0.42673889511721425</v>
      </c>
      <c r="O113" s="2">
        <v>45.93529112038015</v>
      </c>
    </row>
    <row r="114" spans="1:15" s="2" customFormat="1" x14ac:dyDescent="0.25">
      <c r="A114" s="2">
        <v>1</v>
      </c>
      <c r="B114" s="2">
        <v>0.7</v>
      </c>
      <c r="C114" s="2">
        <v>3</v>
      </c>
      <c r="D114" s="2">
        <v>0.36034399909204962</v>
      </c>
      <c r="E114" s="2">
        <v>0.36034407193085682</v>
      </c>
      <c r="F114" s="2">
        <v>0.31273785228318385</v>
      </c>
      <c r="G114" s="2">
        <v>0.31273802324534261</v>
      </c>
      <c r="H114" s="2">
        <v>0.36034400114474491</v>
      </c>
      <c r="I114" s="2">
        <v>0.36034399675602186</v>
      </c>
      <c r="J114" s="2">
        <v>1.8413304427463955E-5</v>
      </c>
      <c r="K114" s="2">
        <v>5.1436509417046854E-4</v>
      </c>
      <c r="L114" s="2">
        <v>245.72370383920415</v>
      </c>
      <c r="M114" s="2">
        <v>18.588203350496947</v>
      </c>
      <c r="N114" s="2">
        <v>0.40608973256033676</v>
      </c>
      <c r="O114" s="2">
        <v>46.040724494102008</v>
      </c>
    </row>
    <row r="115" spans="1:15" s="2" customFormat="1" x14ac:dyDescent="0.25">
      <c r="A115" s="2">
        <v>1</v>
      </c>
      <c r="B115" s="2">
        <v>0.7</v>
      </c>
      <c r="C115" s="2">
        <v>4</v>
      </c>
      <c r="D115" s="2">
        <v>0.48045866543323335</v>
      </c>
      <c r="E115" s="2">
        <v>0.48045872758682467</v>
      </c>
      <c r="F115" s="2">
        <v>0.41698379781121653</v>
      </c>
      <c r="G115" s="2">
        <v>0.41279876931562809</v>
      </c>
      <c r="H115" s="2">
        <v>0.48045866711749896</v>
      </c>
      <c r="I115" s="2">
        <v>0.48045866020943667</v>
      </c>
      <c r="J115" s="2">
        <v>1.9922591675616742E-5</v>
      </c>
      <c r="K115" s="2">
        <v>5.5239913282391871E-4</v>
      </c>
      <c r="L115" s="2">
        <v>7.1238358112811376E-5</v>
      </c>
      <c r="M115" s="2">
        <v>22.803654407028208</v>
      </c>
      <c r="N115" s="2">
        <v>0.43524433247545447</v>
      </c>
      <c r="O115" s="2">
        <v>52.654752956844646</v>
      </c>
    </row>
    <row r="116" spans="1:15" s="2" customFormat="1" x14ac:dyDescent="0.25">
      <c r="A116" s="2">
        <v>1</v>
      </c>
      <c r="B116" s="2">
        <v>0.7</v>
      </c>
      <c r="C116" s="2">
        <v>5</v>
      </c>
      <c r="D116" s="2">
        <v>0.6005733317724935</v>
      </c>
      <c r="E116" s="2">
        <v>0.60057338707985608</v>
      </c>
      <c r="F116" s="2">
        <v>0.52122974149834556</v>
      </c>
      <c r="G116" s="2">
        <v>0.50000000000615785</v>
      </c>
      <c r="H116" s="2">
        <v>0.60057333977396576</v>
      </c>
      <c r="I116" s="2">
        <v>0.60057332114925166</v>
      </c>
      <c r="J116" s="2">
        <v>1.7507732078572287E-5</v>
      </c>
      <c r="K116" s="2">
        <v>5.4817312852909091E-4</v>
      </c>
      <c r="L116" s="2">
        <v>9.0255377439536449E-5</v>
      </c>
      <c r="M116" s="2">
        <v>313.82040991034228</v>
      </c>
      <c r="N116" s="2">
        <v>0.47214399083319297</v>
      </c>
      <c r="O116" s="2">
        <v>30.823940133215729</v>
      </c>
    </row>
    <row r="117" spans="1:15" s="2" customFormat="1" x14ac:dyDescent="0.25">
      <c r="C117" s="2" t="s">
        <v>14</v>
      </c>
      <c r="D117" s="2">
        <v>4</v>
      </c>
      <c r="E117" s="2">
        <v>4</v>
      </c>
      <c r="F117" s="2">
        <v>4</v>
      </c>
      <c r="G117" s="2">
        <v>4</v>
      </c>
      <c r="H117" s="2">
        <v>4</v>
      </c>
      <c r="I117" s="2">
        <v>4</v>
      </c>
    </row>
    <row r="118" spans="1:15" s="2" customFormat="1" x14ac:dyDescent="0.25"/>
    <row r="119" spans="1:15" s="2" customFormat="1" x14ac:dyDescent="0.25"/>
    <row r="120" spans="1:15" s="2" customFormat="1" x14ac:dyDescent="0.25">
      <c r="A120" s="2">
        <v>1</v>
      </c>
      <c r="B120" s="2">
        <v>0.7</v>
      </c>
      <c r="C120" s="2">
        <v>1</v>
      </c>
      <c r="D120" s="2">
        <v>0.11788972767257978</v>
      </c>
      <c r="E120" s="2">
        <v>0.11788972767257978</v>
      </c>
      <c r="F120" s="2">
        <v>0.11788972767257978</v>
      </c>
      <c r="G120" s="2">
        <v>0.11788972768066276</v>
      </c>
      <c r="H120" s="2">
        <v>0.11788972768457229</v>
      </c>
      <c r="I120" s="2">
        <v>0.11788972942091387</v>
      </c>
      <c r="J120" s="2">
        <v>0.35883364696322351</v>
      </c>
      <c r="K120" s="2">
        <v>9.0557234889167006E-6</v>
      </c>
      <c r="L120" s="2">
        <v>6.6408638918722464E-6</v>
      </c>
      <c r="M120" s="2">
        <v>0.95387497426665246</v>
      </c>
      <c r="N120" s="2">
        <v>0.46411428081557055</v>
      </c>
      <c r="O120" s="2">
        <v>27.555056383953016</v>
      </c>
    </row>
    <row r="121" spans="1:15" s="2" customFormat="1" x14ac:dyDescent="0.25">
      <c r="A121" s="2">
        <v>1</v>
      </c>
      <c r="B121" s="2">
        <v>0.7</v>
      </c>
      <c r="C121" s="2">
        <v>2</v>
      </c>
      <c r="D121" s="2">
        <v>0.23577945534055034</v>
      </c>
      <c r="E121" s="2">
        <v>0.22163456828877198</v>
      </c>
      <c r="F121" s="2">
        <v>0.22163456828877198</v>
      </c>
      <c r="G121" s="2">
        <v>0.22163456960225719</v>
      </c>
      <c r="H121" s="2">
        <v>0.23577945546181367</v>
      </c>
      <c r="I121" s="2">
        <v>0.23577944985665003</v>
      </c>
      <c r="J121" s="2">
        <v>1.7809589528202844E-5</v>
      </c>
      <c r="K121" s="2">
        <v>9.5490717581566411</v>
      </c>
      <c r="L121" s="2">
        <v>8.452008589655586E-6</v>
      </c>
      <c r="M121" s="2">
        <v>10.482904907055072</v>
      </c>
      <c r="N121" s="2">
        <v>0.41381486841128196</v>
      </c>
      <c r="O121" s="2">
        <v>40.226668381216982</v>
      </c>
    </row>
    <row r="122" spans="1:15" s="2" customFormat="1" x14ac:dyDescent="0.25">
      <c r="A122" s="2">
        <v>1</v>
      </c>
      <c r="B122" s="2">
        <v>0.7</v>
      </c>
      <c r="C122" s="2">
        <v>3</v>
      </c>
      <c r="D122" s="2">
        <v>0.35366918300814781</v>
      </c>
      <c r="E122" s="2">
        <v>0.33245185121034942</v>
      </c>
      <c r="F122" s="2">
        <v>0.31273784603439314</v>
      </c>
      <c r="G122" s="2">
        <v>0.31273783075752881</v>
      </c>
      <c r="H122" s="2">
        <v>0.353669184033096</v>
      </c>
      <c r="I122" s="2">
        <v>0.35366918221581573</v>
      </c>
      <c r="J122" s="2">
        <v>2.0526306574877853E-5</v>
      </c>
      <c r="K122" s="2">
        <v>5.3609883054386864E-4</v>
      </c>
      <c r="L122" s="2">
        <v>260.40777651198886</v>
      </c>
      <c r="M122" s="2">
        <v>15.677810941849577</v>
      </c>
      <c r="N122" s="2">
        <v>0.47656559875538135</v>
      </c>
      <c r="O122" s="2">
        <v>51.313509449043742</v>
      </c>
    </row>
    <row r="123" spans="1:15" s="2" customFormat="1" x14ac:dyDescent="0.25">
      <c r="A123" s="2">
        <v>1</v>
      </c>
      <c r="B123" s="2">
        <v>0.7</v>
      </c>
      <c r="C123" s="2">
        <v>4</v>
      </c>
      <c r="D123" s="2">
        <v>0.47155891066699912</v>
      </c>
      <c r="E123" s="2">
        <v>0.44326913418110458</v>
      </c>
      <c r="F123" s="2">
        <v>0.41698378998728175</v>
      </c>
      <c r="G123" s="2">
        <v>0.41161199054855974</v>
      </c>
      <c r="H123" s="2">
        <v>0.471558912172723</v>
      </c>
      <c r="I123" s="2">
        <v>0.47155890761520924</v>
      </c>
      <c r="J123" s="2">
        <v>1.8413304427463955E-5</v>
      </c>
      <c r="K123" s="2">
        <v>5.3640068799349922E-4</v>
      </c>
      <c r="L123" s="2">
        <v>6.9427213415028039E-5</v>
      </c>
      <c r="M123" s="2">
        <v>25.100983089341955</v>
      </c>
      <c r="N123" s="2">
        <v>0.46730642334541367</v>
      </c>
      <c r="O123" s="2">
        <v>43.62069619194753</v>
      </c>
    </row>
    <row r="124" spans="1:15" s="2" customFormat="1" x14ac:dyDescent="0.25">
      <c r="A124" s="2">
        <v>1</v>
      </c>
      <c r="B124" s="2">
        <v>0.7</v>
      </c>
      <c r="C124" s="2">
        <v>5</v>
      </c>
      <c r="D124" s="2">
        <v>0.58944863831663352</v>
      </c>
      <c r="E124" s="2">
        <v>0.55408641671935888</v>
      </c>
      <c r="F124" s="2">
        <v>0.52122973467408584</v>
      </c>
      <c r="G124" s="2">
        <v>0.50000000068055817</v>
      </c>
      <c r="H124" s="2">
        <v>0.5894486392534648</v>
      </c>
      <c r="I124" s="2">
        <v>0.58944863619289989</v>
      </c>
      <c r="J124" s="2">
        <v>1.8715161877094512E-5</v>
      </c>
      <c r="K124" s="2">
        <v>5.4213597953647983E-4</v>
      </c>
      <c r="L124" s="2">
        <v>8.9651662540275327E-5</v>
      </c>
      <c r="M124" s="2">
        <v>304.71691748002155</v>
      </c>
      <c r="N124" s="2">
        <v>0.39165007959980946</v>
      </c>
      <c r="O124" s="2">
        <v>40.442512154290206</v>
      </c>
    </row>
    <row r="125" spans="1:15" s="2" customFormat="1" x14ac:dyDescent="0.25">
      <c r="C125" s="2" t="s">
        <v>14</v>
      </c>
      <c r="D125" s="2">
        <v>4</v>
      </c>
      <c r="E125" s="2">
        <v>4</v>
      </c>
      <c r="F125" s="2">
        <v>4</v>
      </c>
      <c r="G125" s="2">
        <v>4</v>
      </c>
      <c r="H125" s="2">
        <v>4</v>
      </c>
      <c r="I125" s="2">
        <v>4</v>
      </c>
    </row>
    <row r="126" spans="1:15" s="2" customFormat="1" x14ac:dyDescent="0.25"/>
    <row r="127" spans="1:15" s="2" customFormat="1" x14ac:dyDescent="0.25"/>
    <row r="128" spans="1:15" s="2" customFormat="1" x14ac:dyDescent="0.25">
      <c r="A128" s="2">
        <v>1</v>
      </c>
      <c r="B128" s="2">
        <v>0.7</v>
      </c>
      <c r="C128" s="2">
        <v>1</v>
      </c>
      <c r="D128" s="2">
        <v>0.12764202908090375</v>
      </c>
      <c r="E128" s="2">
        <v>0.12764202908090375</v>
      </c>
      <c r="F128" s="2">
        <v>0.12764202908090375</v>
      </c>
      <c r="G128" s="2">
        <v>0.12764202908087216</v>
      </c>
      <c r="H128" s="2">
        <v>0.12764203067559943</v>
      </c>
      <c r="I128" s="2">
        <v>0.12764202920162496</v>
      </c>
      <c r="J128" s="2">
        <v>0.37309912817531399</v>
      </c>
      <c r="K128" s="2">
        <v>9.0557234889167006E-6</v>
      </c>
      <c r="L128" s="2">
        <v>6.3390064422416899E-6</v>
      </c>
      <c r="M128" s="2">
        <v>0.94621262476523038</v>
      </c>
      <c r="N128" s="2">
        <v>0.42791130945157935</v>
      </c>
      <c r="O128" s="2">
        <v>34.049327431416479</v>
      </c>
    </row>
    <row r="129" spans="1:15" s="2" customFormat="1" x14ac:dyDescent="0.25">
      <c r="A129" s="2">
        <v>1</v>
      </c>
      <c r="B129" s="2">
        <v>0.7</v>
      </c>
      <c r="C129" s="2">
        <v>2</v>
      </c>
      <c r="D129" s="2">
        <v>0.2552840581616902</v>
      </c>
      <c r="E129" s="2">
        <v>0.23736791640485741</v>
      </c>
      <c r="F129" s="2">
        <v>0.23736791640485741</v>
      </c>
      <c r="G129" s="2">
        <v>0.23736791202370405</v>
      </c>
      <c r="H129" s="2">
        <v>0.25528406065188813</v>
      </c>
      <c r="I129" s="2">
        <v>0.25528405213143934</v>
      </c>
      <c r="J129" s="2">
        <v>1.9620734225986184E-5</v>
      </c>
      <c r="K129" s="2">
        <v>10.355615544692713</v>
      </c>
      <c r="L129" s="2">
        <v>9.3575809385472562E-6</v>
      </c>
      <c r="M129" s="2">
        <v>11.302759701547503</v>
      </c>
      <c r="N129" s="2">
        <v>0.43925239569164898</v>
      </c>
      <c r="O129" s="2">
        <v>40.874291465101358</v>
      </c>
    </row>
    <row r="130" spans="1:15" s="2" customFormat="1" x14ac:dyDescent="0.25">
      <c r="A130" s="2">
        <v>1</v>
      </c>
      <c r="B130" s="2">
        <v>0.7</v>
      </c>
      <c r="C130" s="2">
        <v>3</v>
      </c>
      <c r="D130" s="2">
        <v>0.3829260872421546</v>
      </c>
      <c r="E130" s="2">
        <v>0.35605186546441481</v>
      </c>
      <c r="F130" s="2">
        <v>0.33463649803523127</v>
      </c>
      <c r="G130" s="2">
        <v>0.33463652104363989</v>
      </c>
      <c r="H130" s="2">
        <v>0.38292609769925179</v>
      </c>
      <c r="I130" s="2">
        <v>0.38292607254151972</v>
      </c>
      <c r="J130" s="2">
        <v>1.9922591675616742E-5</v>
      </c>
      <c r="K130" s="2">
        <v>5.1466695162009912E-4</v>
      </c>
      <c r="L130" s="2">
        <v>242.18386982457855</v>
      </c>
      <c r="M130" s="2">
        <v>14.453037923558828</v>
      </c>
      <c r="N130" s="2">
        <v>0.45927761890014013</v>
      </c>
      <c r="O130" s="2">
        <v>33.426351008294439</v>
      </c>
    </row>
    <row r="131" spans="1:15" s="2" customFormat="1" x14ac:dyDescent="0.25">
      <c r="A131" s="2">
        <v>1</v>
      </c>
      <c r="B131" s="2">
        <v>0.7</v>
      </c>
      <c r="C131" s="2">
        <v>4</v>
      </c>
      <c r="D131" s="2">
        <v>0.51056811632256338</v>
      </c>
      <c r="E131" s="2">
        <v>0.47473581267453202</v>
      </c>
      <c r="F131" s="2">
        <v>0.44618198653958663</v>
      </c>
      <c r="G131" s="2">
        <v>0.44032636214674969</v>
      </c>
      <c r="H131" s="2">
        <v>0.51056812687845265</v>
      </c>
      <c r="I131" s="2">
        <v>0.51056810801604591</v>
      </c>
      <c r="J131" s="2">
        <v>2.0224449125247296E-5</v>
      </c>
      <c r="K131" s="2">
        <v>5.527009902735493E-4</v>
      </c>
      <c r="L131" s="2">
        <v>7.0936500663180822E-5</v>
      </c>
      <c r="M131" s="2">
        <v>27.148317356018524</v>
      </c>
      <c r="N131" s="2">
        <v>0.48969971824625652</v>
      </c>
      <c r="O131" s="2">
        <v>50.066248654470421</v>
      </c>
    </row>
    <row r="132" spans="1:15" s="2" customFormat="1" x14ac:dyDescent="0.25">
      <c r="A132" s="2">
        <v>1</v>
      </c>
      <c r="B132" s="2">
        <v>0.7</v>
      </c>
      <c r="C132" s="2">
        <v>5</v>
      </c>
      <c r="D132" s="2">
        <v>0.63821014540260956</v>
      </c>
      <c r="E132" s="2">
        <v>0.59341975264194746</v>
      </c>
      <c r="F132" s="2">
        <v>0.5577274601466703</v>
      </c>
      <c r="G132" s="2">
        <v>0.51171221594236027</v>
      </c>
      <c r="H132" s="2">
        <v>0.63821014941300347</v>
      </c>
      <c r="I132" s="2">
        <v>0.63821013285753325</v>
      </c>
      <c r="J132" s="2">
        <v>2.5657883218597317E-5</v>
      </c>
      <c r="K132" s="2">
        <v>5.5149356047502708E-4</v>
      </c>
      <c r="L132" s="2">
        <v>8.8746090191383666E-5</v>
      </c>
      <c r="M132" s="2">
        <v>353.35122442437296</v>
      </c>
      <c r="N132" s="2">
        <v>0.42648412742972608</v>
      </c>
      <c r="O132" s="2">
        <v>43.440961210714008</v>
      </c>
    </row>
    <row r="133" spans="1:15" s="2" customFormat="1" x14ac:dyDescent="0.25">
      <c r="C133" s="2" t="s">
        <v>14</v>
      </c>
      <c r="D133" s="2">
        <v>3</v>
      </c>
      <c r="E133" s="2">
        <v>4</v>
      </c>
      <c r="F133" s="2">
        <v>4</v>
      </c>
      <c r="G133" s="2">
        <v>4</v>
      </c>
      <c r="H133" s="2">
        <v>3</v>
      </c>
      <c r="I133" s="2">
        <v>3</v>
      </c>
    </row>
    <row r="134" spans="1:15" s="2" customFormat="1" x14ac:dyDescent="0.25"/>
    <row r="135" spans="1:15" s="2" customFormat="1" x14ac:dyDescent="0.25"/>
    <row r="136" spans="1:15" s="2" customFormat="1" x14ac:dyDescent="0.25">
      <c r="A136" s="2">
        <v>1</v>
      </c>
      <c r="B136" s="2">
        <v>0.7</v>
      </c>
      <c r="C136" s="2">
        <v>1</v>
      </c>
      <c r="D136" s="2">
        <v>0.12216415219905387</v>
      </c>
      <c r="E136" s="2">
        <v>0.12216415219905387</v>
      </c>
      <c r="F136" s="2">
        <v>0.12216415219905387</v>
      </c>
      <c r="G136" s="2">
        <v>0.12216415219263092</v>
      </c>
      <c r="H136" s="2">
        <v>0.12216415523939805</v>
      </c>
      <c r="I136" s="2">
        <v>0.12216415260880742</v>
      </c>
      <c r="J136" s="2">
        <v>0.33364213350430538</v>
      </c>
      <c r="K136" s="2">
        <v>8.7538660392861433E-6</v>
      </c>
      <c r="L136" s="2">
        <v>6.3390064422416899E-6</v>
      </c>
      <c r="M136" s="2">
        <v>0.95584399041059254</v>
      </c>
      <c r="N136" s="2">
        <v>0.45442827897182525</v>
      </c>
      <c r="O136" s="2">
        <v>32.520783790979415</v>
      </c>
    </row>
    <row r="137" spans="1:15" s="2" customFormat="1" x14ac:dyDescent="0.25">
      <c r="A137" s="2">
        <v>1</v>
      </c>
      <c r="B137" s="2">
        <v>0.7</v>
      </c>
      <c r="C137" s="2">
        <v>2</v>
      </c>
      <c r="D137" s="2">
        <v>0.24432830439696956</v>
      </c>
      <c r="E137" s="2">
        <v>0.22315422570106397</v>
      </c>
      <c r="F137" s="2">
        <v>0.22315422570106397</v>
      </c>
      <c r="G137" s="2">
        <v>0.22315423947408558</v>
      </c>
      <c r="H137" s="2">
        <v>0.24432830949504658</v>
      </c>
      <c r="I137" s="2">
        <v>0.24432829721916016</v>
      </c>
      <c r="J137" s="2">
        <v>1.9620734225986184E-5</v>
      </c>
      <c r="K137" s="2">
        <v>9.7071774456943363</v>
      </c>
      <c r="L137" s="2">
        <v>8.1501511400250304E-6</v>
      </c>
      <c r="M137" s="2">
        <v>10.468094573146399</v>
      </c>
      <c r="N137" s="2">
        <v>0.47390231047729098</v>
      </c>
      <c r="O137" s="2">
        <v>39.956836195847529</v>
      </c>
    </row>
    <row r="138" spans="1:15" s="2" customFormat="1" x14ac:dyDescent="0.25">
      <c r="A138" s="2">
        <v>1</v>
      </c>
      <c r="B138" s="2">
        <v>0.7</v>
      </c>
      <c r="C138" s="2">
        <v>3</v>
      </c>
      <c r="D138" s="2">
        <v>0.36649245659081259</v>
      </c>
      <c r="E138" s="2">
        <v>0.33473132957975338</v>
      </c>
      <c r="F138" s="2">
        <v>0.32441965759807084</v>
      </c>
      <c r="G138" s="2">
        <v>0.32441965182411497</v>
      </c>
      <c r="H138" s="2">
        <v>0.36649245928497265</v>
      </c>
      <c r="I138" s="2">
        <v>0.36649245341022424</v>
      </c>
      <c r="J138" s="2">
        <v>1.9922591675616742E-5</v>
      </c>
      <c r="K138" s="2">
        <v>5.3760811779202144E-4</v>
      </c>
      <c r="L138" s="2">
        <v>243.22264673441555</v>
      </c>
      <c r="M138" s="2">
        <v>15.065695953480144</v>
      </c>
      <c r="N138" s="2">
        <v>0.47863302042790107</v>
      </c>
      <c r="O138" s="2">
        <v>45.7493674577143</v>
      </c>
    </row>
    <row r="139" spans="1:15" s="2" customFormat="1" x14ac:dyDescent="0.25">
      <c r="A139" s="2">
        <v>1</v>
      </c>
      <c r="B139" s="2">
        <v>0.7</v>
      </c>
      <c r="C139" s="2">
        <v>4</v>
      </c>
      <c r="D139" s="2">
        <v>0.48865660878237543</v>
      </c>
      <c r="E139" s="2">
        <v>0.44630841682219807</v>
      </c>
      <c r="F139" s="2">
        <v>0.43255954301731864</v>
      </c>
      <c r="G139" s="2">
        <v>0.41557601742690176</v>
      </c>
      <c r="H139" s="2">
        <v>0.48865661505005442</v>
      </c>
      <c r="I139" s="2">
        <v>0.48865660521176935</v>
      </c>
      <c r="J139" s="2">
        <v>1.8111446977833401E-5</v>
      </c>
      <c r="K139" s="2">
        <v>5.2915610920236582E-4</v>
      </c>
      <c r="L139" s="2">
        <v>6.9427213415028039E-5</v>
      </c>
      <c r="M139" s="2">
        <v>31.717834221096094</v>
      </c>
      <c r="N139" s="2">
        <v>0.45198142248511991</v>
      </c>
      <c r="O139" s="2">
        <v>44.220695226003691</v>
      </c>
    </row>
    <row r="140" spans="1:15" s="2" customFormat="1" x14ac:dyDescent="0.25">
      <c r="A140" s="2">
        <v>1</v>
      </c>
      <c r="B140" s="2">
        <v>0.7</v>
      </c>
      <c r="C140" s="2">
        <v>5</v>
      </c>
      <c r="D140" s="2">
        <v>0.61082076096802984</v>
      </c>
      <c r="E140" s="2">
        <v>0.55788550523960867</v>
      </c>
      <c r="F140" s="2">
        <v>0.54069942543728133</v>
      </c>
      <c r="G140" s="2">
        <v>0.50978193456882004</v>
      </c>
      <c r="H140" s="2">
        <v>0.6108207627687674</v>
      </c>
      <c r="I140" s="2">
        <v>0.6108207519354093</v>
      </c>
      <c r="J140" s="2">
        <v>1.901701932672507E-5</v>
      </c>
      <c r="K140" s="2">
        <v>5.4545641148241589E-4</v>
      </c>
      <c r="L140" s="2">
        <v>8.8746090191383666E-5</v>
      </c>
      <c r="M140" s="2">
        <v>284.95572868086481</v>
      </c>
      <c r="N140" s="2">
        <v>0.46656687259381879</v>
      </c>
      <c r="O140" s="2">
        <v>36.828878521091688</v>
      </c>
    </row>
    <row r="141" spans="1:15" s="2" customFormat="1" x14ac:dyDescent="0.25">
      <c r="C141" s="2" t="s">
        <v>14</v>
      </c>
      <c r="D141" s="2">
        <v>4</v>
      </c>
      <c r="E141" s="2">
        <v>4</v>
      </c>
      <c r="F141" s="2">
        <v>4</v>
      </c>
      <c r="G141" s="2">
        <v>4</v>
      </c>
      <c r="H141" s="2">
        <v>4</v>
      </c>
      <c r="I141" s="2">
        <v>4</v>
      </c>
    </row>
    <row r="142" spans="1:15" s="2" customFormat="1" x14ac:dyDescent="0.25"/>
    <row r="143" spans="1:15" s="2" customFormat="1" x14ac:dyDescent="0.25"/>
    <row r="144" spans="1:15" s="2" customFormat="1" x14ac:dyDescent="0.25">
      <c r="A144" s="2">
        <v>1</v>
      </c>
      <c r="B144" s="2">
        <v>0.7</v>
      </c>
      <c r="C144" s="2">
        <v>1</v>
      </c>
      <c r="D144" s="2">
        <v>0.11615789256974897</v>
      </c>
      <c r="E144" s="2">
        <v>0.11615789256974897</v>
      </c>
      <c r="F144" s="2">
        <v>0.11615789256974897</v>
      </c>
      <c r="G144" s="2">
        <v>0.11615789163999525</v>
      </c>
      <c r="H144" s="2">
        <v>0.1161578924614344</v>
      </c>
      <c r="I144" s="2">
        <v>0.11615789651709361</v>
      </c>
      <c r="J144" s="2">
        <v>0.30487391112471485</v>
      </c>
      <c r="K144" s="2">
        <v>9.3575809385472562E-6</v>
      </c>
      <c r="L144" s="2">
        <v>6.6408638918722464E-6</v>
      </c>
      <c r="M144" s="2">
        <v>0.93457662379687167</v>
      </c>
      <c r="N144" s="2">
        <v>0.41796540834370216</v>
      </c>
      <c r="O144" s="2">
        <v>25.990053193319774</v>
      </c>
    </row>
    <row r="145" spans="1:15" s="2" customFormat="1" x14ac:dyDescent="0.25">
      <c r="A145" s="2">
        <v>1</v>
      </c>
      <c r="B145" s="2">
        <v>0.7</v>
      </c>
      <c r="C145" s="2">
        <v>2</v>
      </c>
      <c r="D145" s="2">
        <v>0.23231578420963608</v>
      </c>
      <c r="E145" s="2">
        <v>0.21979934555364661</v>
      </c>
      <c r="F145" s="2">
        <v>0.21979934555364661</v>
      </c>
      <c r="G145" s="2">
        <v>0.21979930950981619</v>
      </c>
      <c r="H145" s="2">
        <v>0.23231578338439546</v>
      </c>
      <c r="I145" s="2">
        <v>0.2323157816044909</v>
      </c>
      <c r="J145" s="2">
        <v>1.7809589528202844E-5</v>
      </c>
      <c r="K145" s="2">
        <v>9.5349916174186244</v>
      </c>
      <c r="L145" s="2">
        <v>9.6594383881778135E-6</v>
      </c>
      <c r="M145" s="2">
        <v>10.532234753331148</v>
      </c>
      <c r="N145" s="2">
        <v>0.433439828641563</v>
      </c>
      <c r="O145" s="2">
        <v>38.523687357787409</v>
      </c>
    </row>
    <row r="146" spans="1:15" s="2" customFormat="1" x14ac:dyDescent="0.25">
      <c r="A146" s="2">
        <v>1</v>
      </c>
      <c r="B146" s="2">
        <v>0.7</v>
      </c>
      <c r="C146" s="2">
        <v>3</v>
      </c>
      <c r="D146" s="2">
        <v>0.34847367584951383</v>
      </c>
      <c r="E146" s="2">
        <v>0.3296989997813739</v>
      </c>
      <c r="F146" s="2">
        <v>0.30468029297625432</v>
      </c>
      <c r="G146" s="2">
        <v>0.30467951434085905</v>
      </c>
      <c r="H146" s="2">
        <v>0.34847367493046544</v>
      </c>
      <c r="I146" s="2">
        <v>0.34847366915502492</v>
      </c>
      <c r="J146" s="2">
        <v>1.9318876776355627E-5</v>
      </c>
      <c r="K146" s="2">
        <v>5.4575826893204647E-4</v>
      </c>
      <c r="L146" s="2">
        <v>242.59949312097058</v>
      </c>
      <c r="M146" s="2">
        <v>15.790741549047912</v>
      </c>
      <c r="N146" s="2">
        <v>0.52158642993798032</v>
      </c>
      <c r="O146" s="2">
        <v>30.502726074627613</v>
      </c>
    </row>
    <row r="147" spans="1:15" s="2" customFormat="1" x14ac:dyDescent="0.25">
      <c r="A147" s="2">
        <v>1</v>
      </c>
      <c r="B147" s="2">
        <v>0.7</v>
      </c>
      <c r="C147" s="2">
        <v>4</v>
      </c>
      <c r="D147" s="2">
        <v>0.464631567489041</v>
      </c>
      <c r="E147" s="2">
        <v>0.43959863862383891</v>
      </c>
      <c r="F147" s="2">
        <v>0.4062396991861732</v>
      </c>
      <c r="G147" s="2">
        <v>0.39822092603225079</v>
      </c>
      <c r="H147" s="2">
        <v>0.4646315684400556</v>
      </c>
      <c r="I147" s="2">
        <v>0.46463155863273714</v>
      </c>
      <c r="J147" s="2">
        <v>1.8715161877094512E-5</v>
      </c>
      <c r="K147" s="2">
        <v>5.309672539001492E-4</v>
      </c>
      <c r="L147" s="2">
        <v>6.9125355965397471E-5</v>
      </c>
      <c r="M147" s="2">
        <v>43.747225779109172</v>
      </c>
      <c r="N147" s="2">
        <v>0.41763276143420924</v>
      </c>
      <c r="O147" s="2">
        <v>41.010446984474264</v>
      </c>
    </row>
    <row r="148" spans="1:15" s="2" customFormat="1" x14ac:dyDescent="0.25">
      <c r="A148" s="2">
        <v>1</v>
      </c>
      <c r="B148" s="2">
        <v>0.7</v>
      </c>
      <c r="C148" s="2">
        <v>5</v>
      </c>
      <c r="D148" s="2">
        <v>0.58078945912843172</v>
      </c>
      <c r="E148" s="2">
        <v>0.54949827798445228</v>
      </c>
      <c r="F148" s="2">
        <v>0.50779927334657349</v>
      </c>
      <c r="G148" s="2">
        <v>0.46262354832916475</v>
      </c>
      <c r="H148" s="2">
        <v>0.58078945920920433</v>
      </c>
      <c r="I148" s="2">
        <v>0.58078945600023046</v>
      </c>
      <c r="J148" s="2">
        <v>1.9620734225986184E-5</v>
      </c>
      <c r="K148" s="2">
        <v>5.5390842007207151E-4</v>
      </c>
      <c r="L148" s="2">
        <v>8.9047947641014219E-5</v>
      </c>
      <c r="M148" s="2">
        <v>724.31254742935175</v>
      </c>
      <c r="N148" s="2">
        <v>0.44298335376908266</v>
      </c>
      <c r="O148" s="2">
        <v>62.571589116469283</v>
      </c>
    </row>
    <row r="149" spans="1:15" x14ac:dyDescent="0.25">
      <c r="C149" t="s">
        <v>14</v>
      </c>
      <c r="D149">
        <v>4</v>
      </c>
      <c r="E149">
        <v>4</v>
      </c>
      <c r="F149">
        <v>4</v>
      </c>
      <c r="G149">
        <v>5</v>
      </c>
      <c r="H149">
        <v>4</v>
      </c>
      <c r="I149">
        <v>4</v>
      </c>
    </row>
    <row r="150" spans="1:15" s="2" customFormat="1" x14ac:dyDescent="0.25">
      <c r="B150" s="2" t="s">
        <v>15</v>
      </c>
      <c r="D150" s="2">
        <f>AVERAGE(D77,D85,D93,D101,D109,D117,D125,D133,D141,D149)</f>
        <v>3.7</v>
      </c>
      <c r="E150" s="2">
        <f t="shared" ref="E150:I150" si="10">AVERAGE(E77,E85,E93,E101,E109,E117,E125,E133,E141,E149)</f>
        <v>3.9</v>
      </c>
      <c r="F150" s="2">
        <f t="shared" si="10"/>
        <v>3.9</v>
      </c>
      <c r="G150" s="2">
        <f t="shared" si="10"/>
        <v>4</v>
      </c>
      <c r="H150" s="2">
        <f t="shared" si="10"/>
        <v>3.7</v>
      </c>
      <c r="I150" s="2">
        <f t="shared" si="10"/>
        <v>3.7</v>
      </c>
    </row>
  </sheetData>
  <sortState ref="A2:O51">
    <sortCondition ref="C2:C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F43" workbookViewId="0">
      <selection activeCell="C164" sqref="C164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1" customFormat="1" x14ac:dyDescent="0.25">
      <c r="A2" s="1">
        <v>1</v>
      </c>
      <c r="B2" s="1">
        <v>0.8</v>
      </c>
      <c r="C2" s="1">
        <v>1</v>
      </c>
      <c r="D2" s="1">
        <v>9.5432264795652144E-2</v>
      </c>
      <c r="E2" s="1">
        <v>9.5432264795652144E-2</v>
      </c>
      <c r="F2" s="1">
        <v>9.5432264795652144E-2</v>
      </c>
      <c r="G2" s="1">
        <v>9.5432264794755042E-2</v>
      </c>
      <c r="H2" s="1">
        <v>9.5432266978213498E-2</v>
      </c>
      <c r="I2" s="1">
        <v>9.5432265032000335E-2</v>
      </c>
      <c r="J2" s="1">
        <v>0.33769306047834746</v>
      </c>
      <c r="K2" s="1">
        <v>9.6594383881778135E-6</v>
      </c>
      <c r="L2" s="1">
        <v>6.3390064422416899E-6</v>
      </c>
      <c r="M2" s="1">
        <v>0.97386035229179235</v>
      </c>
      <c r="N2" s="1">
        <v>0.4894479691332646</v>
      </c>
      <c r="O2" s="1">
        <v>28.921206149922934</v>
      </c>
    </row>
    <row r="3" spans="1:15" s="1" customFormat="1" x14ac:dyDescent="0.25">
      <c r="A3" s="1">
        <v>1</v>
      </c>
      <c r="B3" s="1">
        <v>0.8</v>
      </c>
      <c r="C3" s="1">
        <v>1</v>
      </c>
      <c r="D3" s="1">
        <v>9.9999999981137039E-2</v>
      </c>
      <c r="E3" s="1">
        <v>9.9999999981137039E-2</v>
      </c>
      <c r="F3" s="1">
        <v>9.9999999981137039E-2</v>
      </c>
      <c r="G3" s="1">
        <v>9.999999999977946E-2</v>
      </c>
      <c r="H3" s="1">
        <v>0.10000000054154612</v>
      </c>
      <c r="I3" s="1">
        <v>0.10000000048473925</v>
      </c>
      <c r="J3" s="1">
        <v>0.30856472216134762</v>
      </c>
      <c r="K3" s="1">
        <v>8.7538660392861433E-6</v>
      </c>
      <c r="L3" s="1">
        <v>6.3390064422416899E-6</v>
      </c>
      <c r="M3" s="1">
        <v>1.0249291993351892</v>
      </c>
      <c r="N3" s="1">
        <v>0.46441583640775147</v>
      </c>
      <c r="O3" s="1">
        <v>30.607843101742262</v>
      </c>
    </row>
    <row r="4" spans="1:15" s="1" customFormat="1" x14ac:dyDescent="0.25">
      <c r="A4" s="1">
        <v>1</v>
      </c>
      <c r="B4" s="1">
        <v>0.8</v>
      </c>
      <c r="C4" s="1">
        <v>1</v>
      </c>
      <c r="D4" s="1">
        <v>9.9999999999738895E-2</v>
      </c>
      <c r="E4" s="1">
        <v>9.9999999999738895E-2</v>
      </c>
      <c r="F4" s="1">
        <v>9.9999999999738895E-2</v>
      </c>
      <c r="G4" s="1">
        <v>9.9999999997847394E-2</v>
      </c>
      <c r="H4" s="1">
        <v>0.10000000010485723</v>
      </c>
      <c r="I4" s="1">
        <v>0.10000000030416888</v>
      </c>
      <c r="J4" s="1">
        <v>0.37473036583311753</v>
      </c>
      <c r="K4" s="1">
        <v>9.3575809385472562E-6</v>
      </c>
      <c r="L4" s="1">
        <v>6.3390064422416899E-6</v>
      </c>
      <c r="M4" s="1">
        <v>1.1368292652004848</v>
      </c>
      <c r="N4" s="1">
        <v>0.47180953277900234</v>
      </c>
      <c r="O4" s="1">
        <v>28.290300535314</v>
      </c>
    </row>
    <row r="5" spans="1:15" s="1" customFormat="1" x14ac:dyDescent="0.25">
      <c r="A5" s="1">
        <v>1</v>
      </c>
      <c r="B5" s="1">
        <v>0.8</v>
      </c>
      <c r="C5" s="1">
        <v>1</v>
      </c>
      <c r="D5" s="1">
        <v>9.3668568159885834E-2</v>
      </c>
      <c r="E5" s="1">
        <v>9.3668568159885834E-2</v>
      </c>
      <c r="F5" s="1">
        <v>9.3668568159885834E-2</v>
      </c>
      <c r="G5" s="1">
        <v>9.3668568163029459E-2</v>
      </c>
      <c r="H5" s="1">
        <v>9.3668569446674232E-2</v>
      </c>
      <c r="I5" s="1">
        <v>9.3668569982900227E-2</v>
      </c>
      <c r="J5" s="1">
        <v>0.32724637786153316</v>
      </c>
      <c r="K5" s="1">
        <v>1.0263153287438926E-5</v>
      </c>
      <c r="L5" s="1">
        <v>6.6408638918722464E-6</v>
      </c>
      <c r="M5" s="1">
        <v>1.204539513442014</v>
      </c>
      <c r="N5" s="1">
        <v>0.45122979743553987</v>
      </c>
      <c r="O5" s="1">
        <v>26.839712788673825</v>
      </c>
    </row>
    <row r="6" spans="1:15" s="1" customFormat="1" x14ac:dyDescent="0.25">
      <c r="A6" s="1">
        <v>1</v>
      </c>
      <c r="B6" s="1">
        <v>0.8</v>
      </c>
      <c r="C6" s="1">
        <v>1</v>
      </c>
      <c r="D6" s="1">
        <v>9.1055067812218768E-2</v>
      </c>
      <c r="E6" s="1">
        <v>9.1055067812218768E-2</v>
      </c>
      <c r="F6" s="1">
        <v>9.1055067812218768E-2</v>
      </c>
      <c r="G6" s="1">
        <v>9.1055067813366461E-2</v>
      </c>
      <c r="H6" s="1">
        <v>9.1055068831434535E-2</v>
      </c>
      <c r="I6" s="1">
        <v>9.105506792716897E-2</v>
      </c>
      <c r="J6" s="1">
        <v>0.29774041587504552</v>
      </c>
      <c r="K6" s="1">
        <v>9.3575809385472562E-6</v>
      </c>
      <c r="L6" s="1">
        <v>6.9427213415028037E-6</v>
      </c>
      <c r="M6" s="1">
        <v>1.1132541983843383</v>
      </c>
      <c r="N6" s="1">
        <v>0.47577593966714782</v>
      </c>
      <c r="O6" s="1">
        <v>26.320709352932333</v>
      </c>
    </row>
    <row r="7" spans="1:15" s="1" customFormat="1" x14ac:dyDescent="0.25">
      <c r="A7" s="1">
        <v>1</v>
      </c>
      <c r="B7" s="1">
        <v>0.8</v>
      </c>
      <c r="C7" s="1">
        <v>1</v>
      </c>
      <c r="D7" s="1">
        <v>9.3264269887366733E-2</v>
      </c>
      <c r="E7" s="1">
        <v>9.3264269887366733E-2</v>
      </c>
      <c r="F7" s="1">
        <v>9.3264269887366733E-2</v>
      </c>
      <c r="G7" s="1">
        <v>9.3264269888212778E-2</v>
      </c>
      <c r="H7" s="1">
        <v>9.3264271062617143E-2</v>
      </c>
      <c r="I7" s="1">
        <v>9.3264270306993177E-2</v>
      </c>
      <c r="J7" s="1">
        <v>0.29045146403881644</v>
      </c>
      <c r="K7" s="1">
        <v>9.0557234889167006E-6</v>
      </c>
      <c r="L7" s="1">
        <v>6.3390064422416899E-6</v>
      </c>
      <c r="M7" s="1">
        <v>1.1018467035053499</v>
      </c>
      <c r="N7" s="1">
        <v>0.47226111152364963</v>
      </c>
      <c r="O7" s="1">
        <v>25.961530079189284</v>
      </c>
    </row>
    <row r="8" spans="1:15" s="1" customFormat="1" x14ac:dyDescent="0.25">
      <c r="A8" s="1">
        <v>1</v>
      </c>
      <c r="B8" s="1">
        <v>0.8</v>
      </c>
      <c r="C8" s="1">
        <v>1</v>
      </c>
      <c r="D8" s="1">
        <v>9.2187844314832873E-2</v>
      </c>
      <c r="E8" s="1">
        <v>9.2187844314832873E-2</v>
      </c>
      <c r="F8" s="1">
        <v>9.2187844314832873E-2</v>
      </c>
      <c r="G8" s="1">
        <v>9.2187844308025638E-2</v>
      </c>
      <c r="H8" s="1">
        <v>9.2187847630404107E-2</v>
      </c>
      <c r="I8" s="1">
        <v>9.2187851378418423E-2</v>
      </c>
      <c r="J8" s="1">
        <v>0.36792559334609587</v>
      </c>
      <c r="K8" s="1">
        <v>9.3575809385472562E-6</v>
      </c>
      <c r="L8" s="1">
        <v>6.6408638918722464E-6</v>
      </c>
      <c r="M8" s="1">
        <v>1.1655905448587338</v>
      </c>
      <c r="N8" s="1">
        <v>0.47506204679877156</v>
      </c>
      <c r="O8" s="1">
        <v>26.146384260911091</v>
      </c>
    </row>
    <row r="9" spans="1:15" s="1" customFormat="1" x14ac:dyDescent="0.25">
      <c r="A9" s="1">
        <v>1</v>
      </c>
      <c r="B9" s="1">
        <v>0.8</v>
      </c>
      <c r="C9" s="1">
        <v>1</v>
      </c>
      <c r="D9" s="1">
        <v>8.9981112695691701E-2</v>
      </c>
      <c r="E9" s="1">
        <v>8.9981112695691701E-2</v>
      </c>
      <c r="F9" s="1">
        <v>8.9981112695691701E-2</v>
      </c>
      <c r="G9" s="1">
        <v>8.9981112714246289E-2</v>
      </c>
      <c r="H9" s="1">
        <v>8.9981119620420463E-2</v>
      </c>
      <c r="I9" s="1">
        <v>8.998111302714723E-2</v>
      </c>
      <c r="J9" s="1">
        <v>0.33898168993082028</v>
      </c>
      <c r="K9" s="1">
        <v>9.6594383881778135E-6</v>
      </c>
      <c r="L9" s="1">
        <v>6.6408638918722464E-6</v>
      </c>
      <c r="M9" s="1">
        <v>1.1563962688004366</v>
      </c>
      <c r="N9" s="1">
        <v>0.50270524646358905</v>
      </c>
      <c r="O9" s="1">
        <v>26.044492882503196</v>
      </c>
    </row>
    <row r="10" spans="1:15" s="1" customFormat="1" x14ac:dyDescent="0.25">
      <c r="A10" s="1">
        <v>1</v>
      </c>
      <c r="B10" s="1">
        <v>0.8</v>
      </c>
      <c r="C10" s="1">
        <v>1</v>
      </c>
      <c r="D10" s="1">
        <v>8.8602250539620508E-2</v>
      </c>
      <c r="E10" s="1">
        <v>8.8602250539620508E-2</v>
      </c>
      <c r="F10" s="1">
        <v>8.8602250539620508E-2</v>
      </c>
      <c r="G10" s="1">
        <v>8.860225053883887E-2</v>
      </c>
      <c r="H10" s="1">
        <v>8.8602250544464578E-2</v>
      </c>
      <c r="I10" s="1">
        <v>8.8602253161878766E-2</v>
      </c>
      <c r="J10" s="1">
        <v>0.40930843854574739</v>
      </c>
      <c r="K10" s="1">
        <v>8.7538660392861433E-6</v>
      </c>
      <c r="L10" s="1">
        <v>6.3390064422416899E-6</v>
      </c>
      <c r="M10" s="1">
        <v>1.2263115857115172</v>
      </c>
      <c r="N10" s="1">
        <v>0.52133105853559292</v>
      </c>
      <c r="O10" s="1">
        <v>24.477293075208991</v>
      </c>
    </row>
    <row r="11" spans="1:15" s="1" customFormat="1" x14ac:dyDescent="0.25">
      <c r="A11" s="1">
        <v>1</v>
      </c>
      <c r="B11" s="1">
        <v>0.8</v>
      </c>
      <c r="C11" s="1">
        <v>1</v>
      </c>
      <c r="D11" s="1">
        <v>0.11073919459113853</v>
      </c>
      <c r="E11" s="1">
        <v>0.11073919459113853</v>
      </c>
      <c r="F11" s="1">
        <v>0.11073919459113853</v>
      </c>
      <c r="G11" s="1">
        <v>0.11073919459134005</v>
      </c>
      <c r="H11" s="1">
        <v>0.11073919550516609</v>
      </c>
      <c r="I11" s="1">
        <v>0.11073919509045888</v>
      </c>
      <c r="J11" s="1">
        <v>0.33435391337053427</v>
      </c>
      <c r="K11" s="1">
        <v>8.7538660392861433E-6</v>
      </c>
      <c r="L11" s="1">
        <v>6.3390064422416899E-6</v>
      </c>
      <c r="M11" s="1">
        <v>1.1335341892803175</v>
      </c>
      <c r="N11" s="1">
        <v>0.45723253467889308</v>
      </c>
      <c r="O11" s="1">
        <v>29.930954938116205</v>
      </c>
    </row>
    <row r="12" spans="1:15" s="1" customFormat="1" x14ac:dyDescent="0.25">
      <c r="D12" s="1">
        <f>MEDIAN(D2:D11)</f>
        <v>9.346641902362629E-2</v>
      </c>
      <c r="E12" s="1">
        <f t="shared" ref="E12:I12" si="0">MEDIAN(E2:E11)</f>
        <v>9.346641902362629E-2</v>
      </c>
      <c r="F12" s="1">
        <f t="shared" si="0"/>
        <v>9.346641902362629E-2</v>
      </c>
      <c r="G12" s="1">
        <f t="shared" si="0"/>
        <v>9.3466419025621111E-2</v>
      </c>
      <c r="H12" s="1">
        <f t="shared" si="0"/>
        <v>9.3466420254645688E-2</v>
      </c>
      <c r="I12" s="1">
        <f t="shared" si="0"/>
        <v>9.3466420144946702E-2</v>
      </c>
      <c r="J12" s="1">
        <f>GEOMEAN(J2:J11)</f>
        <v>0.33694319158266223</v>
      </c>
      <c r="K12" s="1">
        <f t="shared" ref="K12:O12" si="1">GEOMEAN(K2:K11)</f>
        <v>9.2858105470697281E-6</v>
      </c>
      <c r="L12" s="1">
        <f t="shared" si="1"/>
        <v>6.4868381634889633E-6</v>
      </c>
      <c r="M12" s="1">
        <f t="shared" si="1"/>
        <v>1.1212721925509568</v>
      </c>
      <c r="N12" s="1">
        <f t="shared" si="1"/>
        <v>0.47771372303263027</v>
      </c>
      <c r="O12" s="1">
        <f t="shared" si="1"/>
        <v>27.290430920210252</v>
      </c>
    </row>
    <row r="13" spans="1:15" s="1" customFormat="1" x14ac:dyDescent="0.25"/>
    <row r="14" spans="1:15" s="1" customFormat="1" x14ac:dyDescent="0.25"/>
    <row r="15" spans="1:15" s="1" customFormat="1" x14ac:dyDescent="0.25">
      <c r="A15" s="1">
        <v>1</v>
      </c>
      <c r="B15" s="1">
        <v>0.8</v>
      </c>
      <c r="C15" s="1">
        <v>2</v>
      </c>
      <c r="D15" s="1">
        <v>0.1908645295893629</v>
      </c>
      <c r="E15" s="1">
        <v>0.18406874513152705</v>
      </c>
      <c r="F15" s="1">
        <v>0.18406874513152705</v>
      </c>
      <c r="G15" s="1">
        <v>0.18406871010957782</v>
      </c>
      <c r="H15" s="1">
        <v>0.19086453082304669</v>
      </c>
      <c r="I15" s="1">
        <v>0.19086452424722908</v>
      </c>
      <c r="J15" s="1">
        <v>1.901701932672507E-5</v>
      </c>
      <c r="K15" s="1">
        <v>9.9474900854920669</v>
      </c>
      <c r="L15" s="1">
        <v>9.6594383881778135E-6</v>
      </c>
      <c r="M15" s="1">
        <v>11.054495532811602</v>
      </c>
      <c r="N15" s="1">
        <v>0.46149747858472323</v>
      </c>
      <c r="O15" s="1">
        <v>33.178965848451867</v>
      </c>
    </row>
    <row r="16" spans="1:15" s="1" customFormat="1" x14ac:dyDescent="0.25">
      <c r="A16" s="1">
        <v>1</v>
      </c>
      <c r="B16" s="1">
        <v>0.8</v>
      </c>
      <c r="C16" s="1">
        <v>2</v>
      </c>
      <c r="D16" s="1">
        <v>0.19999999995964637</v>
      </c>
      <c r="E16" s="1">
        <v>0.20000004188198683</v>
      </c>
      <c r="F16" s="1">
        <v>0.20000004188198683</v>
      </c>
      <c r="G16" s="1">
        <v>0.20000013680563589</v>
      </c>
      <c r="H16" s="1">
        <v>0.20000000000790394</v>
      </c>
      <c r="I16" s="1">
        <v>0.19999999516282033</v>
      </c>
      <c r="J16" s="1">
        <v>2.535602576896676E-5</v>
      </c>
      <c r="K16" s="1">
        <v>10.623126144417055</v>
      </c>
      <c r="L16" s="1">
        <v>8.7538660392861433E-6</v>
      </c>
      <c r="M16" s="1">
        <v>11.697618525836885</v>
      </c>
      <c r="N16" s="1">
        <v>0.47814914293614325</v>
      </c>
      <c r="O16" s="1">
        <v>30.982560185847596</v>
      </c>
    </row>
    <row r="17" spans="1:15" s="1" customFormat="1" x14ac:dyDescent="0.25">
      <c r="A17" s="1">
        <v>1</v>
      </c>
      <c r="B17" s="1">
        <v>0.8</v>
      </c>
      <c r="C17" s="1">
        <v>2</v>
      </c>
      <c r="D17" s="1">
        <v>0.19999999999946319</v>
      </c>
      <c r="E17" s="1">
        <v>0.20000017972996842</v>
      </c>
      <c r="F17" s="1">
        <v>0.20000017972996842</v>
      </c>
      <c r="G17" s="1">
        <v>0.20000024909257258</v>
      </c>
      <c r="H17" s="1">
        <v>0.20000000000734075</v>
      </c>
      <c r="I17" s="1">
        <v>0.19999999920650324</v>
      </c>
      <c r="J17" s="1">
        <v>2.0526306574877853E-5</v>
      </c>
      <c r="K17" s="1">
        <v>11.0014706494946</v>
      </c>
      <c r="L17" s="1">
        <v>9.3575809385472562E-6</v>
      </c>
      <c r="M17" s="1">
        <v>12.383523473340855</v>
      </c>
      <c r="N17" s="1">
        <v>0.51169184459654038</v>
      </c>
      <c r="O17" s="1">
        <v>48.734929314041018</v>
      </c>
    </row>
    <row r="18" spans="1:15" s="1" customFormat="1" x14ac:dyDescent="0.25">
      <c r="A18" s="1">
        <v>1</v>
      </c>
      <c r="B18" s="1">
        <v>0.8</v>
      </c>
      <c r="C18" s="1">
        <v>2</v>
      </c>
      <c r="D18" s="1">
        <v>0.18733713631955179</v>
      </c>
      <c r="E18" s="1">
        <v>0.18001900633448115</v>
      </c>
      <c r="F18" s="1">
        <v>0.18001900633448115</v>
      </c>
      <c r="G18" s="1">
        <v>0.18001900220243761</v>
      </c>
      <c r="H18" s="1">
        <v>0.18733714306811494</v>
      </c>
      <c r="I18" s="1">
        <v>0.18733713520863879</v>
      </c>
      <c r="J18" s="1">
        <v>1.7809589528202844E-5</v>
      </c>
      <c r="K18" s="1">
        <v>11.166778957637929</v>
      </c>
      <c r="L18" s="1">
        <v>9.0557234889167006E-6</v>
      </c>
      <c r="M18" s="1">
        <v>12.321886596985893</v>
      </c>
      <c r="N18" s="1">
        <v>0.43813974913231074</v>
      </c>
      <c r="O18" s="1">
        <v>27.921735607889588</v>
      </c>
    </row>
    <row r="19" spans="1:15" s="1" customFormat="1" x14ac:dyDescent="0.25">
      <c r="A19" s="1">
        <v>1</v>
      </c>
      <c r="B19" s="1">
        <v>0.8</v>
      </c>
      <c r="C19" s="1">
        <v>2</v>
      </c>
      <c r="D19" s="1">
        <v>0.18211013562428227</v>
      </c>
      <c r="E19" s="1">
        <v>0.17272749867014811</v>
      </c>
      <c r="F19" s="1">
        <v>0.17272749867014811</v>
      </c>
      <c r="G19" s="1">
        <v>0.17272753335722874</v>
      </c>
      <c r="H19" s="1">
        <v>0.18211013598370718</v>
      </c>
      <c r="I19" s="1">
        <v>0.18211013071385446</v>
      </c>
      <c r="J19" s="1">
        <v>1.9620734225986184E-5</v>
      </c>
      <c r="K19" s="1">
        <v>10.852785027387526</v>
      </c>
      <c r="L19" s="1">
        <v>9.3575809385472562E-6</v>
      </c>
      <c r="M19" s="1">
        <v>11.895094273100094</v>
      </c>
      <c r="N19" s="1">
        <v>0.46565435752358564</v>
      </c>
      <c r="O19" s="1">
        <v>29.261604456864873</v>
      </c>
    </row>
    <row r="20" spans="1:15" s="1" customFormat="1" x14ac:dyDescent="0.25">
      <c r="A20" s="1">
        <v>1</v>
      </c>
      <c r="B20" s="1">
        <v>0.8</v>
      </c>
      <c r="C20" s="1">
        <v>2</v>
      </c>
      <c r="D20" s="1">
        <v>0.18652853977092329</v>
      </c>
      <c r="E20" s="1">
        <v>0.16940088628687594</v>
      </c>
      <c r="F20" s="1">
        <v>0.16940088628687594</v>
      </c>
      <c r="G20" s="1">
        <v>0.16940088628546446</v>
      </c>
      <c r="H20" s="1">
        <v>0.18652853977832218</v>
      </c>
      <c r="I20" s="1">
        <v>0.18652853840871353</v>
      </c>
      <c r="J20" s="1">
        <v>1.8715161877094512E-5</v>
      </c>
      <c r="K20" s="1">
        <v>9.8217507611335595</v>
      </c>
      <c r="L20" s="1">
        <v>9.6594383881778135E-6</v>
      </c>
      <c r="M20" s="1">
        <v>11.179244462877874</v>
      </c>
      <c r="N20" s="1">
        <v>0.53145022581955803</v>
      </c>
      <c r="O20" s="1">
        <v>20.642670810565736</v>
      </c>
    </row>
    <row r="21" spans="1:15" s="1" customFormat="1" x14ac:dyDescent="0.25">
      <c r="A21" s="1">
        <v>1</v>
      </c>
      <c r="B21" s="1">
        <v>0.8</v>
      </c>
      <c r="C21" s="1">
        <v>2</v>
      </c>
      <c r="D21" s="1">
        <v>0.18437568862955461</v>
      </c>
      <c r="E21" s="1">
        <v>0.16514404264349816</v>
      </c>
      <c r="F21" s="1">
        <v>0.16514404264349816</v>
      </c>
      <c r="G21" s="1">
        <v>0.16514404026885082</v>
      </c>
      <c r="H21" s="1">
        <v>0.18437569180119143</v>
      </c>
      <c r="I21" s="1">
        <v>0.18437568671154297</v>
      </c>
      <c r="J21" s="1">
        <v>1.8715161877094512E-5</v>
      </c>
      <c r="K21" s="1">
        <v>10.437728921143364</v>
      </c>
      <c r="L21" s="1">
        <v>8.7538660392861433E-6</v>
      </c>
      <c r="M21" s="1">
        <v>11.830863535680455</v>
      </c>
      <c r="N21" s="1">
        <v>0.44827068885681148</v>
      </c>
      <c r="O21" s="1">
        <v>35.157256864389332</v>
      </c>
    </row>
    <row r="22" spans="1:15" s="1" customFormat="1" x14ac:dyDescent="0.25">
      <c r="A22" s="1">
        <v>1</v>
      </c>
      <c r="B22" s="1">
        <v>0.8</v>
      </c>
      <c r="C22" s="1">
        <v>2</v>
      </c>
      <c r="D22" s="1">
        <v>0.1799622253811079</v>
      </c>
      <c r="E22" s="1">
        <v>0.16605847839197885</v>
      </c>
      <c r="F22" s="1">
        <v>0.16605847839197885</v>
      </c>
      <c r="G22" s="1">
        <v>0.1660585516006215</v>
      </c>
      <c r="H22" s="1">
        <v>0.17996222847363647</v>
      </c>
      <c r="I22" s="1">
        <v>0.17996222469502526</v>
      </c>
      <c r="J22" s="1">
        <v>1.8413304427463955E-5</v>
      </c>
      <c r="K22" s="1">
        <v>10.61500889573904</v>
      </c>
      <c r="L22" s="1">
        <v>8.1501511400250304E-6</v>
      </c>
      <c r="M22" s="1">
        <v>11.843066123081771</v>
      </c>
      <c r="N22" s="1">
        <v>0.44976307208778499</v>
      </c>
      <c r="O22" s="1">
        <v>28.113455235445791</v>
      </c>
    </row>
    <row r="23" spans="1:15" s="1" customFormat="1" x14ac:dyDescent="0.25">
      <c r="A23" s="1">
        <v>1</v>
      </c>
      <c r="B23" s="1">
        <v>0.8</v>
      </c>
      <c r="C23" s="1">
        <v>2</v>
      </c>
      <c r="D23" s="1">
        <v>0.17720450107755736</v>
      </c>
      <c r="E23" s="1">
        <v>0.15750602517187173</v>
      </c>
      <c r="F23" s="1">
        <v>0.15750602517187173</v>
      </c>
      <c r="G23" s="1">
        <v>0.15750602899796676</v>
      </c>
      <c r="H23" s="1">
        <v>0.17720450166616553</v>
      </c>
      <c r="I23" s="1">
        <v>0.17720450025321641</v>
      </c>
      <c r="J23" s="1">
        <v>1.7809589528202844E-5</v>
      </c>
      <c r="K23" s="1">
        <v>10.520199696814377</v>
      </c>
      <c r="L23" s="1">
        <v>8.7538660392861433E-6</v>
      </c>
      <c r="M23" s="1">
        <v>11.833512938515863</v>
      </c>
      <c r="N23" s="1">
        <v>0.45277198714570238</v>
      </c>
      <c r="O23" s="1">
        <v>37.411480302895839</v>
      </c>
    </row>
    <row r="24" spans="1:15" s="1" customFormat="1" x14ac:dyDescent="0.25">
      <c r="A24" s="1">
        <v>1</v>
      </c>
      <c r="B24" s="1">
        <v>0.8</v>
      </c>
      <c r="C24" s="1">
        <v>2</v>
      </c>
      <c r="D24" s="1">
        <v>0.2214783891813864</v>
      </c>
      <c r="E24" s="1">
        <v>0.21438429658950392</v>
      </c>
      <c r="F24" s="1">
        <v>0.21438429658950392</v>
      </c>
      <c r="G24" s="1">
        <v>0.21438429985973845</v>
      </c>
      <c r="H24" s="1">
        <v>0.2214783901570761</v>
      </c>
      <c r="I24" s="1">
        <v>0.22147838072630846</v>
      </c>
      <c r="J24" s="1">
        <v>1.9318876776355627E-5</v>
      </c>
      <c r="K24" s="1">
        <v>10.224347097429321</v>
      </c>
      <c r="L24" s="1">
        <v>9.0557234889167006E-6</v>
      </c>
      <c r="M24" s="1">
        <v>11.416417181484547</v>
      </c>
      <c r="N24" s="1">
        <v>0.46852713487171965</v>
      </c>
      <c r="O24" s="1">
        <v>32.651777246106192</v>
      </c>
    </row>
    <row r="25" spans="1:15" s="1" customFormat="1" x14ac:dyDescent="0.25">
      <c r="D25" s="1">
        <f>MEDIAN(D15:D24)</f>
        <v>0.18693283804523753</v>
      </c>
      <c r="E25" s="1">
        <f t="shared" ref="E25:I25" si="2">MEDIAN(E15:E24)</f>
        <v>0.17637325250231461</v>
      </c>
      <c r="F25" s="1">
        <f t="shared" si="2"/>
        <v>0.17637325250231461</v>
      </c>
      <c r="G25" s="1">
        <f t="shared" si="2"/>
        <v>0.17637326777983317</v>
      </c>
      <c r="H25" s="1">
        <f t="shared" si="2"/>
        <v>0.18693284142321856</v>
      </c>
      <c r="I25" s="1">
        <f t="shared" si="2"/>
        <v>0.18693283680867617</v>
      </c>
      <c r="J25" s="1">
        <f>GEOMEAN(J15:J24)</f>
        <v>1.9431477766947509E-5</v>
      </c>
      <c r="K25" s="1">
        <f t="shared" ref="K25:O25" si="3">GEOMEAN(K15:K24)</f>
        <v>10.512985300140732</v>
      </c>
      <c r="L25" s="1">
        <f t="shared" si="3"/>
        <v>9.0444936787203487E-6</v>
      </c>
      <c r="M25" s="1">
        <f t="shared" si="3"/>
        <v>11.738327665617856</v>
      </c>
      <c r="N25" s="1">
        <f t="shared" si="3"/>
        <v>0.46978793235724636</v>
      </c>
      <c r="O25" s="1">
        <f t="shared" si="3"/>
        <v>31.685953793944975</v>
      </c>
    </row>
    <row r="26" spans="1:15" s="1" customFormat="1" x14ac:dyDescent="0.25"/>
    <row r="27" spans="1:15" s="1" customFormat="1" x14ac:dyDescent="0.25"/>
    <row r="28" spans="1:15" s="1" customFormat="1" x14ac:dyDescent="0.25">
      <c r="A28" s="1">
        <v>1</v>
      </c>
      <c r="B28" s="1">
        <v>0.8</v>
      </c>
      <c r="C28" s="1">
        <v>3</v>
      </c>
      <c r="D28" s="1">
        <v>0.28629679438107708</v>
      </c>
      <c r="E28" s="1">
        <v>0.27610306446212174</v>
      </c>
      <c r="F28" s="1">
        <v>0.25988355724830769</v>
      </c>
      <c r="G28" s="1">
        <v>0.25988352619252331</v>
      </c>
      <c r="H28" s="1">
        <v>0.28629679457009582</v>
      </c>
      <c r="I28" s="1">
        <v>0.28629678785181994</v>
      </c>
      <c r="J28" s="1">
        <v>1.8413304427463955E-5</v>
      </c>
      <c r="K28" s="1">
        <v>5.1617623886825192E-4</v>
      </c>
      <c r="L28" s="1">
        <v>251.31692315494161</v>
      </c>
      <c r="M28" s="1">
        <v>13.780594007163682</v>
      </c>
      <c r="N28" s="1">
        <v>0.49648034213730768</v>
      </c>
      <c r="O28" s="1">
        <v>35.987301460808943</v>
      </c>
    </row>
    <row r="29" spans="1:15" s="1" customFormat="1" x14ac:dyDescent="0.25">
      <c r="A29" s="1">
        <v>1</v>
      </c>
      <c r="B29" s="1">
        <v>0.8</v>
      </c>
      <c r="C29" s="1">
        <v>3</v>
      </c>
      <c r="D29" s="1">
        <v>0.29999999993791349</v>
      </c>
      <c r="E29" s="1">
        <v>0.30000005638602867</v>
      </c>
      <c r="F29" s="1">
        <v>0.30000010161750734</v>
      </c>
      <c r="G29" s="1">
        <v>0.3000000047971465</v>
      </c>
      <c r="H29" s="1">
        <v>0.30000000009342598</v>
      </c>
      <c r="I29" s="1">
        <v>0.29999999365795038</v>
      </c>
      <c r="J29" s="1">
        <v>1.9922591675616742E-5</v>
      </c>
      <c r="K29" s="1">
        <v>5.5451213497133257E-4</v>
      </c>
      <c r="L29" s="1">
        <v>271.83602710921383</v>
      </c>
      <c r="M29" s="1">
        <v>12.060178603015798</v>
      </c>
      <c r="N29" s="1">
        <v>0.44974133835141156</v>
      </c>
      <c r="O29" s="1">
        <v>38.444666209050773</v>
      </c>
    </row>
    <row r="30" spans="1:15" s="1" customFormat="1" x14ac:dyDescent="0.25">
      <c r="A30" s="1">
        <v>1</v>
      </c>
      <c r="B30" s="1">
        <v>0.8</v>
      </c>
      <c r="C30" s="1">
        <v>3</v>
      </c>
      <c r="D30" s="1">
        <v>0.29999999999915528</v>
      </c>
      <c r="E30" s="1">
        <v>0.30000020956120305</v>
      </c>
      <c r="F30" s="1">
        <v>0.300000352697114</v>
      </c>
      <c r="G30" s="1">
        <v>0.30000005683275394</v>
      </c>
      <c r="H30" s="1">
        <v>0.30000000446685832</v>
      </c>
      <c r="I30" s="1">
        <v>0.29999999919298548</v>
      </c>
      <c r="J30" s="1">
        <v>2.4148595970444534E-5</v>
      </c>
      <c r="K30" s="1">
        <v>5.3277839859793247E-4</v>
      </c>
      <c r="L30" s="1">
        <v>274.37900738403692</v>
      </c>
      <c r="M30" s="1">
        <v>13.099125760454379</v>
      </c>
      <c r="N30" s="1">
        <v>0.48716562495660798</v>
      </c>
      <c r="O30" s="1">
        <v>50.099073539115594</v>
      </c>
    </row>
    <row r="31" spans="1:15" s="1" customFormat="1" x14ac:dyDescent="0.25">
      <c r="A31" s="1">
        <v>1</v>
      </c>
      <c r="B31" s="1">
        <v>0.8</v>
      </c>
      <c r="C31" s="1">
        <v>3</v>
      </c>
      <c r="D31" s="1">
        <v>0.28100570447900663</v>
      </c>
      <c r="E31" s="1">
        <v>0.27002850009171525</v>
      </c>
      <c r="F31" s="1">
        <v>0.24671162525454959</v>
      </c>
      <c r="G31" s="1">
        <v>0.24671160372962914</v>
      </c>
      <c r="H31" s="1">
        <v>0.28100570495517629</v>
      </c>
      <c r="I31" s="1">
        <v>0.28100570284437321</v>
      </c>
      <c r="J31" s="1">
        <v>1.901701932672507E-5</v>
      </c>
      <c r="K31" s="1">
        <v>5.2523196235716859E-4</v>
      </c>
      <c r="L31" s="1">
        <v>257.11738994730172</v>
      </c>
      <c r="M31" s="1">
        <v>15.924377162431306</v>
      </c>
      <c r="N31" s="1">
        <v>0.46818030066209415</v>
      </c>
      <c r="O31" s="1">
        <v>34.545165420900972</v>
      </c>
    </row>
    <row r="32" spans="1:15" s="1" customFormat="1" x14ac:dyDescent="0.25">
      <c r="A32" s="1">
        <v>1</v>
      </c>
      <c r="B32" s="1">
        <v>0.8</v>
      </c>
      <c r="C32" s="1">
        <v>3</v>
      </c>
      <c r="D32" s="1">
        <v>0.27316520343607875</v>
      </c>
      <c r="E32" s="1">
        <v>0.25909124558866814</v>
      </c>
      <c r="F32" s="1">
        <v>0.25200409046966088</v>
      </c>
      <c r="G32" s="1">
        <v>0.25200409805033314</v>
      </c>
      <c r="H32" s="1">
        <v>0.27316520732431165</v>
      </c>
      <c r="I32" s="1">
        <v>0.27316520188681542</v>
      </c>
      <c r="J32" s="1">
        <v>1.8413304427463955E-5</v>
      </c>
      <c r="K32" s="1">
        <v>5.2281710276012416E-4</v>
      </c>
      <c r="L32" s="1">
        <v>256.83855878764388</v>
      </c>
      <c r="M32" s="1">
        <v>13.528455498061774</v>
      </c>
      <c r="N32" s="1">
        <v>0.48054045765211656</v>
      </c>
      <c r="O32" s="1">
        <v>39.815490237628218</v>
      </c>
    </row>
    <row r="33" spans="1:15" s="1" customFormat="1" x14ac:dyDescent="0.25">
      <c r="A33" s="1">
        <v>1</v>
      </c>
      <c r="B33" s="1">
        <v>0.8</v>
      </c>
      <c r="C33" s="1">
        <v>3</v>
      </c>
      <c r="D33" s="1">
        <v>0.27979280964483144</v>
      </c>
      <c r="E33" s="1">
        <v>0.25410132941745411</v>
      </c>
      <c r="F33" s="1">
        <v>0.24158850199689735</v>
      </c>
      <c r="G33" s="1">
        <v>0.2415884784639705</v>
      </c>
      <c r="H33" s="1">
        <v>0.27979281031041553</v>
      </c>
      <c r="I33" s="1">
        <v>0.27979280902431969</v>
      </c>
      <c r="J33" s="1">
        <v>1.7809589528202844E-5</v>
      </c>
      <c r="K33" s="1">
        <v>5.2523196235716859E-4</v>
      </c>
      <c r="L33" s="1">
        <v>270.71572604866788</v>
      </c>
      <c r="M33" s="1">
        <v>15.889720908639221</v>
      </c>
      <c r="N33" s="1">
        <v>0.44474288084297919</v>
      </c>
      <c r="O33" s="1">
        <v>32.623689712275514</v>
      </c>
    </row>
    <row r="34" spans="1:15" s="1" customFormat="1" x14ac:dyDescent="0.25">
      <c r="A34" s="1">
        <v>1</v>
      </c>
      <c r="B34" s="1">
        <v>0.8</v>
      </c>
      <c r="C34" s="1">
        <v>3</v>
      </c>
      <c r="D34" s="1">
        <v>0.27656353294402813</v>
      </c>
      <c r="E34" s="1">
        <v>0.24771606044909689</v>
      </c>
      <c r="F34" s="1">
        <v>0.24071139386997525</v>
      </c>
      <c r="G34" s="1">
        <v>0.24071138287733534</v>
      </c>
      <c r="H34" s="1">
        <v>0.27656354335508415</v>
      </c>
      <c r="I34" s="1">
        <v>0.2765635315218497</v>
      </c>
      <c r="J34" s="1">
        <v>1.9620734225986184E-5</v>
      </c>
      <c r="K34" s="1">
        <v>5.2855239430310477E-4</v>
      </c>
      <c r="L34" s="1">
        <v>254.81466737422053</v>
      </c>
      <c r="M34" s="1">
        <v>17.471986421244488</v>
      </c>
      <c r="N34" s="1">
        <v>0.42956065855636072</v>
      </c>
      <c r="O34" s="1">
        <v>36.277443822819336</v>
      </c>
    </row>
    <row r="35" spans="1:15" s="1" customFormat="1" x14ac:dyDescent="0.25">
      <c r="A35" s="1">
        <v>1</v>
      </c>
      <c r="B35" s="1">
        <v>0.8</v>
      </c>
      <c r="C35" s="1">
        <v>3</v>
      </c>
      <c r="D35" s="1">
        <v>0.26994333806309745</v>
      </c>
      <c r="E35" s="1">
        <v>0.24908770963779353</v>
      </c>
      <c r="F35" s="1">
        <v>0.23627492013224016</v>
      </c>
      <c r="G35" s="1">
        <v>0.23627487326892246</v>
      </c>
      <c r="H35" s="1">
        <v>0.26994333818718691</v>
      </c>
      <c r="I35" s="1">
        <v>0.26994333540915078</v>
      </c>
      <c r="J35" s="1">
        <v>2.6563455567488985E-5</v>
      </c>
      <c r="K35" s="1">
        <v>5.4696569873056869E-4</v>
      </c>
      <c r="L35" s="1">
        <v>268.21081331867515</v>
      </c>
      <c r="M35" s="1">
        <v>20.3925562556636</v>
      </c>
      <c r="N35" s="1">
        <v>0.44202616379630416</v>
      </c>
      <c r="O35" s="1">
        <v>34.935359642021211</v>
      </c>
    </row>
    <row r="36" spans="1:15" s="1" customFormat="1" x14ac:dyDescent="0.25">
      <c r="A36" s="1">
        <v>1</v>
      </c>
      <c r="B36" s="1">
        <v>0.8</v>
      </c>
      <c r="C36" s="1">
        <v>3</v>
      </c>
      <c r="D36" s="1">
        <v>0.26580675161444733</v>
      </c>
      <c r="E36" s="1">
        <v>0.23625903547675084</v>
      </c>
      <c r="F36" s="1">
        <v>0.21796472381823254</v>
      </c>
      <c r="G36" s="1">
        <v>0.21796467662462815</v>
      </c>
      <c r="H36" s="1">
        <v>0.2658067517035787</v>
      </c>
      <c r="I36" s="1">
        <v>0.26580674856338826</v>
      </c>
      <c r="J36" s="1">
        <v>1.9922591675616742E-5</v>
      </c>
      <c r="K36" s="1">
        <v>5.641715733595104E-4</v>
      </c>
      <c r="L36" s="1">
        <v>267.79939640584371</v>
      </c>
      <c r="M36" s="1">
        <v>36.505249301049076</v>
      </c>
      <c r="N36" s="1">
        <v>0.4430609311336377</v>
      </c>
      <c r="O36" s="1">
        <v>34.474496365938165</v>
      </c>
    </row>
    <row r="37" spans="1:15" s="1" customFormat="1" x14ac:dyDescent="0.25">
      <c r="A37" s="1">
        <v>1</v>
      </c>
      <c r="B37" s="1">
        <v>0.8</v>
      </c>
      <c r="C37" s="1">
        <v>3</v>
      </c>
      <c r="D37" s="1">
        <v>0.33221758375825478</v>
      </c>
      <c r="E37" s="1">
        <v>0.32157643868426034</v>
      </c>
      <c r="F37" s="1">
        <v>0.31663547385289192</v>
      </c>
      <c r="G37" s="1">
        <v>0.31663545308675739</v>
      </c>
      <c r="H37" s="1">
        <v>0.33221758631463594</v>
      </c>
      <c r="I37" s="1">
        <v>0.33221755875635489</v>
      </c>
      <c r="J37" s="1">
        <v>1.7205874628941729E-5</v>
      </c>
      <c r="K37" s="1">
        <v>5.0983723242601026E-4</v>
      </c>
      <c r="L37" s="1">
        <v>258.77283566699327</v>
      </c>
      <c r="M37" s="1">
        <v>12.51943871418386</v>
      </c>
      <c r="N37" s="1">
        <v>0.45284896079535814</v>
      </c>
      <c r="O37" s="1">
        <v>29.504603929821766</v>
      </c>
    </row>
    <row r="38" spans="1:15" s="1" customFormat="1" x14ac:dyDescent="0.25">
      <c r="D38" s="1">
        <f>MEDIAN(D28:D37)</f>
        <v>0.28039925706191904</v>
      </c>
      <c r="E38" s="1">
        <f t="shared" ref="E38:I38" si="4">MEDIAN(E28:E37)</f>
        <v>0.26455987284019167</v>
      </c>
      <c r="F38" s="1">
        <f t="shared" si="4"/>
        <v>0.24935785786210524</v>
      </c>
      <c r="G38" s="1">
        <f t="shared" si="4"/>
        <v>0.24935785088998114</v>
      </c>
      <c r="H38" s="1">
        <f t="shared" si="4"/>
        <v>0.28039925763279594</v>
      </c>
      <c r="I38" s="1">
        <f t="shared" si="4"/>
        <v>0.28039925593434645</v>
      </c>
      <c r="J38" s="1">
        <f>GEOMEAN(J28:J37)</f>
        <v>1.9926544608935022E-5</v>
      </c>
      <c r="K38" s="1">
        <f t="shared" ref="K38:O38" si="5">GEOMEAN(K28:K37)</f>
        <v>5.3237770963516075E-4</v>
      </c>
      <c r="L38" s="1">
        <f t="shared" si="5"/>
        <v>263.06397450315779</v>
      </c>
      <c r="M38" s="1">
        <f t="shared" si="5"/>
        <v>16.158628864020734</v>
      </c>
      <c r="N38" s="1">
        <f t="shared" si="5"/>
        <v>0.45895308216115149</v>
      </c>
      <c r="O38" s="1">
        <f t="shared" si="5"/>
        <v>36.333539783228602</v>
      </c>
    </row>
    <row r="39" spans="1:15" s="1" customFormat="1" x14ac:dyDescent="0.25"/>
    <row r="40" spans="1:15" s="1" customFormat="1" x14ac:dyDescent="0.25"/>
    <row r="41" spans="1:15" s="1" customFormat="1" x14ac:dyDescent="0.25">
      <c r="A41" s="1">
        <v>1</v>
      </c>
      <c r="B41" s="1">
        <v>0.8</v>
      </c>
      <c r="C41" s="1">
        <v>4</v>
      </c>
      <c r="D41" s="1">
        <v>0.38172905916880201</v>
      </c>
      <c r="E41" s="1">
        <v>0.36813739337316126</v>
      </c>
      <c r="F41" s="1">
        <v>0.34651140413825238</v>
      </c>
      <c r="G41" s="1">
        <v>0.33005490979218788</v>
      </c>
      <c r="H41" s="1">
        <v>0.3817290656290801</v>
      </c>
      <c r="I41" s="1">
        <v>0.38172905714193406</v>
      </c>
      <c r="J41" s="1">
        <v>1.8715161877094512E-5</v>
      </c>
      <c r="K41" s="1">
        <v>5.3851369014091307E-4</v>
      </c>
      <c r="L41" s="1">
        <v>7.03327857639197E-5</v>
      </c>
      <c r="M41" s="1">
        <v>35.244022769711144</v>
      </c>
      <c r="N41" s="1">
        <v>0.45764396638273958</v>
      </c>
      <c r="O41" s="1">
        <v>34.450814743442301</v>
      </c>
    </row>
    <row r="42" spans="1:15" s="1" customFormat="1" x14ac:dyDescent="0.25">
      <c r="A42" s="1">
        <v>1</v>
      </c>
      <c r="B42" s="1">
        <v>0.8</v>
      </c>
      <c r="C42" s="1">
        <v>4</v>
      </c>
      <c r="D42" s="1">
        <v>0.39999999991287999</v>
      </c>
      <c r="E42" s="1">
        <v>0.40000005160688751</v>
      </c>
      <c r="F42" s="1">
        <v>0.40000012739642199</v>
      </c>
      <c r="G42" s="1">
        <v>0.40000001878936747</v>
      </c>
      <c r="H42" s="1">
        <v>0.40000000048422302</v>
      </c>
      <c r="I42" s="1">
        <v>0.39999999263386604</v>
      </c>
      <c r="J42" s="1">
        <v>1.901701932672507E-5</v>
      </c>
      <c r="K42" s="1">
        <v>7.1842073012072483E-4</v>
      </c>
      <c r="L42" s="1">
        <v>1.0293339032401982E-4</v>
      </c>
      <c r="M42" s="1">
        <v>14.835372984120488</v>
      </c>
      <c r="N42" s="1">
        <v>0.49189935348171437</v>
      </c>
      <c r="O42" s="1">
        <v>40.247558727876111</v>
      </c>
    </row>
    <row r="43" spans="1:15" s="1" customFormat="1" x14ac:dyDescent="0.25">
      <c r="A43" s="1">
        <v>1</v>
      </c>
      <c r="B43" s="1">
        <v>0.8</v>
      </c>
      <c r="C43" s="1">
        <v>4</v>
      </c>
      <c r="D43" s="1">
        <v>0.39999999999883751</v>
      </c>
      <c r="E43" s="1">
        <v>0.40000023620444775</v>
      </c>
      <c r="F43" s="1">
        <v>0.40000028396547371</v>
      </c>
      <c r="G43" s="1">
        <v>0.40000006697192958</v>
      </c>
      <c r="H43" s="1">
        <v>0.4000000032376636</v>
      </c>
      <c r="I43" s="1">
        <v>0.39999999785723456</v>
      </c>
      <c r="J43" s="1">
        <v>2.2639308722291751E-5</v>
      </c>
      <c r="K43" s="1">
        <v>6.2544863563451347E-4</v>
      </c>
      <c r="L43" s="1">
        <v>6.9427213415028039E-5</v>
      </c>
      <c r="M43" s="1">
        <v>18.239017973196265</v>
      </c>
      <c r="N43" s="1">
        <v>0.47528210087955225</v>
      </c>
      <c r="O43" s="1">
        <v>47.146736528554811</v>
      </c>
    </row>
    <row r="44" spans="1:15" s="1" customFormat="1" x14ac:dyDescent="0.25">
      <c r="A44" s="1">
        <v>1</v>
      </c>
      <c r="B44" s="1">
        <v>0.8</v>
      </c>
      <c r="C44" s="1">
        <v>4</v>
      </c>
      <c r="D44" s="1">
        <v>0.37467427263818004</v>
      </c>
      <c r="E44" s="1">
        <v>0.36003798987563168</v>
      </c>
      <c r="F44" s="1">
        <v>0.32894882658354868</v>
      </c>
      <c r="G44" s="1">
        <v>0.31839467049742926</v>
      </c>
      <c r="H44" s="1">
        <v>0.37467427513848572</v>
      </c>
      <c r="I44" s="1">
        <v>0.37467427142685039</v>
      </c>
      <c r="J44" s="1">
        <v>2.6563455567488985E-5</v>
      </c>
      <c r="K44" s="1">
        <v>7.6460491991420004E-4</v>
      </c>
      <c r="L44" s="1">
        <v>1.2074297985222267E-4</v>
      </c>
      <c r="M44" s="1">
        <v>37.446991416985277</v>
      </c>
      <c r="N44" s="1">
        <v>0.49800079811109682</v>
      </c>
      <c r="O44" s="1">
        <v>29.30313611778719</v>
      </c>
    </row>
    <row r="45" spans="1:15" s="1" customFormat="1" x14ac:dyDescent="0.25">
      <c r="A45" s="1">
        <v>1</v>
      </c>
      <c r="B45" s="1">
        <v>0.8</v>
      </c>
      <c r="C45" s="1">
        <v>4</v>
      </c>
      <c r="D45" s="1">
        <v>0.36422027124766515</v>
      </c>
      <c r="E45" s="1">
        <v>0.34545499293054488</v>
      </c>
      <c r="F45" s="1">
        <v>0.33600543944093647</v>
      </c>
      <c r="G45" s="1">
        <v>0.32422568216939512</v>
      </c>
      <c r="H45" s="1">
        <v>0.36422027496865927</v>
      </c>
      <c r="I45" s="1">
        <v>0.3642202688313238</v>
      </c>
      <c r="J45" s="1">
        <v>2.0224449125247296E-5</v>
      </c>
      <c r="K45" s="1">
        <v>5.5753070946763816E-4</v>
      </c>
      <c r="L45" s="1">
        <v>7.1842073012072483E-5</v>
      </c>
      <c r="M45" s="1">
        <v>30.450570238908096</v>
      </c>
      <c r="N45" s="1">
        <v>0.47521056066398981</v>
      </c>
      <c r="O45" s="1">
        <v>33.796902459594868</v>
      </c>
    </row>
    <row r="46" spans="1:15" s="1" customFormat="1" x14ac:dyDescent="0.25">
      <c r="A46" s="1">
        <v>1</v>
      </c>
      <c r="B46" s="1">
        <v>0.8</v>
      </c>
      <c r="C46" s="1">
        <v>4</v>
      </c>
      <c r="D46" s="1">
        <v>0.37305707951800621</v>
      </c>
      <c r="E46" s="1">
        <v>0.338801772479355</v>
      </c>
      <c r="F46" s="1">
        <v>0.32211798043095324</v>
      </c>
      <c r="G46" s="1">
        <v>0.31389172542528049</v>
      </c>
      <c r="H46" s="1">
        <v>0.37305707998283033</v>
      </c>
      <c r="I46" s="1">
        <v>0.37305707722713427</v>
      </c>
      <c r="J46" s="1">
        <v>1.9318876776355627E-5</v>
      </c>
      <c r="K46" s="1">
        <v>5.424378369861103E-4</v>
      </c>
      <c r="L46" s="1">
        <v>7.0030928314289146E-5</v>
      </c>
      <c r="M46" s="1">
        <v>36.286956860344446</v>
      </c>
      <c r="N46" s="1">
        <v>0.43948693893001195</v>
      </c>
      <c r="O46" s="1">
        <v>21.246258325983103</v>
      </c>
    </row>
    <row r="47" spans="1:15" s="1" customFormat="1" x14ac:dyDescent="0.25">
      <c r="A47" s="1">
        <v>1</v>
      </c>
      <c r="B47" s="1">
        <v>0.8</v>
      </c>
      <c r="C47" s="1">
        <v>4</v>
      </c>
      <c r="D47" s="1">
        <v>0.36875137725836904</v>
      </c>
      <c r="E47" s="1">
        <v>0.33028807593882226</v>
      </c>
      <c r="F47" s="1">
        <v>0.32094851783102663</v>
      </c>
      <c r="G47" s="1">
        <v>0.3115958626543634</v>
      </c>
      <c r="H47" s="1">
        <v>0.36875137730064128</v>
      </c>
      <c r="I47" s="1">
        <v>0.36875137443710104</v>
      </c>
      <c r="J47" s="1">
        <v>1.901701932672507E-5</v>
      </c>
      <c r="K47" s="1">
        <v>5.4424898168389368E-4</v>
      </c>
      <c r="L47" s="1">
        <v>7.03327857639197E-5</v>
      </c>
      <c r="M47" s="1">
        <v>38.477920033131873</v>
      </c>
      <c r="N47" s="1">
        <v>0.46129704523816856</v>
      </c>
      <c r="O47" s="1">
        <v>22.221283244315572</v>
      </c>
    </row>
    <row r="48" spans="1:15" s="1" customFormat="1" x14ac:dyDescent="0.25">
      <c r="A48" s="1">
        <v>1</v>
      </c>
      <c r="B48" s="1">
        <v>0.8</v>
      </c>
      <c r="C48" s="1">
        <v>4</v>
      </c>
      <c r="D48" s="1">
        <v>0.35992445073111423</v>
      </c>
      <c r="E48" s="1">
        <v>0.33211693990632046</v>
      </c>
      <c r="F48" s="1">
        <v>0.31503321684775559</v>
      </c>
      <c r="G48" s="1">
        <v>0.3080922940525882</v>
      </c>
      <c r="H48" s="1">
        <v>0.35992445293461528</v>
      </c>
      <c r="I48" s="1">
        <v>0.35992445002380546</v>
      </c>
      <c r="J48" s="1">
        <v>2.8978315164533441E-5</v>
      </c>
      <c r="K48" s="1">
        <v>7.4951204743267219E-4</v>
      </c>
      <c r="L48" s="1">
        <v>1.0112224562623648E-4</v>
      </c>
      <c r="M48" s="1">
        <v>62.270313648001611</v>
      </c>
      <c r="N48" s="1">
        <v>0.61025675390950673</v>
      </c>
      <c r="O48" s="1">
        <v>41.13950553334891</v>
      </c>
    </row>
    <row r="49" spans="1:15" s="1" customFormat="1" x14ac:dyDescent="0.25">
      <c r="A49" s="1">
        <v>1</v>
      </c>
      <c r="B49" s="1">
        <v>0.8</v>
      </c>
      <c r="C49" s="1">
        <v>4</v>
      </c>
      <c r="D49" s="1">
        <v>0.35440900214923537</v>
      </c>
      <c r="E49" s="1">
        <v>0.31501204474713362</v>
      </c>
      <c r="F49" s="1">
        <v>0.29061960708676859</v>
      </c>
      <c r="G49" s="1">
        <v>0.28474889751352228</v>
      </c>
      <c r="H49" s="1">
        <v>0.35440900223213245</v>
      </c>
      <c r="I49" s="1">
        <v>0.3544089980190569</v>
      </c>
      <c r="J49" s="1">
        <v>1.8111446977833401E-5</v>
      </c>
      <c r="K49" s="1">
        <v>5.3187282624904083E-4</v>
      </c>
      <c r="L49" s="1">
        <v>6.9427213415028039E-5</v>
      </c>
      <c r="M49" s="1">
        <v>266.82501323644919</v>
      </c>
      <c r="N49" s="1">
        <v>0.44327766478247249</v>
      </c>
      <c r="O49" s="1">
        <v>23.962502362034542</v>
      </c>
    </row>
    <row r="50" spans="1:15" s="1" customFormat="1" x14ac:dyDescent="0.25">
      <c r="A50" s="1">
        <v>1</v>
      </c>
      <c r="B50" s="1">
        <v>0.8</v>
      </c>
      <c r="C50" s="1">
        <v>4</v>
      </c>
      <c r="D50" s="1">
        <v>0.44295677831611813</v>
      </c>
      <c r="E50" s="1">
        <v>0.42876857129282914</v>
      </c>
      <c r="F50" s="1">
        <v>0.42218061772746474</v>
      </c>
      <c r="G50" s="1">
        <v>0.4139552142266662</v>
      </c>
      <c r="H50" s="1">
        <v>0.44295677837009362</v>
      </c>
      <c r="I50" s="1">
        <v>0.44295677466278371</v>
      </c>
      <c r="J50" s="1">
        <v>1.8715161877094512E-5</v>
      </c>
      <c r="K50" s="1">
        <v>5.4696569873056869E-4</v>
      </c>
      <c r="L50" s="1">
        <v>7.0030928314289146E-5</v>
      </c>
      <c r="M50" s="1">
        <v>15.975563432022607</v>
      </c>
      <c r="N50" s="1">
        <v>0.52350503588783215</v>
      </c>
      <c r="O50" s="1">
        <v>33.640661043666093</v>
      </c>
    </row>
    <row r="51" spans="1:15" s="1" customFormat="1" x14ac:dyDescent="0.25">
      <c r="D51" s="1">
        <f>MEDIAN(D41:D50)</f>
        <v>0.37386567607809312</v>
      </c>
      <c r="E51" s="1">
        <f t="shared" ref="E51:I51" si="6">MEDIAN(E41:E50)</f>
        <v>0.35274649140308828</v>
      </c>
      <c r="F51" s="1">
        <f t="shared" si="6"/>
        <v>0.33247713301224258</v>
      </c>
      <c r="G51" s="1">
        <f t="shared" si="6"/>
        <v>0.32131017633341219</v>
      </c>
      <c r="H51" s="1">
        <f t="shared" si="6"/>
        <v>0.37386567756065803</v>
      </c>
      <c r="I51" s="1">
        <f t="shared" si="6"/>
        <v>0.37386567432699236</v>
      </c>
      <c r="J51" s="1">
        <f>GEOMEAN(J41:J50)</f>
        <v>2.0862697727569722E-5</v>
      </c>
      <c r="K51" s="1">
        <f t="shared" ref="K51:O51" si="7">GEOMEAN(K41:K50)</f>
        <v>6.0564303179458303E-4</v>
      </c>
      <c r="L51" s="1">
        <f t="shared" si="7"/>
        <v>7.9865618672047452E-5</v>
      </c>
      <c r="M51" s="1">
        <f t="shared" si="7"/>
        <v>36.352339596882395</v>
      </c>
      <c r="N51" s="1">
        <f t="shared" si="7"/>
        <v>0.48545698322650627</v>
      </c>
      <c r="O51" s="1">
        <f t="shared" si="7"/>
        <v>31.665686130268213</v>
      </c>
    </row>
    <row r="52" spans="1:15" s="1" customFormat="1" x14ac:dyDescent="0.25"/>
    <row r="53" spans="1:15" s="1" customFormat="1" x14ac:dyDescent="0.25"/>
    <row r="54" spans="1:15" s="1" customFormat="1" x14ac:dyDescent="0.25">
      <c r="A54" s="1">
        <v>1</v>
      </c>
      <c r="B54" s="1">
        <v>0.8</v>
      </c>
      <c r="C54" s="1">
        <v>5</v>
      </c>
      <c r="D54" s="1">
        <v>0.47716132395453265</v>
      </c>
      <c r="E54" s="1">
        <v>0.4601717267429255</v>
      </c>
      <c r="F54" s="1">
        <v>0.43313923877695742</v>
      </c>
      <c r="G54" s="1">
        <v>0.39133703446932377</v>
      </c>
      <c r="H54" s="1">
        <v>0.47716133355840656</v>
      </c>
      <c r="I54" s="1">
        <v>0.47716131779909599</v>
      </c>
      <c r="J54" s="1">
        <v>1.8715161877094512E-5</v>
      </c>
      <c r="K54" s="1">
        <v>5.3760811779202144E-4</v>
      </c>
      <c r="L54" s="1">
        <v>9.0557234889167003E-5</v>
      </c>
      <c r="M54" s="1">
        <v>381.23655149597533</v>
      </c>
      <c r="N54" s="1">
        <v>0.43967952398287624</v>
      </c>
      <c r="O54" s="1">
        <v>34.872813571027962</v>
      </c>
    </row>
    <row r="55" spans="1:15" s="1" customFormat="1" x14ac:dyDescent="0.25">
      <c r="A55" s="1">
        <v>1</v>
      </c>
      <c r="B55" s="1">
        <v>0.8</v>
      </c>
      <c r="C55" s="1">
        <v>5</v>
      </c>
      <c r="D55" s="1">
        <v>0.49999999988525545</v>
      </c>
      <c r="E55" s="1">
        <v>0.50000004589081826</v>
      </c>
      <c r="F55" s="1">
        <v>0.50000009181679583</v>
      </c>
      <c r="G55" s="1">
        <v>0.50000001581794018</v>
      </c>
      <c r="H55" s="1">
        <v>0.50000000158569291</v>
      </c>
      <c r="I55" s="1">
        <v>0.49999995521975277</v>
      </c>
      <c r="J55" s="1">
        <v>2.0526306574877853E-5</v>
      </c>
      <c r="K55" s="1">
        <v>5.6205857121209655E-4</v>
      </c>
      <c r="L55" s="1">
        <v>8.9953519989905881E-5</v>
      </c>
      <c r="M55" s="1">
        <v>306.27793343560262</v>
      </c>
      <c r="N55" s="1">
        <v>0.48708804759205293</v>
      </c>
      <c r="O55" s="1">
        <v>26.661625647257836</v>
      </c>
    </row>
    <row r="56" spans="1:15" s="1" customFormat="1" x14ac:dyDescent="0.25">
      <c r="A56" s="1">
        <v>1</v>
      </c>
      <c r="B56" s="1">
        <v>0.8</v>
      </c>
      <c r="C56" s="1">
        <v>5</v>
      </c>
      <c r="D56" s="1">
        <v>0.49999999999847972</v>
      </c>
      <c r="E56" s="1">
        <v>0.50000022724337467</v>
      </c>
      <c r="F56" s="1">
        <v>0.50000025748170129</v>
      </c>
      <c r="G56" s="1">
        <v>0.50000005840119854</v>
      </c>
      <c r="H56" s="1">
        <v>0.50000000073658879</v>
      </c>
      <c r="I56" s="1">
        <v>0.49999999080647733</v>
      </c>
      <c r="J56" s="1">
        <v>1.7809589528202844E-5</v>
      </c>
      <c r="K56" s="1">
        <v>5.8228302033734385E-4</v>
      </c>
      <c r="L56" s="1">
        <v>9.4179524284733677E-5</v>
      </c>
      <c r="M56" s="1">
        <v>319.39793414798623</v>
      </c>
      <c r="N56" s="1">
        <v>0.51000717817015218</v>
      </c>
      <c r="O56" s="1">
        <v>35.927512555760615</v>
      </c>
    </row>
    <row r="57" spans="1:15" s="1" customFormat="1" x14ac:dyDescent="0.25">
      <c r="A57" s="1">
        <v>1</v>
      </c>
      <c r="B57" s="1">
        <v>0.8</v>
      </c>
      <c r="C57" s="1">
        <v>5</v>
      </c>
      <c r="D57" s="1">
        <v>0.46834284079581695</v>
      </c>
      <c r="E57" s="1">
        <v>0.45004747845036325</v>
      </c>
      <c r="F57" s="1">
        <v>0.41118602802130133</v>
      </c>
      <c r="G57" s="1">
        <v>0.37315566103615178</v>
      </c>
      <c r="H57" s="1">
        <v>0.46834284214100852</v>
      </c>
      <c r="I57" s="1">
        <v>0.46834283930270809</v>
      </c>
      <c r="J57" s="1">
        <v>1.8715161877094512E-5</v>
      </c>
      <c r="K57" s="1">
        <v>5.6779386275507705E-4</v>
      </c>
      <c r="L57" s="1">
        <v>9.236837958695034E-5</v>
      </c>
      <c r="M57" s="1">
        <v>490.79611219679174</v>
      </c>
      <c r="N57" s="1">
        <v>0.47033043127581259</v>
      </c>
      <c r="O57" s="1">
        <v>27.843491440228302</v>
      </c>
    </row>
    <row r="58" spans="1:15" s="1" customFormat="1" x14ac:dyDescent="0.25">
      <c r="A58" s="1">
        <v>1</v>
      </c>
      <c r="B58" s="1">
        <v>0.8</v>
      </c>
      <c r="C58" s="1">
        <v>5</v>
      </c>
      <c r="D58" s="1">
        <v>0.45527533905918716</v>
      </c>
      <c r="E58" s="1">
        <v>0.43181874047869256</v>
      </c>
      <c r="F58" s="1">
        <v>0.42000679286290721</v>
      </c>
      <c r="G58" s="1">
        <v>0.39596565774313419</v>
      </c>
      <c r="H58" s="1">
        <v>0.45527534190839269</v>
      </c>
      <c r="I58" s="1">
        <v>0.4552753369261307</v>
      </c>
      <c r="J58" s="1">
        <v>1.8111446977833401E-5</v>
      </c>
      <c r="K58" s="1">
        <v>5.2643939215569081E-4</v>
      </c>
      <c r="L58" s="1">
        <v>8.8444232741753098E-5</v>
      </c>
      <c r="M58" s="1">
        <v>291.94868393170538</v>
      </c>
      <c r="N58" s="1">
        <v>0.46735411682245531</v>
      </c>
      <c r="O58" s="1">
        <v>26.276807809172965</v>
      </c>
    </row>
    <row r="59" spans="1:15" s="1" customFormat="1" x14ac:dyDescent="0.25">
      <c r="A59" s="1">
        <v>1</v>
      </c>
      <c r="B59" s="1">
        <v>0.8</v>
      </c>
      <c r="C59" s="1">
        <v>5</v>
      </c>
      <c r="D59" s="1">
        <v>0.46632134939019515</v>
      </c>
      <c r="E59" s="1">
        <v>0.42350221548553518</v>
      </c>
      <c r="F59" s="1">
        <v>0.40264746427765935</v>
      </c>
      <c r="G59" s="1">
        <v>0.37485891473623068</v>
      </c>
      <c r="H59" s="1">
        <v>0.46632136480349673</v>
      </c>
      <c r="I59" s="1">
        <v>0.46632134267032466</v>
      </c>
      <c r="J59" s="1">
        <v>1.8413304427463955E-5</v>
      </c>
      <c r="K59" s="1">
        <v>5.6809572020470763E-4</v>
      </c>
      <c r="L59" s="1">
        <v>9.6594383881778135E-5</v>
      </c>
      <c r="M59" s="1">
        <v>375.40160473457371</v>
      </c>
      <c r="N59" s="1">
        <v>0.46940131404584973</v>
      </c>
      <c r="O59" s="1">
        <v>28.102678018921633</v>
      </c>
    </row>
    <row r="60" spans="1:15" s="1" customFormat="1" x14ac:dyDescent="0.25">
      <c r="A60" s="1">
        <v>1</v>
      </c>
      <c r="B60" s="1">
        <v>0.8</v>
      </c>
      <c r="C60" s="1">
        <v>5</v>
      </c>
      <c r="D60" s="1">
        <v>0.46093922157269607</v>
      </c>
      <c r="E60" s="1">
        <v>0.41286009196279361</v>
      </c>
      <c r="F60" s="1">
        <v>0.40118564177230503</v>
      </c>
      <c r="G60" s="1">
        <v>0.37685829185683278</v>
      </c>
      <c r="H60" s="1">
        <v>0.46093922710504964</v>
      </c>
      <c r="I60" s="1">
        <v>0.46093921885737543</v>
      </c>
      <c r="J60" s="1">
        <v>1.9318876776355627E-5</v>
      </c>
      <c r="K60" s="1">
        <v>5.511917030253965E-4</v>
      </c>
      <c r="L60" s="1">
        <v>8.9349805090644773E-5</v>
      </c>
      <c r="M60" s="1">
        <v>378.33016896168886</v>
      </c>
      <c r="N60" s="1">
        <v>0.4405850963317679</v>
      </c>
      <c r="O60" s="1">
        <v>25.061539678256182</v>
      </c>
    </row>
    <row r="61" spans="1:15" s="1" customFormat="1" x14ac:dyDescent="0.25">
      <c r="A61" s="1">
        <v>1</v>
      </c>
      <c r="B61" s="1">
        <v>0.8</v>
      </c>
      <c r="C61" s="1">
        <v>5</v>
      </c>
      <c r="D61" s="1">
        <v>0.44990556339643234</v>
      </c>
      <c r="E61" s="1">
        <v>0.41514616977342328</v>
      </c>
      <c r="F61" s="1">
        <v>0.39379150153699854</v>
      </c>
      <c r="G61" s="1">
        <v>0.37614588130493526</v>
      </c>
      <c r="H61" s="1">
        <v>0.44990556952957211</v>
      </c>
      <c r="I61" s="1">
        <v>0.44990556274076343</v>
      </c>
      <c r="J61" s="1">
        <v>1.9922591675616742E-5</v>
      </c>
      <c r="K61" s="1">
        <v>5.7896258839140768E-4</v>
      </c>
      <c r="L61" s="1">
        <v>9.5085096633625352E-5</v>
      </c>
      <c r="M61" s="1">
        <v>401.66254601062178</v>
      </c>
      <c r="N61" s="1">
        <v>0.48163650205172509</v>
      </c>
      <c r="O61" s="1">
        <v>37.919682675374652</v>
      </c>
    </row>
    <row r="62" spans="1:15" s="1" customFormat="1" x14ac:dyDescent="0.25">
      <c r="A62" s="1">
        <v>1</v>
      </c>
      <c r="B62" s="1">
        <v>0.8</v>
      </c>
      <c r="C62" s="1">
        <v>5</v>
      </c>
      <c r="D62" s="1">
        <v>0.44301125267696773</v>
      </c>
      <c r="E62" s="1">
        <v>0.393765052968578</v>
      </c>
      <c r="F62" s="1">
        <v>0.36327448363338721</v>
      </c>
      <c r="G62" s="1">
        <v>0.3438226428919719</v>
      </c>
      <c r="H62" s="1">
        <v>0.44301125452602347</v>
      </c>
      <c r="I62" s="1">
        <v>0.44301124787632135</v>
      </c>
      <c r="J62" s="1">
        <v>2.0526306574877853E-5</v>
      </c>
      <c r="K62" s="1">
        <v>5.5058798812613534E-4</v>
      </c>
      <c r="L62" s="1">
        <v>8.9047947641014219E-5</v>
      </c>
      <c r="M62" s="1">
        <v>2879.0143934687708</v>
      </c>
      <c r="N62" s="1">
        <v>0.45856614089136088</v>
      </c>
      <c r="O62" s="1">
        <v>33.44657757042183</v>
      </c>
    </row>
    <row r="63" spans="1:15" s="1" customFormat="1" x14ac:dyDescent="0.25">
      <c r="A63" s="1">
        <v>1</v>
      </c>
      <c r="B63" s="1">
        <v>0.8</v>
      </c>
      <c r="C63" s="1">
        <v>5</v>
      </c>
      <c r="D63" s="1">
        <v>0.55369597286930439</v>
      </c>
      <c r="E63" s="1">
        <v>0.53596069606409702</v>
      </c>
      <c r="F63" s="1">
        <v>0.52772576437574259</v>
      </c>
      <c r="G63" s="1">
        <v>0.50669037930189031</v>
      </c>
      <c r="H63" s="1">
        <v>0.55369597346476063</v>
      </c>
      <c r="I63" s="1">
        <v>0.55369597068151444</v>
      </c>
      <c r="J63" s="1">
        <v>1.8715161877094512E-5</v>
      </c>
      <c r="K63" s="1">
        <v>6.8068854891690524E-4</v>
      </c>
      <c r="L63" s="1">
        <v>9.2670237036580894E-5</v>
      </c>
      <c r="M63" s="1">
        <v>294.68128773595441</v>
      </c>
      <c r="N63" s="1">
        <v>0.45251118230922155</v>
      </c>
      <c r="O63" s="1">
        <v>40.561997897864721</v>
      </c>
    </row>
    <row r="64" spans="1:15" s="1" customFormat="1" x14ac:dyDescent="0.25">
      <c r="D64" s="1">
        <f>MEDIAN(D54:D63)</f>
        <v>0.46733209509300605</v>
      </c>
      <c r="E64" s="1">
        <f t="shared" ref="E64:I64" si="8">MEDIAN(E54:E63)</f>
        <v>0.44093310946452791</v>
      </c>
      <c r="F64" s="1">
        <f t="shared" si="8"/>
        <v>0.41559641044210427</v>
      </c>
      <c r="G64" s="1">
        <f t="shared" si="8"/>
        <v>0.38409766316307825</v>
      </c>
      <c r="H64" s="1">
        <f t="shared" si="8"/>
        <v>0.46733210347225262</v>
      </c>
      <c r="I64" s="1">
        <f t="shared" si="8"/>
        <v>0.4673320909865164</v>
      </c>
      <c r="J64" s="1">
        <f>GEOMEAN(J54:J63)</f>
        <v>1.9055786943093666E-5</v>
      </c>
      <c r="K64" s="1">
        <f t="shared" ref="K64:O64" si="9">GEOMEAN(K54:K63)</f>
        <v>5.6925525171563484E-4</v>
      </c>
      <c r="L64" s="1">
        <f t="shared" si="9"/>
        <v>9.1787021638593607E-5</v>
      </c>
      <c r="M64" s="1">
        <f t="shared" si="9"/>
        <v>437.79165705446678</v>
      </c>
      <c r="N64" s="1">
        <f t="shared" si="9"/>
        <v>0.46727160972026621</v>
      </c>
      <c r="O64" s="1">
        <f t="shared" si="9"/>
        <v>31.240560961701568</v>
      </c>
    </row>
    <row r="71" spans="1:15" s="2" customFormat="1" x14ac:dyDescent="0.25">
      <c r="A71" s="2">
        <v>1</v>
      </c>
      <c r="B71" s="2">
        <v>0.8</v>
      </c>
      <c r="C71" s="2">
        <v>1</v>
      </c>
      <c r="D71" s="2">
        <v>9.5432264795652144E-2</v>
      </c>
      <c r="E71" s="2">
        <v>9.5432264795652144E-2</v>
      </c>
      <c r="F71" s="2">
        <v>9.5432264795652144E-2</v>
      </c>
      <c r="G71" s="2">
        <v>9.5432264794755042E-2</v>
      </c>
      <c r="H71" s="2">
        <v>9.5432266978213498E-2</v>
      </c>
      <c r="I71" s="2">
        <v>9.5432265032000335E-2</v>
      </c>
      <c r="J71" s="2">
        <v>0.33769306047834746</v>
      </c>
      <c r="K71" s="2">
        <v>9.6594383881778135E-6</v>
      </c>
      <c r="L71" s="2">
        <v>6.3390064422416899E-6</v>
      </c>
      <c r="M71" s="2">
        <v>0.97386035229179235</v>
      </c>
      <c r="N71" s="2">
        <v>0.4894479691332646</v>
      </c>
      <c r="O71" s="2">
        <v>28.921206149922934</v>
      </c>
    </row>
    <row r="72" spans="1:15" s="2" customFormat="1" x14ac:dyDescent="0.25">
      <c r="A72" s="2">
        <v>1</v>
      </c>
      <c r="B72" s="2">
        <v>0.8</v>
      </c>
      <c r="C72" s="2">
        <v>2</v>
      </c>
      <c r="D72" s="2">
        <v>0.1908645295893629</v>
      </c>
      <c r="E72" s="2">
        <v>0.18406874513152705</v>
      </c>
      <c r="F72" s="2">
        <v>0.18406874513152705</v>
      </c>
      <c r="G72" s="2">
        <v>0.18406871010957782</v>
      </c>
      <c r="H72" s="2">
        <v>0.19086453082304669</v>
      </c>
      <c r="I72" s="2">
        <v>0.19086452424722908</v>
      </c>
      <c r="J72" s="2">
        <v>1.901701932672507E-5</v>
      </c>
      <c r="K72" s="2">
        <v>9.9474900854920669</v>
      </c>
      <c r="L72" s="2">
        <v>9.6594383881778135E-6</v>
      </c>
      <c r="M72" s="2">
        <v>11.054495532811602</v>
      </c>
      <c r="N72" s="2">
        <v>0.46149747858472323</v>
      </c>
      <c r="O72" s="2">
        <v>33.178965848451867</v>
      </c>
    </row>
    <row r="73" spans="1:15" s="2" customFormat="1" x14ac:dyDescent="0.25">
      <c r="A73" s="2">
        <v>1</v>
      </c>
      <c r="B73" s="2">
        <v>0.8</v>
      </c>
      <c r="C73" s="2">
        <v>3</v>
      </c>
      <c r="D73" s="2">
        <v>0.28629679438107708</v>
      </c>
      <c r="E73" s="2">
        <v>0.27610306446212174</v>
      </c>
      <c r="F73" s="2">
        <v>0.25988355724830769</v>
      </c>
      <c r="G73" s="2">
        <v>0.25988352619252331</v>
      </c>
      <c r="H73" s="2">
        <v>0.28629679457009582</v>
      </c>
      <c r="I73" s="2">
        <v>0.28629678785181994</v>
      </c>
      <c r="J73" s="2">
        <v>1.8413304427463955E-5</v>
      </c>
      <c r="K73" s="2">
        <v>5.1617623886825192E-4</v>
      </c>
      <c r="L73" s="2">
        <v>251.31692315494161</v>
      </c>
      <c r="M73" s="2">
        <v>13.780594007163682</v>
      </c>
      <c r="N73" s="2">
        <v>0.49648034213730768</v>
      </c>
      <c r="O73" s="2">
        <v>35.987301460808943</v>
      </c>
    </row>
    <row r="74" spans="1:15" s="2" customFormat="1" x14ac:dyDescent="0.25">
      <c r="A74" s="2">
        <v>1</v>
      </c>
      <c r="B74" s="2">
        <v>0.8</v>
      </c>
      <c r="C74" s="2">
        <v>4</v>
      </c>
      <c r="D74" s="2">
        <v>0.38172905916880201</v>
      </c>
      <c r="E74" s="2">
        <v>0.36813739337316126</v>
      </c>
      <c r="F74" s="2">
        <v>0.34651140413825238</v>
      </c>
      <c r="G74" s="2">
        <v>0.33005490979218788</v>
      </c>
      <c r="H74" s="2">
        <v>0.3817290656290801</v>
      </c>
      <c r="I74" s="2">
        <v>0.38172905714193406</v>
      </c>
      <c r="J74" s="2">
        <v>1.8715161877094512E-5</v>
      </c>
      <c r="K74" s="2">
        <v>5.3851369014091307E-4</v>
      </c>
      <c r="L74" s="2">
        <v>7.03327857639197E-5</v>
      </c>
      <c r="M74" s="2">
        <v>35.244022769711144</v>
      </c>
      <c r="N74" s="2">
        <v>0.45764396638273958</v>
      </c>
      <c r="O74" s="2">
        <v>34.450814743442301</v>
      </c>
    </row>
    <row r="75" spans="1:15" s="2" customFormat="1" x14ac:dyDescent="0.25">
      <c r="A75" s="2">
        <v>1</v>
      </c>
      <c r="B75" s="2">
        <v>0.8</v>
      </c>
      <c r="C75" s="2">
        <v>5</v>
      </c>
      <c r="D75" s="2">
        <v>0.47716132395453265</v>
      </c>
      <c r="E75" s="2">
        <v>0.4601717267429255</v>
      </c>
      <c r="F75" s="2">
        <v>0.43313923877695742</v>
      </c>
      <c r="G75" s="2">
        <v>0.39133703446932377</v>
      </c>
      <c r="H75" s="2">
        <v>0.47716133355840656</v>
      </c>
      <c r="I75" s="2">
        <v>0.47716131779909599</v>
      </c>
      <c r="J75" s="2">
        <v>1.8715161877094512E-5</v>
      </c>
      <c r="K75" s="2">
        <v>5.3760811779202144E-4</v>
      </c>
      <c r="L75" s="2">
        <v>9.0557234889167003E-5</v>
      </c>
      <c r="M75" s="2">
        <v>381.23655149597533</v>
      </c>
      <c r="N75" s="2">
        <v>0.43967952398287624</v>
      </c>
      <c r="O75" s="2">
        <v>34.872813571027962</v>
      </c>
    </row>
    <row r="76" spans="1:15" s="2" customFormat="1" x14ac:dyDescent="0.25">
      <c r="C76" s="2" t="s">
        <v>14</v>
      </c>
      <c r="D76" s="2">
        <v>5</v>
      </c>
      <c r="E76" s="2">
        <v>5</v>
      </c>
      <c r="F76" s="2">
        <v>5</v>
      </c>
      <c r="G76" s="2">
        <v>5</v>
      </c>
      <c r="H76" s="2">
        <v>5</v>
      </c>
      <c r="I76" s="2">
        <v>5</v>
      </c>
    </row>
    <row r="77" spans="1:15" s="2" customFormat="1" x14ac:dyDescent="0.25"/>
    <row r="78" spans="1:15" s="2" customFormat="1" x14ac:dyDescent="0.25"/>
    <row r="79" spans="1:15" s="2" customFormat="1" x14ac:dyDescent="0.25">
      <c r="A79" s="2">
        <v>1</v>
      </c>
      <c r="B79" s="2">
        <v>0.8</v>
      </c>
      <c r="C79" s="2">
        <v>1</v>
      </c>
      <c r="D79" s="2">
        <v>9.9999999981137039E-2</v>
      </c>
      <c r="E79" s="2">
        <v>9.9999999981137039E-2</v>
      </c>
      <c r="F79" s="2">
        <v>9.9999999981137039E-2</v>
      </c>
      <c r="G79" s="2">
        <v>9.999999999977946E-2</v>
      </c>
      <c r="H79" s="2">
        <v>0.10000000054154612</v>
      </c>
      <c r="I79" s="2">
        <v>0.10000000048473925</v>
      </c>
      <c r="J79" s="2">
        <v>0.30856472216134762</v>
      </c>
      <c r="K79" s="2">
        <v>8.7538660392861433E-6</v>
      </c>
      <c r="L79" s="2">
        <v>6.3390064422416899E-6</v>
      </c>
      <c r="M79" s="2">
        <v>1.0249291993351892</v>
      </c>
      <c r="N79" s="2">
        <v>0.46441583640775147</v>
      </c>
      <c r="O79" s="2">
        <v>30.607843101742262</v>
      </c>
    </row>
    <row r="80" spans="1:15" s="2" customFormat="1" x14ac:dyDescent="0.25">
      <c r="A80" s="2">
        <v>1</v>
      </c>
      <c r="B80" s="2">
        <v>0.8</v>
      </c>
      <c r="C80" s="2">
        <v>2</v>
      </c>
      <c r="D80" s="2">
        <v>0.19999999995964637</v>
      </c>
      <c r="E80" s="2">
        <v>0.20000004188198683</v>
      </c>
      <c r="F80" s="2">
        <v>0.20000004188198683</v>
      </c>
      <c r="G80" s="2">
        <v>0.20000013680563589</v>
      </c>
      <c r="H80" s="2">
        <v>0.20000000000790394</v>
      </c>
      <c r="I80" s="2">
        <v>0.19999999516282033</v>
      </c>
      <c r="J80" s="2">
        <v>2.535602576896676E-5</v>
      </c>
      <c r="K80" s="2">
        <v>10.623126144417055</v>
      </c>
      <c r="L80" s="2">
        <v>8.7538660392861433E-6</v>
      </c>
      <c r="M80" s="2">
        <v>11.697618525836885</v>
      </c>
      <c r="N80" s="2">
        <v>0.47814914293614325</v>
      </c>
      <c r="O80" s="2">
        <v>30.982560185847596</v>
      </c>
    </row>
    <row r="81" spans="1:15" s="2" customFormat="1" x14ac:dyDescent="0.25">
      <c r="A81" s="2">
        <v>1</v>
      </c>
      <c r="B81" s="2">
        <v>0.8</v>
      </c>
      <c r="C81" s="2">
        <v>3</v>
      </c>
      <c r="D81" s="2">
        <v>0.29999999993791349</v>
      </c>
      <c r="E81" s="2">
        <v>0.30000005638602867</v>
      </c>
      <c r="F81" s="2">
        <v>0.30000010161750734</v>
      </c>
      <c r="G81" s="2">
        <v>0.3000000047971465</v>
      </c>
      <c r="H81" s="2">
        <v>0.30000000009342598</v>
      </c>
      <c r="I81" s="2">
        <v>0.29999999365795038</v>
      </c>
      <c r="J81" s="2">
        <v>1.9922591675616742E-5</v>
      </c>
      <c r="K81" s="2">
        <v>5.5451213497133257E-4</v>
      </c>
      <c r="L81" s="2">
        <v>271.83602710921383</v>
      </c>
      <c r="M81" s="2">
        <v>12.060178603015798</v>
      </c>
      <c r="N81" s="2">
        <v>0.44974133835141156</v>
      </c>
      <c r="O81" s="2">
        <v>38.444666209050773</v>
      </c>
    </row>
    <row r="82" spans="1:15" s="2" customFormat="1" x14ac:dyDescent="0.25">
      <c r="A82" s="2">
        <v>1</v>
      </c>
      <c r="B82" s="2">
        <v>0.8</v>
      </c>
      <c r="C82" s="2">
        <v>4</v>
      </c>
      <c r="D82" s="2">
        <v>0.39999999991287999</v>
      </c>
      <c r="E82" s="2">
        <v>0.40000005160688751</v>
      </c>
      <c r="F82" s="2">
        <v>0.40000012739642199</v>
      </c>
      <c r="G82" s="2">
        <v>0.40000001878936747</v>
      </c>
      <c r="H82" s="2">
        <v>0.40000000048422302</v>
      </c>
      <c r="I82" s="2">
        <v>0.39999999263386604</v>
      </c>
      <c r="J82" s="2">
        <v>1.901701932672507E-5</v>
      </c>
      <c r="K82" s="2">
        <v>7.1842073012072483E-4</v>
      </c>
      <c r="L82" s="2">
        <v>1.0293339032401982E-4</v>
      </c>
      <c r="M82" s="2">
        <v>14.835372984120488</v>
      </c>
      <c r="N82" s="2">
        <v>0.49189935348171437</v>
      </c>
      <c r="O82" s="2">
        <v>40.247558727876111</v>
      </c>
    </row>
    <row r="83" spans="1:15" s="2" customFormat="1" x14ac:dyDescent="0.25">
      <c r="A83" s="2">
        <v>1</v>
      </c>
      <c r="B83" s="2">
        <v>0.8</v>
      </c>
      <c r="C83" s="2">
        <v>5</v>
      </c>
      <c r="D83" s="2">
        <v>0.49999999988525545</v>
      </c>
      <c r="E83" s="2">
        <v>0.50000004589081826</v>
      </c>
      <c r="F83" s="2">
        <v>0.50000009181679583</v>
      </c>
      <c r="G83" s="2">
        <v>0.50000001581794018</v>
      </c>
      <c r="H83" s="2">
        <v>0.50000000158569291</v>
      </c>
      <c r="I83" s="2">
        <v>0.49999995521975277</v>
      </c>
      <c r="J83" s="2">
        <v>2.0526306574877853E-5</v>
      </c>
      <c r="K83" s="2">
        <v>5.6205857121209655E-4</v>
      </c>
      <c r="L83" s="2">
        <v>8.9953519989905881E-5</v>
      </c>
      <c r="M83" s="2">
        <v>306.27793343560262</v>
      </c>
      <c r="N83" s="2">
        <v>0.48708804759205293</v>
      </c>
      <c r="O83" s="2">
        <v>26.661625647257836</v>
      </c>
    </row>
    <row r="84" spans="1:15" s="2" customFormat="1" x14ac:dyDescent="0.25">
      <c r="C84" s="2" t="s">
        <v>14</v>
      </c>
      <c r="D84" s="2">
        <v>4</v>
      </c>
      <c r="E84" s="2">
        <v>4</v>
      </c>
      <c r="F84" s="2">
        <v>4</v>
      </c>
      <c r="G84" s="2">
        <v>4</v>
      </c>
      <c r="H84" s="2">
        <v>4</v>
      </c>
      <c r="I84" s="2">
        <v>4</v>
      </c>
    </row>
    <row r="85" spans="1:15" s="2" customFormat="1" x14ac:dyDescent="0.25"/>
    <row r="86" spans="1:15" s="2" customFormat="1" x14ac:dyDescent="0.25"/>
    <row r="87" spans="1:15" s="2" customFormat="1" x14ac:dyDescent="0.25">
      <c r="A87" s="2">
        <v>1</v>
      </c>
      <c r="B87" s="2">
        <v>0.8</v>
      </c>
      <c r="C87" s="2">
        <v>1</v>
      </c>
      <c r="D87" s="2">
        <v>9.9999999999738895E-2</v>
      </c>
      <c r="E87" s="2">
        <v>9.9999999999738895E-2</v>
      </c>
      <c r="F87" s="2">
        <v>9.9999999999738895E-2</v>
      </c>
      <c r="G87" s="2">
        <v>9.9999999997847394E-2</v>
      </c>
      <c r="H87" s="2">
        <v>0.10000000010485723</v>
      </c>
      <c r="I87" s="2">
        <v>0.10000000030416888</v>
      </c>
      <c r="J87" s="2">
        <v>0.37473036583311753</v>
      </c>
      <c r="K87" s="2">
        <v>9.3575809385472562E-6</v>
      </c>
      <c r="L87" s="2">
        <v>6.3390064422416899E-6</v>
      </c>
      <c r="M87" s="2">
        <v>1.1368292652004848</v>
      </c>
      <c r="N87" s="2">
        <v>0.47180953277900234</v>
      </c>
      <c r="O87" s="2">
        <v>28.290300535314</v>
      </c>
    </row>
    <row r="88" spans="1:15" s="2" customFormat="1" x14ac:dyDescent="0.25">
      <c r="A88" s="2">
        <v>1</v>
      </c>
      <c r="B88" s="2">
        <v>0.8</v>
      </c>
      <c r="C88" s="2">
        <v>2</v>
      </c>
      <c r="D88" s="2">
        <v>0.19999999999946319</v>
      </c>
      <c r="E88" s="2">
        <v>0.20000017972996842</v>
      </c>
      <c r="F88" s="2">
        <v>0.20000017972996842</v>
      </c>
      <c r="G88" s="2">
        <v>0.20000024909257258</v>
      </c>
      <c r="H88" s="2">
        <v>0.20000000000734075</v>
      </c>
      <c r="I88" s="2">
        <v>0.19999999920650324</v>
      </c>
      <c r="J88" s="2">
        <v>2.0526306574877853E-5</v>
      </c>
      <c r="K88" s="2">
        <v>11.0014706494946</v>
      </c>
      <c r="L88" s="2">
        <v>9.3575809385472562E-6</v>
      </c>
      <c r="M88" s="2">
        <v>12.383523473340855</v>
      </c>
      <c r="N88" s="2">
        <v>0.51169184459654038</v>
      </c>
      <c r="O88" s="2">
        <v>48.734929314041018</v>
      </c>
    </row>
    <row r="89" spans="1:15" s="2" customFormat="1" x14ac:dyDescent="0.25">
      <c r="A89" s="2">
        <v>1</v>
      </c>
      <c r="B89" s="2">
        <v>0.8</v>
      </c>
      <c r="C89" s="2">
        <v>3</v>
      </c>
      <c r="D89" s="2">
        <v>0.29999999999915528</v>
      </c>
      <c r="E89" s="2">
        <v>0.30000020956120305</v>
      </c>
      <c r="F89" s="2">
        <v>0.300000352697114</v>
      </c>
      <c r="G89" s="2">
        <v>0.30000005683275394</v>
      </c>
      <c r="H89" s="2">
        <v>0.30000000446685832</v>
      </c>
      <c r="I89" s="2">
        <v>0.29999999919298548</v>
      </c>
      <c r="J89" s="2">
        <v>2.4148595970444534E-5</v>
      </c>
      <c r="K89" s="2">
        <v>5.3277839859793247E-4</v>
      </c>
      <c r="L89" s="2">
        <v>274.37900738403692</v>
      </c>
      <c r="M89" s="2">
        <v>13.099125760454379</v>
      </c>
      <c r="N89" s="2">
        <v>0.48716562495660798</v>
      </c>
      <c r="O89" s="2">
        <v>50.099073539115594</v>
      </c>
    </row>
    <row r="90" spans="1:15" s="2" customFormat="1" x14ac:dyDescent="0.25">
      <c r="A90" s="2">
        <v>1</v>
      </c>
      <c r="B90" s="2">
        <v>0.8</v>
      </c>
      <c r="C90" s="2">
        <v>4</v>
      </c>
      <c r="D90" s="2">
        <v>0.39999999999883751</v>
      </c>
      <c r="E90" s="2">
        <v>0.40000023620444775</v>
      </c>
      <c r="F90" s="2">
        <v>0.40000028396547371</v>
      </c>
      <c r="G90" s="2">
        <v>0.40000006697192958</v>
      </c>
      <c r="H90" s="2">
        <v>0.4000000032376636</v>
      </c>
      <c r="I90" s="2">
        <v>0.39999999785723456</v>
      </c>
      <c r="J90" s="2">
        <v>2.2639308722291751E-5</v>
      </c>
      <c r="K90" s="2">
        <v>6.2544863563451347E-4</v>
      </c>
      <c r="L90" s="2">
        <v>6.9427213415028039E-5</v>
      </c>
      <c r="M90" s="2">
        <v>18.239017973196265</v>
      </c>
      <c r="N90" s="2">
        <v>0.47528210087955225</v>
      </c>
      <c r="O90" s="2">
        <v>47.146736528554811</v>
      </c>
    </row>
    <row r="91" spans="1:15" s="2" customFormat="1" x14ac:dyDescent="0.25">
      <c r="A91" s="2">
        <v>1</v>
      </c>
      <c r="B91" s="2">
        <v>0.8</v>
      </c>
      <c r="C91" s="2">
        <v>5</v>
      </c>
      <c r="D91" s="2">
        <v>0.49999999999847972</v>
      </c>
      <c r="E91" s="2">
        <v>0.50000022724337467</v>
      </c>
      <c r="F91" s="2">
        <v>0.50000025748170129</v>
      </c>
      <c r="G91" s="2">
        <v>0.50000005840119854</v>
      </c>
      <c r="H91" s="2">
        <v>0.50000000073658879</v>
      </c>
      <c r="I91" s="2">
        <v>0.49999999080647733</v>
      </c>
      <c r="J91" s="2">
        <v>1.7809589528202844E-5</v>
      </c>
      <c r="K91" s="2">
        <v>5.8228302033734385E-4</v>
      </c>
      <c r="L91" s="2">
        <v>9.4179524284733677E-5</v>
      </c>
      <c r="M91" s="2">
        <v>319.39793414798623</v>
      </c>
      <c r="N91" s="2">
        <v>0.51000717817015218</v>
      </c>
      <c r="O91" s="2">
        <v>35.927512555760615</v>
      </c>
    </row>
    <row r="92" spans="1:15" s="2" customFormat="1" x14ac:dyDescent="0.25">
      <c r="C92" s="2" t="s">
        <v>14</v>
      </c>
      <c r="D92" s="2">
        <v>4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</row>
    <row r="93" spans="1:15" s="2" customFormat="1" x14ac:dyDescent="0.25"/>
    <row r="94" spans="1:15" s="2" customFormat="1" x14ac:dyDescent="0.25"/>
    <row r="95" spans="1:15" s="2" customFormat="1" x14ac:dyDescent="0.25">
      <c r="A95" s="2">
        <v>1</v>
      </c>
      <c r="B95" s="2">
        <v>0.8</v>
      </c>
      <c r="C95" s="2">
        <v>1</v>
      </c>
      <c r="D95" s="2">
        <v>9.3668568159885834E-2</v>
      </c>
      <c r="E95" s="2">
        <v>9.3668568159885834E-2</v>
      </c>
      <c r="F95" s="2">
        <v>9.3668568159885834E-2</v>
      </c>
      <c r="G95" s="2">
        <v>9.3668568163029459E-2</v>
      </c>
      <c r="H95" s="2">
        <v>9.3668569446674232E-2</v>
      </c>
      <c r="I95" s="2">
        <v>9.3668569982900227E-2</v>
      </c>
      <c r="J95" s="2">
        <v>0.32724637786153316</v>
      </c>
      <c r="K95" s="2">
        <v>1.0263153287438926E-5</v>
      </c>
      <c r="L95" s="2">
        <v>6.6408638918722464E-6</v>
      </c>
      <c r="M95" s="2">
        <v>1.204539513442014</v>
      </c>
      <c r="N95" s="2">
        <v>0.45122979743553987</v>
      </c>
      <c r="O95" s="2">
        <v>26.839712788673825</v>
      </c>
    </row>
    <row r="96" spans="1:15" s="2" customFormat="1" x14ac:dyDescent="0.25">
      <c r="A96" s="2">
        <v>1</v>
      </c>
      <c r="B96" s="2">
        <v>0.8</v>
      </c>
      <c r="C96" s="2">
        <v>2</v>
      </c>
      <c r="D96" s="2">
        <v>0.18733713631955179</v>
      </c>
      <c r="E96" s="2">
        <v>0.18001900633448115</v>
      </c>
      <c r="F96" s="2">
        <v>0.18001900633448115</v>
      </c>
      <c r="G96" s="2">
        <v>0.18001900220243761</v>
      </c>
      <c r="H96" s="2">
        <v>0.18733714306811494</v>
      </c>
      <c r="I96" s="2">
        <v>0.18733713520863879</v>
      </c>
      <c r="J96" s="2">
        <v>1.7809589528202844E-5</v>
      </c>
      <c r="K96" s="2">
        <v>11.166778957637929</v>
      </c>
      <c r="L96" s="2">
        <v>9.0557234889167006E-6</v>
      </c>
      <c r="M96" s="2">
        <v>12.321886596985893</v>
      </c>
      <c r="N96" s="2">
        <v>0.43813974913231074</v>
      </c>
      <c r="O96" s="2">
        <v>27.921735607889588</v>
      </c>
    </row>
    <row r="97" spans="1:15" s="2" customFormat="1" x14ac:dyDescent="0.25">
      <c r="A97" s="2">
        <v>1</v>
      </c>
      <c r="B97" s="2">
        <v>0.8</v>
      </c>
      <c r="C97" s="2">
        <v>3</v>
      </c>
      <c r="D97" s="2">
        <v>0.28100570447900663</v>
      </c>
      <c r="E97" s="2">
        <v>0.27002850009171525</v>
      </c>
      <c r="F97" s="2">
        <v>0.24671162525454959</v>
      </c>
      <c r="G97" s="2">
        <v>0.24671160372962914</v>
      </c>
      <c r="H97" s="2">
        <v>0.28100570495517629</v>
      </c>
      <c r="I97" s="2">
        <v>0.28100570284437321</v>
      </c>
      <c r="J97" s="2">
        <v>1.901701932672507E-5</v>
      </c>
      <c r="K97" s="2">
        <v>5.2523196235716859E-4</v>
      </c>
      <c r="L97" s="2">
        <v>257.11738994730172</v>
      </c>
      <c r="M97" s="2">
        <v>15.924377162431306</v>
      </c>
      <c r="N97" s="2">
        <v>0.46818030066209415</v>
      </c>
      <c r="O97" s="2">
        <v>34.545165420900972</v>
      </c>
    </row>
    <row r="98" spans="1:15" s="2" customFormat="1" x14ac:dyDescent="0.25">
      <c r="A98" s="2">
        <v>1</v>
      </c>
      <c r="B98" s="2">
        <v>0.8</v>
      </c>
      <c r="C98" s="2">
        <v>4</v>
      </c>
      <c r="D98" s="2">
        <v>0.37467427263818004</v>
      </c>
      <c r="E98" s="2">
        <v>0.36003798987563168</v>
      </c>
      <c r="F98" s="2">
        <v>0.32894882658354868</v>
      </c>
      <c r="G98" s="2">
        <v>0.31839467049742926</v>
      </c>
      <c r="H98" s="2">
        <v>0.37467427513848572</v>
      </c>
      <c r="I98" s="2">
        <v>0.37467427142685039</v>
      </c>
      <c r="J98" s="2">
        <v>2.6563455567488985E-5</v>
      </c>
      <c r="K98" s="2">
        <v>7.6460491991420004E-4</v>
      </c>
      <c r="L98" s="2">
        <v>1.2074297985222267E-4</v>
      </c>
      <c r="M98" s="2">
        <v>37.446991416985277</v>
      </c>
      <c r="N98" s="2">
        <v>0.49800079811109682</v>
      </c>
      <c r="O98" s="2">
        <v>29.30313611778719</v>
      </c>
    </row>
    <row r="99" spans="1:15" s="2" customFormat="1" x14ac:dyDescent="0.25">
      <c r="A99" s="2">
        <v>1</v>
      </c>
      <c r="B99" s="2">
        <v>0.8</v>
      </c>
      <c r="C99" s="2">
        <v>5</v>
      </c>
      <c r="D99" s="2">
        <v>0.46834284079581695</v>
      </c>
      <c r="E99" s="2">
        <v>0.45004747845036325</v>
      </c>
      <c r="F99" s="2">
        <v>0.41118602802130133</v>
      </c>
      <c r="G99" s="2">
        <v>0.37315566103615178</v>
      </c>
      <c r="H99" s="2">
        <v>0.46834284214100852</v>
      </c>
      <c r="I99" s="2">
        <v>0.46834283930270809</v>
      </c>
      <c r="J99" s="2">
        <v>1.8715161877094512E-5</v>
      </c>
      <c r="K99" s="2">
        <v>5.6779386275507705E-4</v>
      </c>
      <c r="L99" s="2">
        <v>9.236837958695034E-5</v>
      </c>
      <c r="M99" s="2">
        <v>490.79611219679174</v>
      </c>
      <c r="N99" s="2">
        <v>0.47033043127581259</v>
      </c>
      <c r="O99" s="2">
        <v>27.843491440228302</v>
      </c>
    </row>
    <row r="100" spans="1:15" s="2" customFormat="1" x14ac:dyDescent="0.25">
      <c r="C100" s="2" t="s">
        <v>14</v>
      </c>
      <c r="D100" s="2">
        <v>5</v>
      </c>
      <c r="E100" s="2">
        <v>5</v>
      </c>
      <c r="F100" s="2">
        <v>5</v>
      </c>
      <c r="G100" s="2">
        <v>5</v>
      </c>
      <c r="H100" s="2">
        <v>5</v>
      </c>
      <c r="I100" s="2">
        <v>5</v>
      </c>
    </row>
    <row r="101" spans="1:15" s="2" customFormat="1" x14ac:dyDescent="0.25"/>
    <row r="102" spans="1:15" s="2" customFormat="1" x14ac:dyDescent="0.25"/>
    <row r="103" spans="1:15" s="2" customFormat="1" x14ac:dyDescent="0.25">
      <c r="A103" s="2">
        <v>1</v>
      </c>
      <c r="B103" s="2">
        <v>0.8</v>
      </c>
      <c r="C103" s="2">
        <v>1</v>
      </c>
      <c r="D103" s="2">
        <v>9.1055067812218768E-2</v>
      </c>
      <c r="E103" s="2">
        <v>9.1055067812218768E-2</v>
      </c>
      <c r="F103" s="2">
        <v>9.1055067812218768E-2</v>
      </c>
      <c r="G103" s="2">
        <v>9.1055067813366461E-2</v>
      </c>
      <c r="H103" s="2">
        <v>9.1055068831434535E-2</v>
      </c>
      <c r="I103" s="2">
        <v>9.105506792716897E-2</v>
      </c>
      <c r="J103" s="2">
        <v>0.29774041587504552</v>
      </c>
      <c r="K103" s="2">
        <v>9.3575809385472562E-6</v>
      </c>
      <c r="L103" s="2">
        <v>6.9427213415028037E-6</v>
      </c>
      <c r="M103" s="2">
        <v>1.1132541983843383</v>
      </c>
      <c r="N103" s="2">
        <v>0.47577593966714782</v>
      </c>
      <c r="O103" s="2">
        <v>26.320709352932333</v>
      </c>
    </row>
    <row r="104" spans="1:15" s="2" customFormat="1" x14ac:dyDescent="0.25">
      <c r="A104" s="2">
        <v>1</v>
      </c>
      <c r="B104" s="2">
        <v>0.8</v>
      </c>
      <c r="C104" s="2">
        <v>2</v>
      </c>
      <c r="D104" s="2">
        <v>0.18211013562428227</v>
      </c>
      <c r="E104" s="2">
        <v>0.17272749867014811</v>
      </c>
      <c r="F104" s="2">
        <v>0.17272749867014811</v>
      </c>
      <c r="G104" s="2">
        <v>0.17272753335722874</v>
      </c>
      <c r="H104" s="2">
        <v>0.18211013598370718</v>
      </c>
      <c r="I104" s="2">
        <v>0.18211013071385446</v>
      </c>
      <c r="J104" s="2">
        <v>1.9620734225986184E-5</v>
      </c>
      <c r="K104" s="2">
        <v>10.852785027387526</v>
      </c>
      <c r="L104" s="2">
        <v>9.3575809385472562E-6</v>
      </c>
      <c r="M104" s="2">
        <v>11.895094273100094</v>
      </c>
      <c r="N104" s="2">
        <v>0.46565435752358564</v>
      </c>
      <c r="O104" s="2">
        <v>29.261604456864873</v>
      </c>
    </row>
    <row r="105" spans="1:15" s="2" customFormat="1" x14ac:dyDescent="0.25">
      <c r="A105" s="2">
        <v>1</v>
      </c>
      <c r="B105" s="2">
        <v>0.8</v>
      </c>
      <c r="C105" s="2">
        <v>3</v>
      </c>
      <c r="D105" s="2">
        <v>0.27316520343607875</v>
      </c>
      <c r="E105" s="2">
        <v>0.25909124558866814</v>
      </c>
      <c r="F105" s="2">
        <v>0.25200409046966088</v>
      </c>
      <c r="G105" s="2">
        <v>0.25200409805033314</v>
      </c>
      <c r="H105" s="2">
        <v>0.27316520732431165</v>
      </c>
      <c r="I105" s="2">
        <v>0.27316520188681542</v>
      </c>
      <c r="J105" s="2">
        <v>1.8413304427463955E-5</v>
      </c>
      <c r="K105" s="2">
        <v>5.2281710276012416E-4</v>
      </c>
      <c r="L105" s="2">
        <v>256.83855878764388</v>
      </c>
      <c r="M105" s="2">
        <v>13.528455498061774</v>
      </c>
      <c r="N105" s="2">
        <v>0.48054045765211656</v>
      </c>
      <c r="O105" s="2">
        <v>39.815490237628218</v>
      </c>
    </row>
    <row r="106" spans="1:15" s="2" customFormat="1" x14ac:dyDescent="0.25">
      <c r="A106" s="2">
        <v>1</v>
      </c>
      <c r="B106" s="2">
        <v>0.8</v>
      </c>
      <c r="C106" s="2">
        <v>4</v>
      </c>
      <c r="D106" s="2">
        <v>0.36422027124766515</v>
      </c>
      <c r="E106" s="2">
        <v>0.34545499293054488</v>
      </c>
      <c r="F106" s="2">
        <v>0.33600543944093647</v>
      </c>
      <c r="G106" s="2">
        <v>0.32422568216939512</v>
      </c>
      <c r="H106" s="2">
        <v>0.36422027496865927</v>
      </c>
      <c r="I106" s="2">
        <v>0.3642202688313238</v>
      </c>
      <c r="J106" s="2">
        <v>2.0224449125247296E-5</v>
      </c>
      <c r="K106" s="2">
        <v>5.5753070946763816E-4</v>
      </c>
      <c r="L106" s="2">
        <v>7.1842073012072483E-5</v>
      </c>
      <c r="M106" s="2">
        <v>30.450570238908096</v>
      </c>
      <c r="N106" s="2">
        <v>0.47521056066398981</v>
      </c>
      <c r="O106" s="2">
        <v>33.796902459594868</v>
      </c>
    </row>
    <row r="107" spans="1:15" s="2" customFormat="1" x14ac:dyDescent="0.25">
      <c r="A107" s="2">
        <v>1</v>
      </c>
      <c r="B107" s="2">
        <v>0.8</v>
      </c>
      <c r="C107" s="2">
        <v>5</v>
      </c>
      <c r="D107" s="2">
        <v>0.45527533905918716</v>
      </c>
      <c r="E107" s="2">
        <v>0.43181874047869256</v>
      </c>
      <c r="F107" s="2">
        <v>0.42000679286290721</v>
      </c>
      <c r="G107" s="2">
        <v>0.39596565774313419</v>
      </c>
      <c r="H107" s="2">
        <v>0.45527534190839269</v>
      </c>
      <c r="I107" s="2">
        <v>0.4552753369261307</v>
      </c>
      <c r="J107" s="2">
        <v>1.8111446977833401E-5</v>
      </c>
      <c r="K107" s="2">
        <v>5.2643939215569081E-4</v>
      </c>
      <c r="L107" s="2">
        <v>8.8444232741753098E-5</v>
      </c>
      <c r="M107" s="2">
        <v>291.94868393170538</v>
      </c>
      <c r="N107" s="2">
        <v>0.46735411682245531</v>
      </c>
      <c r="O107" s="2">
        <v>26.276807809172965</v>
      </c>
    </row>
    <row r="108" spans="1:15" s="2" customFormat="1" x14ac:dyDescent="0.25">
      <c r="C108" s="2" t="s">
        <v>14</v>
      </c>
      <c r="D108" s="2">
        <v>5</v>
      </c>
      <c r="E108" s="2">
        <v>5</v>
      </c>
      <c r="F108" s="2">
        <v>5</v>
      </c>
      <c r="G108" s="2">
        <v>5</v>
      </c>
      <c r="H108" s="2">
        <v>5</v>
      </c>
      <c r="I108" s="2">
        <v>5</v>
      </c>
    </row>
    <row r="109" spans="1:15" s="2" customFormat="1" x14ac:dyDescent="0.25"/>
    <row r="110" spans="1:15" s="2" customFormat="1" x14ac:dyDescent="0.25"/>
    <row r="111" spans="1:15" s="2" customFormat="1" x14ac:dyDescent="0.25">
      <c r="A111" s="2">
        <v>1</v>
      </c>
      <c r="B111" s="2">
        <v>0.8</v>
      </c>
      <c r="C111" s="2">
        <v>1</v>
      </c>
      <c r="D111" s="2">
        <v>9.3264269887366733E-2</v>
      </c>
      <c r="E111" s="2">
        <v>9.3264269887366733E-2</v>
      </c>
      <c r="F111" s="2">
        <v>9.3264269887366733E-2</v>
      </c>
      <c r="G111" s="2">
        <v>9.3264269888212778E-2</v>
      </c>
      <c r="H111" s="2">
        <v>9.3264271062617143E-2</v>
      </c>
      <c r="I111" s="2">
        <v>9.3264270306993177E-2</v>
      </c>
      <c r="J111" s="2">
        <v>0.29045146403881644</v>
      </c>
      <c r="K111" s="2">
        <v>9.0557234889167006E-6</v>
      </c>
      <c r="L111" s="2">
        <v>6.3390064422416899E-6</v>
      </c>
      <c r="M111" s="2">
        <v>1.1018467035053499</v>
      </c>
      <c r="N111" s="2">
        <v>0.47226111152364963</v>
      </c>
      <c r="O111" s="2">
        <v>25.961530079189284</v>
      </c>
    </row>
    <row r="112" spans="1:15" s="2" customFormat="1" x14ac:dyDescent="0.25">
      <c r="A112" s="2">
        <v>1</v>
      </c>
      <c r="B112" s="2">
        <v>0.8</v>
      </c>
      <c r="C112" s="2">
        <v>2</v>
      </c>
      <c r="D112" s="2">
        <v>0.18652853977092329</v>
      </c>
      <c r="E112" s="2">
        <v>0.16940088628687594</v>
      </c>
      <c r="F112" s="2">
        <v>0.16940088628687594</v>
      </c>
      <c r="G112" s="2">
        <v>0.16940088628546446</v>
      </c>
      <c r="H112" s="2">
        <v>0.18652853977832218</v>
      </c>
      <c r="I112" s="2">
        <v>0.18652853840871353</v>
      </c>
      <c r="J112" s="2">
        <v>1.8715161877094512E-5</v>
      </c>
      <c r="K112" s="2">
        <v>9.8217507611335595</v>
      </c>
      <c r="L112" s="2">
        <v>9.6594383881778135E-6</v>
      </c>
      <c r="M112" s="2">
        <v>11.179244462877874</v>
      </c>
      <c r="N112" s="2">
        <v>0.53145022581955803</v>
      </c>
      <c r="O112" s="2">
        <v>20.642670810565736</v>
      </c>
    </row>
    <row r="113" spans="1:15" s="2" customFormat="1" x14ac:dyDescent="0.25">
      <c r="A113" s="2">
        <v>1</v>
      </c>
      <c r="B113" s="2">
        <v>0.8</v>
      </c>
      <c r="C113" s="2">
        <v>3</v>
      </c>
      <c r="D113" s="2">
        <v>0.27979280964483144</v>
      </c>
      <c r="E113" s="2">
        <v>0.25410132941745411</v>
      </c>
      <c r="F113" s="2">
        <v>0.24158850199689735</v>
      </c>
      <c r="G113" s="2">
        <v>0.2415884784639705</v>
      </c>
      <c r="H113" s="2">
        <v>0.27979281031041553</v>
      </c>
      <c r="I113" s="2">
        <v>0.27979280902431969</v>
      </c>
      <c r="J113" s="2">
        <v>1.7809589528202844E-5</v>
      </c>
      <c r="K113" s="2">
        <v>5.2523196235716859E-4</v>
      </c>
      <c r="L113" s="2">
        <v>270.71572604866788</v>
      </c>
      <c r="M113" s="2">
        <v>15.889720908639221</v>
      </c>
      <c r="N113" s="2">
        <v>0.44474288084297919</v>
      </c>
      <c r="O113" s="2">
        <v>32.623689712275514</v>
      </c>
    </row>
    <row r="114" spans="1:15" s="2" customFormat="1" x14ac:dyDescent="0.25">
      <c r="A114" s="2">
        <v>1</v>
      </c>
      <c r="B114" s="2">
        <v>0.8</v>
      </c>
      <c r="C114" s="2">
        <v>4</v>
      </c>
      <c r="D114" s="2">
        <v>0.37305707951800621</v>
      </c>
      <c r="E114" s="2">
        <v>0.338801772479355</v>
      </c>
      <c r="F114" s="2">
        <v>0.32211798043095324</v>
      </c>
      <c r="G114" s="2">
        <v>0.31389172542528049</v>
      </c>
      <c r="H114" s="2">
        <v>0.37305707998283033</v>
      </c>
      <c r="I114" s="2">
        <v>0.37305707722713427</v>
      </c>
      <c r="J114" s="2">
        <v>1.9318876776355627E-5</v>
      </c>
      <c r="K114" s="2">
        <v>5.424378369861103E-4</v>
      </c>
      <c r="L114" s="2">
        <v>7.0030928314289146E-5</v>
      </c>
      <c r="M114" s="2">
        <v>36.286956860344446</v>
      </c>
      <c r="N114" s="2">
        <v>0.43948693893001195</v>
      </c>
      <c r="O114" s="2">
        <v>21.246258325983103</v>
      </c>
    </row>
    <row r="115" spans="1:15" s="2" customFormat="1" x14ac:dyDescent="0.25">
      <c r="A115" s="2">
        <v>1</v>
      </c>
      <c r="B115" s="2">
        <v>0.8</v>
      </c>
      <c r="C115" s="2">
        <v>5</v>
      </c>
      <c r="D115" s="2">
        <v>0.46632134939019515</v>
      </c>
      <c r="E115" s="2">
        <v>0.42350221548553518</v>
      </c>
      <c r="F115" s="2">
        <v>0.40264746427765935</v>
      </c>
      <c r="G115" s="2">
        <v>0.37485891473623068</v>
      </c>
      <c r="H115" s="2">
        <v>0.46632136480349673</v>
      </c>
      <c r="I115" s="2">
        <v>0.46632134267032466</v>
      </c>
      <c r="J115" s="2">
        <v>1.8413304427463955E-5</v>
      </c>
      <c r="K115" s="2">
        <v>5.6809572020470763E-4</v>
      </c>
      <c r="L115" s="2">
        <v>9.6594383881778135E-5</v>
      </c>
      <c r="M115" s="2">
        <v>375.40160473457371</v>
      </c>
      <c r="N115" s="2">
        <v>0.46940131404584973</v>
      </c>
      <c r="O115" s="2">
        <v>28.102678018921633</v>
      </c>
    </row>
    <row r="116" spans="1:15" s="2" customFormat="1" x14ac:dyDescent="0.25">
      <c r="C116" s="2" t="s">
        <v>14</v>
      </c>
      <c r="D116" s="2">
        <v>5</v>
      </c>
      <c r="E116" s="2">
        <v>5</v>
      </c>
      <c r="F116" s="2">
        <v>5</v>
      </c>
      <c r="G116" s="2">
        <v>5</v>
      </c>
      <c r="H116" s="2">
        <v>5</v>
      </c>
      <c r="I116" s="2">
        <v>5</v>
      </c>
    </row>
    <row r="117" spans="1:15" s="2" customFormat="1" x14ac:dyDescent="0.25"/>
    <row r="118" spans="1:15" s="2" customFormat="1" x14ac:dyDescent="0.25"/>
    <row r="119" spans="1:15" s="2" customFormat="1" x14ac:dyDescent="0.25">
      <c r="A119" s="2">
        <v>1</v>
      </c>
      <c r="B119" s="2">
        <v>0.8</v>
      </c>
      <c r="C119" s="2">
        <v>1</v>
      </c>
      <c r="D119" s="2">
        <v>9.2187844314832873E-2</v>
      </c>
      <c r="E119" s="2">
        <v>9.2187844314832873E-2</v>
      </c>
      <c r="F119" s="2">
        <v>9.2187844314832873E-2</v>
      </c>
      <c r="G119" s="2">
        <v>9.2187844308025638E-2</v>
      </c>
      <c r="H119" s="2">
        <v>9.2187847630404107E-2</v>
      </c>
      <c r="I119" s="2">
        <v>9.2187851378418423E-2</v>
      </c>
      <c r="J119" s="2">
        <v>0.36792559334609587</v>
      </c>
      <c r="K119" s="2">
        <v>9.3575809385472562E-6</v>
      </c>
      <c r="L119" s="2">
        <v>6.6408638918722464E-6</v>
      </c>
      <c r="M119" s="2">
        <v>1.1655905448587338</v>
      </c>
      <c r="N119" s="2">
        <v>0.47506204679877156</v>
      </c>
      <c r="O119" s="2">
        <v>26.146384260911091</v>
      </c>
    </row>
    <row r="120" spans="1:15" s="2" customFormat="1" x14ac:dyDescent="0.25">
      <c r="A120" s="2">
        <v>1</v>
      </c>
      <c r="B120" s="2">
        <v>0.8</v>
      </c>
      <c r="C120" s="2">
        <v>2</v>
      </c>
      <c r="D120" s="2">
        <v>0.18437568862955461</v>
      </c>
      <c r="E120" s="2">
        <v>0.16514404264349816</v>
      </c>
      <c r="F120" s="2">
        <v>0.16514404264349816</v>
      </c>
      <c r="G120" s="2">
        <v>0.16514404026885082</v>
      </c>
      <c r="H120" s="2">
        <v>0.18437569180119143</v>
      </c>
      <c r="I120" s="2">
        <v>0.18437568671154297</v>
      </c>
      <c r="J120" s="2">
        <v>1.8715161877094512E-5</v>
      </c>
      <c r="K120" s="2">
        <v>10.437728921143364</v>
      </c>
      <c r="L120" s="2">
        <v>8.7538660392861433E-6</v>
      </c>
      <c r="M120" s="2">
        <v>11.830863535680455</v>
      </c>
      <c r="N120" s="2">
        <v>0.44827068885681148</v>
      </c>
      <c r="O120" s="2">
        <v>35.157256864389332</v>
      </c>
    </row>
    <row r="121" spans="1:15" s="2" customFormat="1" x14ac:dyDescent="0.25">
      <c r="A121" s="2">
        <v>1</v>
      </c>
      <c r="B121" s="2">
        <v>0.8</v>
      </c>
      <c r="C121" s="2">
        <v>3</v>
      </c>
      <c r="D121" s="2">
        <v>0.27656353294402813</v>
      </c>
      <c r="E121" s="2">
        <v>0.24771606044909689</v>
      </c>
      <c r="F121" s="2">
        <v>0.24071139386997525</v>
      </c>
      <c r="G121" s="2">
        <v>0.24071138287733534</v>
      </c>
      <c r="H121" s="2">
        <v>0.27656354335508415</v>
      </c>
      <c r="I121" s="2">
        <v>0.2765635315218497</v>
      </c>
      <c r="J121" s="2">
        <v>1.9620734225986184E-5</v>
      </c>
      <c r="K121" s="2">
        <v>5.2855239430310477E-4</v>
      </c>
      <c r="L121" s="2">
        <v>254.81466737422053</v>
      </c>
      <c r="M121" s="2">
        <v>17.471986421244488</v>
      </c>
      <c r="N121" s="2">
        <v>0.42956065855636072</v>
      </c>
      <c r="O121" s="2">
        <v>36.277443822819336</v>
      </c>
    </row>
    <row r="122" spans="1:15" s="2" customFormat="1" x14ac:dyDescent="0.25">
      <c r="A122" s="2">
        <v>1</v>
      </c>
      <c r="B122" s="2">
        <v>0.8</v>
      </c>
      <c r="C122" s="2">
        <v>4</v>
      </c>
      <c r="D122" s="2">
        <v>0.36875137725836904</v>
      </c>
      <c r="E122" s="2">
        <v>0.33028807593882226</v>
      </c>
      <c r="F122" s="2">
        <v>0.32094851783102663</v>
      </c>
      <c r="G122" s="2">
        <v>0.3115958626543634</v>
      </c>
      <c r="H122" s="2">
        <v>0.36875137730064128</v>
      </c>
      <c r="I122" s="2">
        <v>0.36875137443710104</v>
      </c>
      <c r="J122" s="2">
        <v>1.901701932672507E-5</v>
      </c>
      <c r="K122" s="2">
        <v>5.4424898168389368E-4</v>
      </c>
      <c r="L122" s="2">
        <v>7.03327857639197E-5</v>
      </c>
      <c r="M122" s="2">
        <v>38.477920033131873</v>
      </c>
      <c r="N122" s="2">
        <v>0.46129704523816856</v>
      </c>
      <c r="O122" s="2">
        <v>22.221283244315572</v>
      </c>
    </row>
    <row r="123" spans="1:15" s="2" customFormat="1" x14ac:dyDescent="0.25">
      <c r="A123" s="2">
        <v>1</v>
      </c>
      <c r="B123" s="2">
        <v>0.8</v>
      </c>
      <c r="C123" s="2">
        <v>5</v>
      </c>
      <c r="D123" s="2">
        <v>0.46093922157269607</v>
      </c>
      <c r="E123" s="2">
        <v>0.41286009196279361</v>
      </c>
      <c r="F123" s="2">
        <v>0.40118564177230503</v>
      </c>
      <c r="G123" s="2">
        <v>0.37685829185683278</v>
      </c>
      <c r="H123" s="2">
        <v>0.46093922710504964</v>
      </c>
      <c r="I123" s="2">
        <v>0.46093921885737543</v>
      </c>
      <c r="J123" s="2">
        <v>1.9318876776355627E-5</v>
      </c>
      <c r="K123" s="2">
        <v>5.511917030253965E-4</v>
      </c>
      <c r="L123" s="2">
        <v>8.9349805090644773E-5</v>
      </c>
      <c r="M123" s="2">
        <v>378.33016896168886</v>
      </c>
      <c r="N123" s="2">
        <v>0.4405850963317679</v>
      </c>
      <c r="O123" s="2">
        <v>25.061539678256182</v>
      </c>
    </row>
    <row r="124" spans="1:15" s="2" customFormat="1" x14ac:dyDescent="0.25">
      <c r="C124" s="2" t="s">
        <v>14</v>
      </c>
      <c r="D124" s="2">
        <v>5</v>
      </c>
      <c r="E124" s="2">
        <v>5</v>
      </c>
      <c r="F124" s="2">
        <v>5</v>
      </c>
      <c r="G124" s="2">
        <v>5</v>
      </c>
      <c r="H124" s="2">
        <v>5</v>
      </c>
      <c r="I124" s="2">
        <v>5</v>
      </c>
    </row>
    <row r="125" spans="1:15" s="2" customFormat="1" x14ac:dyDescent="0.25"/>
    <row r="126" spans="1:15" s="2" customFormat="1" x14ac:dyDescent="0.25"/>
    <row r="127" spans="1:15" s="2" customFormat="1" x14ac:dyDescent="0.25">
      <c r="A127" s="2">
        <v>1</v>
      </c>
      <c r="B127" s="2">
        <v>0.8</v>
      </c>
      <c r="C127" s="2">
        <v>1</v>
      </c>
      <c r="D127" s="2">
        <v>8.9981112695691701E-2</v>
      </c>
      <c r="E127" s="2">
        <v>8.9981112695691701E-2</v>
      </c>
      <c r="F127" s="2">
        <v>8.9981112695691701E-2</v>
      </c>
      <c r="G127" s="2">
        <v>8.9981112714246289E-2</v>
      </c>
      <c r="H127" s="2">
        <v>8.9981119620420463E-2</v>
      </c>
      <c r="I127" s="2">
        <v>8.998111302714723E-2</v>
      </c>
      <c r="J127" s="2">
        <v>0.33898168993082028</v>
      </c>
      <c r="K127" s="2">
        <v>9.6594383881778135E-6</v>
      </c>
      <c r="L127" s="2">
        <v>6.6408638918722464E-6</v>
      </c>
      <c r="M127" s="2">
        <v>1.1563962688004366</v>
      </c>
      <c r="N127" s="2">
        <v>0.50270524646358905</v>
      </c>
      <c r="O127" s="2">
        <v>26.044492882503196</v>
      </c>
    </row>
    <row r="128" spans="1:15" s="2" customFormat="1" x14ac:dyDescent="0.25">
      <c r="A128" s="2">
        <v>1</v>
      </c>
      <c r="B128" s="2">
        <v>0.8</v>
      </c>
      <c r="C128" s="2">
        <v>2</v>
      </c>
      <c r="D128" s="2">
        <v>0.1799622253811079</v>
      </c>
      <c r="E128" s="2">
        <v>0.16605847839197885</v>
      </c>
      <c r="F128" s="2">
        <v>0.16605847839197885</v>
      </c>
      <c r="G128" s="2">
        <v>0.1660585516006215</v>
      </c>
      <c r="H128" s="2">
        <v>0.17996222847363647</v>
      </c>
      <c r="I128" s="2">
        <v>0.17996222469502526</v>
      </c>
      <c r="J128" s="2">
        <v>1.8413304427463955E-5</v>
      </c>
      <c r="K128" s="2">
        <v>10.61500889573904</v>
      </c>
      <c r="L128" s="2">
        <v>8.1501511400250304E-6</v>
      </c>
      <c r="M128" s="2">
        <v>11.843066123081771</v>
      </c>
      <c r="N128" s="2">
        <v>0.44976307208778499</v>
      </c>
      <c r="O128" s="2">
        <v>28.113455235445791</v>
      </c>
    </row>
    <row r="129" spans="1:15" s="2" customFormat="1" x14ac:dyDescent="0.25">
      <c r="A129" s="2">
        <v>1</v>
      </c>
      <c r="B129" s="2">
        <v>0.8</v>
      </c>
      <c r="C129" s="2">
        <v>3</v>
      </c>
      <c r="D129" s="2">
        <v>0.26994333806309745</v>
      </c>
      <c r="E129" s="2">
        <v>0.24908770963779353</v>
      </c>
      <c r="F129" s="2">
        <v>0.23627492013224016</v>
      </c>
      <c r="G129" s="2">
        <v>0.23627487326892246</v>
      </c>
      <c r="H129" s="2">
        <v>0.26994333818718691</v>
      </c>
      <c r="I129" s="2">
        <v>0.26994333540915078</v>
      </c>
      <c r="J129" s="2">
        <v>2.6563455567488985E-5</v>
      </c>
      <c r="K129" s="2">
        <v>5.4696569873056869E-4</v>
      </c>
      <c r="L129" s="2">
        <v>268.21081331867515</v>
      </c>
      <c r="M129" s="2">
        <v>20.3925562556636</v>
      </c>
      <c r="N129" s="2">
        <v>0.44202616379630416</v>
      </c>
      <c r="O129" s="2">
        <v>34.935359642021211</v>
      </c>
    </row>
    <row r="130" spans="1:15" s="2" customFormat="1" x14ac:dyDescent="0.25">
      <c r="A130" s="2">
        <v>1</v>
      </c>
      <c r="B130" s="2">
        <v>0.8</v>
      </c>
      <c r="C130" s="2">
        <v>4</v>
      </c>
      <c r="D130" s="2">
        <v>0.35992445073111423</v>
      </c>
      <c r="E130" s="2">
        <v>0.33211693990632046</v>
      </c>
      <c r="F130" s="2">
        <v>0.31503321684775559</v>
      </c>
      <c r="G130" s="2">
        <v>0.3080922940525882</v>
      </c>
      <c r="H130" s="2">
        <v>0.35992445293461528</v>
      </c>
      <c r="I130" s="2">
        <v>0.35992445002380546</v>
      </c>
      <c r="J130" s="2">
        <v>2.8978315164533441E-5</v>
      </c>
      <c r="K130" s="2">
        <v>7.4951204743267219E-4</v>
      </c>
      <c r="L130" s="2">
        <v>1.0112224562623648E-4</v>
      </c>
      <c r="M130" s="2">
        <v>62.270313648001611</v>
      </c>
      <c r="N130" s="2">
        <v>0.61025675390950673</v>
      </c>
      <c r="O130" s="2">
        <v>41.13950553334891</v>
      </c>
    </row>
    <row r="131" spans="1:15" s="2" customFormat="1" x14ac:dyDescent="0.25">
      <c r="A131" s="2">
        <v>1</v>
      </c>
      <c r="B131" s="2">
        <v>0.8</v>
      </c>
      <c r="C131" s="2">
        <v>5</v>
      </c>
      <c r="D131" s="2">
        <v>0.44990556339643234</v>
      </c>
      <c r="E131" s="2">
        <v>0.41514616977342328</v>
      </c>
      <c r="F131" s="2">
        <v>0.39379150153699854</v>
      </c>
      <c r="G131" s="2">
        <v>0.37614588130493526</v>
      </c>
      <c r="H131" s="2">
        <v>0.44990556952957211</v>
      </c>
      <c r="I131" s="2">
        <v>0.44990556274076343</v>
      </c>
      <c r="J131" s="2">
        <v>1.9922591675616742E-5</v>
      </c>
      <c r="K131" s="2">
        <v>5.7896258839140768E-4</v>
      </c>
      <c r="L131" s="2">
        <v>9.5085096633625352E-5</v>
      </c>
      <c r="M131" s="2">
        <v>401.66254601062178</v>
      </c>
      <c r="N131" s="2">
        <v>0.48163650205172509</v>
      </c>
      <c r="O131" s="2">
        <v>37.919682675374652</v>
      </c>
    </row>
    <row r="132" spans="1:15" s="2" customFormat="1" x14ac:dyDescent="0.25">
      <c r="C132" s="2" t="s">
        <v>14</v>
      </c>
      <c r="D132" s="2">
        <v>5</v>
      </c>
      <c r="E132" s="2">
        <v>5</v>
      </c>
      <c r="F132" s="2">
        <v>5</v>
      </c>
      <c r="G132" s="2">
        <v>5</v>
      </c>
      <c r="H132" s="2">
        <v>5</v>
      </c>
      <c r="I132" s="2">
        <v>5</v>
      </c>
    </row>
    <row r="133" spans="1:15" s="2" customFormat="1" x14ac:dyDescent="0.25"/>
    <row r="134" spans="1:15" s="2" customFormat="1" x14ac:dyDescent="0.25"/>
    <row r="135" spans="1:15" s="2" customFormat="1" x14ac:dyDescent="0.25">
      <c r="A135" s="2">
        <v>1</v>
      </c>
      <c r="B135" s="2">
        <v>0.8</v>
      </c>
      <c r="C135" s="2">
        <v>1</v>
      </c>
      <c r="D135" s="2">
        <v>8.8602250539620508E-2</v>
      </c>
      <c r="E135" s="2">
        <v>8.8602250539620508E-2</v>
      </c>
      <c r="F135" s="2">
        <v>8.8602250539620508E-2</v>
      </c>
      <c r="G135" s="2">
        <v>8.860225053883887E-2</v>
      </c>
      <c r="H135" s="2">
        <v>8.8602250544464578E-2</v>
      </c>
      <c r="I135" s="2">
        <v>8.8602253161878766E-2</v>
      </c>
      <c r="J135" s="2">
        <v>0.40930843854574739</v>
      </c>
      <c r="K135" s="2">
        <v>8.7538660392861433E-6</v>
      </c>
      <c r="L135" s="2">
        <v>6.3390064422416899E-6</v>
      </c>
      <c r="M135" s="2">
        <v>1.2263115857115172</v>
      </c>
      <c r="N135" s="2">
        <v>0.52133105853559292</v>
      </c>
      <c r="O135" s="2">
        <v>24.477293075208991</v>
      </c>
    </row>
    <row r="136" spans="1:15" s="2" customFormat="1" x14ac:dyDescent="0.25">
      <c r="A136" s="2">
        <v>1</v>
      </c>
      <c r="B136" s="2">
        <v>0.8</v>
      </c>
      <c r="C136" s="2">
        <v>2</v>
      </c>
      <c r="D136" s="2">
        <v>0.17720450107755736</v>
      </c>
      <c r="E136" s="2">
        <v>0.15750602517187173</v>
      </c>
      <c r="F136" s="2">
        <v>0.15750602517187173</v>
      </c>
      <c r="G136" s="2">
        <v>0.15750602899796676</v>
      </c>
      <c r="H136" s="2">
        <v>0.17720450166616553</v>
      </c>
      <c r="I136" s="2">
        <v>0.17720450025321641</v>
      </c>
      <c r="J136" s="2">
        <v>1.7809589528202844E-5</v>
      </c>
      <c r="K136" s="2">
        <v>10.520199696814377</v>
      </c>
      <c r="L136" s="2">
        <v>8.7538660392861433E-6</v>
      </c>
      <c r="M136" s="2">
        <v>11.833512938515863</v>
      </c>
      <c r="N136" s="2">
        <v>0.45277198714570238</v>
      </c>
      <c r="O136" s="2">
        <v>37.411480302895839</v>
      </c>
    </row>
    <row r="137" spans="1:15" s="2" customFormat="1" x14ac:dyDescent="0.25">
      <c r="A137" s="2">
        <v>1</v>
      </c>
      <c r="B137" s="2">
        <v>0.8</v>
      </c>
      <c r="C137" s="2">
        <v>3</v>
      </c>
      <c r="D137" s="2">
        <v>0.26580675161444733</v>
      </c>
      <c r="E137" s="2">
        <v>0.23625903547675084</v>
      </c>
      <c r="F137" s="2">
        <v>0.21796472381823254</v>
      </c>
      <c r="G137" s="2">
        <v>0.21796467662462815</v>
      </c>
      <c r="H137" s="2">
        <v>0.2658067517035787</v>
      </c>
      <c r="I137" s="2">
        <v>0.26580674856338826</v>
      </c>
      <c r="J137" s="2">
        <v>1.9922591675616742E-5</v>
      </c>
      <c r="K137" s="2">
        <v>5.641715733595104E-4</v>
      </c>
      <c r="L137" s="2">
        <v>267.79939640584371</v>
      </c>
      <c r="M137" s="2">
        <v>36.505249301049076</v>
      </c>
      <c r="N137" s="2">
        <v>0.4430609311336377</v>
      </c>
      <c r="O137" s="2">
        <v>34.474496365938165</v>
      </c>
    </row>
    <row r="138" spans="1:15" s="2" customFormat="1" x14ac:dyDescent="0.25">
      <c r="A138" s="2">
        <v>1</v>
      </c>
      <c r="B138" s="2">
        <v>0.8</v>
      </c>
      <c r="C138" s="2">
        <v>4</v>
      </c>
      <c r="D138" s="2">
        <v>0.35440900214923537</v>
      </c>
      <c r="E138" s="2">
        <v>0.31501204474713362</v>
      </c>
      <c r="F138" s="2">
        <v>0.29061960708676859</v>
      </c>
      <c r="G138" s="2">
        <v>0.28474889751352228</v>
      </c>
      <c r="H138" s="2">
        <v>0.35440900223213245</v>
      </c>
      <c r="I138" s="2">
        <v>0.3544089980190569</v>
      </c>
      <c r="J138" s="2">
        <v>1.8111446977833401E-5</v>
      </c>
      <c r="K138" s="2">
        <v>5.3187282624904083E-4</v>
      </c>
      <c r="L138" s="2">
        <v>6.9427213415028039E-5</v>
      </c>
      <c r="M138" s="2">
        <v>266.82501323644919</v>
      </c>
      <c r="N138" s="2">
        <v>0.44327766478247249</v>
      </c>
      <c r="O138" s="2">
        <v>23.962502362034542</v>
      </c>
    </row>
    <row r="139" spans="1:15" s="2" customFormat="1" x14ac:dyDescent="0.25">
      <c r="A139" s="2">
        <v>1</v>
      </c>
      <c r="B139" s="2">
        <v>0.8</v>
      </c>
      <c r="C139" s="2">
        <v>5</v>
      </c>
      <c r="D139" s="2">
        <v>0.44301125267696773</v>
      </c>
      <c r="E139" s="2">
        <v>0.393765052968578</v>
      </c>
      <c r="F139" s="2">
        <v>0.36327448363338721</v>
      </c>
      <c r="G139" s="2">
        <v>0.3438226428919719</v>
      </c>
      <c r="H139" s="2">
        <v>0.44301125452602347</v>
      </c>
      <c r="I139" s="2">
        <v>0.44301124787632135</v>
      </c>
      <c r="J139" s="2">
        <v>2.0526306574877853E-5</v>
      </c>
      <c r="K139" s="2">
        <v>5.5058798812613534E-4</v>
      </c>
      <c r="L139" s="2">
        <v>8.9047947641014219E-5</v>
      </c>
      <c r="M139" s="2">
        <v>2879.0143934687708</v>
      </c>
      <c r="N139" s="2">
        <v>0.45856614089136088</v>
      </c>
      <c r="O139" s="2">
        <v>33.44657757042183</v>
      </c>
    </row>
    <row r="140" spans="1:15" s="2" customFormat="1" x14ac:dyDescent="0.25">
      <c r="C140" s="2" t="s">
        <v>14</v>
      </c>
      <c r="D140" s="2">
        <v>5</v>
      </c>
      <c r="E140" s="2">
        <v>5</v>
      </c>
      <c r="F140" s="2">
        <v>5</v>
      </c>
      <c r="G140" s="2">
        <v>5</v>
      </c>
      <c r="H140" s="2">
        <v>5</v>
      </c>
      <c r="I140" s="2">
        <v>5</v>
      </c>
    </row>
    <row r="141" spans="1:15" s="2" customFormat="1" x14ac:dyDescent="0.25"/>
    <row r="142" spans="1:15" s="2" customFormat="1" x14ac:dyDescent="0.25"/>
    <row r="143" spans="1:15" s="2" customFormat="1" x14ac:dyDescent="0.25">
      <c r="A143" s="2">
        <v>1</v>
      </c>
      <c r="B143" s="2">
        <v>0.8</v>
      </c>
      <c r="C143" s="2">
        <v>1</v>
      </c>
      <c r="D143" s="2">
        <v>0.11073919459113853</v>
      </c>
      <c r="E143" s="2">
        <v>0.11073919459113853</v>
      </c>
      <c r="F143" s="2">
        <v>0.11073919459113853</v>
      </c>
      <c r="G143" s="2">
        <v>0.11073919459134005</v>
      </c>
      <c r="H143" s="2">
        <v>0.11073919550516609</v>
      </c>
      <c r="I143" s="2">
        <v>0.11073919509045888</v>
      </c>
      <c r="J143" s="2">
        <v>0.33435391337053427</v>
      </c>
      <c r="K143" s="2">
        <v>8.7538660392861433E-6</v>
      </c>
      <c r="L143" s="2">
        <v>6.3390064422416899E-6</v>
      </c>
      <c r="M143" s="2">
        <v>1.1335341892803175</v>
      </c>
      <c r="N143" s="2">
        <v>0.45723253467889308</v>
      </c>
      <c r="O143" s="2">
        <v>29.930954938116205</v>
      </c>
    </row>
    <row r="144" spans="1:15" s="2" customFormat="1" x14ac:dyDescent="0.25">
      <c r="A144" s="2">
        <v>1</v>
      </c>
      <c r="B144" s="2">
        <v>0.8</v>
      </c>
      <c r="C144" s="2">
        <v>2</v>
      </c>
      <c r="D144" s="2">
        <v>0.2214783891813864</v>
      </c>
      <c r="E144" s="2">
        <v>0.21438429658950392</v>
      </c>
      <c r="F144" s="2">
        <v>0.21438429658950392</v>
      </c>
      <c r="G144" s="2">
        <v>0.21438429985973845</v>
      </c>
      <c r="H144" s="2">
        <v>0.2214783901570761</v>
      </c>
      <c r="I144" s="2">
        <v>0.22147838072630846</v>
      </c>
      <c r="J144" s="2">
        <v>1.9318876776355627E-5</v>
      </c>
      <c r="K144" s="2">
        <v>10.224347097429321</v>
      </c>
      <c r="L144" s="2">
        <v>9.0557234889167006E-6</v>
      </c>
      <c r="M144" s="2">
        <v>11.416417181484547</v>
      </c>
      <c r="N144" s="2">
        <v>0.46852713487171965</v>
      </c>
      <c r="O144" s="2">
        <v>32.651777246106192</v>
      </c>
    </row>
    <row r="145" spans="1:15" s="2" customFormat="1" x14ac:dyDescent="0.25">
      <c r="A145" s="2">
        <v>1</v>
      </c>
      <c r="B145" s="2">
        <v>0.8</v>
      </c>
      <c r="C145" s="2">
        <v>3</v>
      </c>
      <c r="D145" s="2">
        <v>0.33221758375825478</v>
      </c>
      <c r="E145" s="2">
        <v>0.32157643868426034</v>
      </c>
      <c r="F145" s="2">
        <v>0.31663547385289192</v>
      </c>
      <c r="G145" s="2">
        <v>0.31663545308675739</v>
      </c>
      <c r="H145" s="2">
        <v>0.33221758631463594</v>
      </c>
      <c r="I145" s="2">
        <v>0.33221755875635489</v>
      </c>
      <c r="J145" s="2">
        <v>1.7205874628941729E-5</v>
      </c>
      <c r="K145" s="2">
        <v>5.0983723242601026E-4</v>
      </c>
      <c r="L145" s="2">
        <v>258.77283566699327</v>
      </c>
      <c r="M145" s="2">
        <v>12.51943871418386</v>
      </c>
      <c r="N145" s="2">
        <v>0.45284896079535814</v>
      </c>
      <c r="O145" s="2">
        <v>29.504603929821766</v>
      </c>
    </row>
    <row r="146" spans="1:15" s="2" customFormat="1" x14ac:dyDescent="0.25">
      <c r="A146" s="2">
        <v>1</v>
      </c>
      <c r="B146" s="2">
        <v>0.8</v>
      </c>
      <c r="C146" s="2">
        <v>4</v>
      </c>
      <c r="D146" s="2">
        <v>0.44295677831611813</v>
      </c>
      <c r="E146" s="2">
        <v>0.42876857129282914</v>
      </c>
      <c r="F146" s="2">
        <v>0.42218061772746474</v>
      </c>
      <c r="G146" s="2">
        <v>0.4139552142266662</v>
      </c>
      <c r="H146" s="2">
        <v>0.44295677837009362</v>
      </c>
      <c r="I146" s="2">
        <v>0.44295677466278371</v>
      </c>
      <c r="J146" s="2">
        <v>1.8715161877094512E-5</v>
      </c>
      <c r="K146" s="2">
        <v>5.4696569873056869E-4</v>
      </c>
      <c r="L146" s="2">
        <v>7.0030928314289146E-5</v>
      </c>
      <c r="M146" s="2">
        <v>15.975563432022607</v>
      </c>
      <c r="N146" s="2">
        <v>0.52350503588783215</v>
      </c>
      <c r="O146" s="2">
        <v>33.640661043666093</v>
      </c>
    </row>
    <row r="147" spans="1:15" s="2" customFormat="1" x14ac:dyDescent="0.25">
      <c r="A147" s="2">
        <v>1</v>
      </c>
      <c r="B147" s="2">
        <v>0.8</v>
      </c>
      <c r="C147" s="2">
        <v>5</v>
      </c>
      <c r="D147" s="2">
        <v>0.55369597286930439</v>
      </c>
      <c r="E147" s="2">
        <v>0.53596069606409702</v>
      </c>
      <c r="F147" s="2">
        <v>0.52772576437574259</v>
      </c>
      <c r="G147" s="2">
        <v>0.50669037930189031</v>
      </c>
      <c r="H147" s="2">
        <v>0.55369597346476063</v>
      </c>
      <c r="I147" s="2">
        <v>0.55369597068151444</v>
      </c>
      <c r="J147" s="2">
        <v>1.8715161877094512E-5</v>
      </c>
      <c r="K147" s="2">
        <v>6.8068854891690524E-4</v>
      </c>
      <c r="L147" s="2">
        <v>9.2670237036580894E-5</v>
      </c>
      <c r="M147" s="2">
        <v>294.68128773595441</v>
      </c>
      <c r="N147" s="2">
        <v>0.45251118230922155</v>
      </c>
      <c r="O147" s="2">
        <v>40.561997897864721</v>
      </c>
    </row>
    <row r="148" spans="1:15" x14ac:dyDescent="0.25">
      <c r="C148" t="s">
        <v>14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</row>
    <row r="149" spans="1:15" s="2" customFormat="1" x14ac:dyDescent="0.25">
      <c r="B149" s="2" t="s">
        <v>15</v>
      </c>
      <c r="D149" s="2">
        <f>AVERAGE(D76,D84,D92,D100,D108,D116,D124,D132,D140,D148)</f>
        <v>4.7</v>
      </c>
      <c r="E149" s="2">
        <f t="shared" ref="E149:I149" si="10">AVERAGE(E76,E84,E92,E100,E108,E116,E124,E132,E140,E148)</f>
        <v>4.7</v>
      </c>
      <c r="F149" s="2">
        <f t="shared" si="10"/>
        <v>4.7</v>
      </c>
      <c r="G149" s="2">
        <f t="shared" si="10"/>
        <v>4.7</v>
      </c>
      <c r="H149" s="2">
        <f t="shared" si="10"/>
        <v>4.7</v>
      </c>
      <c r="I149" s="2">
        <f t="shared" si="10"/>
        <v>4.7</v>
      </c>
    </row>
  </sheetData>
  <sortState ref="A2:O51">
    <sortCondition ref="C2:C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6" sqref="J6"/>
    </sheetView>
  </sheetViews>
  <sheetFormatPr defaultRowHeight="15" x14ac:dyDescent="0.25"/>
  <cols>
    <col min="2" max="2" width="12.5703125" bestFit="1" customWidth="1"/>
    <col min="3" max="3" width="14.5703125" style="2" bestFit="1" customWidth="1"/>
    <col min="4" max="4" width="14.5703125" style="2" customWidth="1"/>
    <col min="5" max="5" width="12.5703125" bestFit="1" customWidth="1"/>
  </cols>
  <sheetData>
    <row r="1" spans="1:10" x14ac:dyDescent="0.25">
      <c r="A1" t="s">
        <v>16</v>
      </c>
      <c r="B1" t="s">
        <v>20</v>
      </c>
      <c r="C1" s="2" t="s">
        <v>24</v>
      </c>
      <c r="E1" t="s">
        <v>21</v>
      </c>
      <c r="F1" s="2" t="s">
        <v>24</v>
      </c>
    </row>
    <row r="2" spans="1:10" x14ac:dyDescent="0.25">
      <c r="A2" t="s">
        <v>17</v>
      </c>
      <c r="B2">
        <v>4.9700000000000001E-2</v>
      </c>
      <c r="C2" s="2">
        <v>91390</v>
      </c>
      <c r="D2" s="2">
        <f>B2*C2</f>
        <v>4542.0830000000005</v>
      </c>
      <c r="E2">
        <v>9.5899999999999999E-2</v>
      </c>
      <c r="F2">
        <v>658008</v>
      </c>
      <c r="G2" s="2">
        <f>E2*F2</f>
        <v>63102.967199999999</v>
      </c>
      <c r="H2" s="2">
        <f t="shared" ref="H2:H4" si="0">G2/3600</f>
        <v>17.528601999999999</v>
      </c>
    </row>
    <row r="3" spans="1:10" x14ac:dyDescent="0.25">
      <c r="A3" t="s">
        <v>18</v>
      </c>
      <c r="B3">
        <v>5.2699999999999997E-2</v>
      </c>
      <c r="C3" s="2">
        <v>91390</v>
      </c>
      <c r="D3" s="2">
        <f t="shared" ref="D3:D5" si="1">B3*C3</f>
        <v>4816.2529999999997</v>
      </c>
      <c r="E3">
        <v>0.1021</v>
      </c>
      <c r="F3" s="2">
        <v>658008</v>
      </c>
      <c r="G3" s="2">
        <f t="shared" ref="G3:G5" si="2">E3*F3</f>
        <v>67182.616800000003</v>
      </c>
      <c r="H3" s="2">
        <f t="shared" si="0"/>
        <v>18.661837999999999</v>
      </c>
    </row>
    <row r="4" spans="1:10" x14ac:dyDescent="0.25">
      <c r="A4" t="s">
        <v>22</v>
      </c>
      <c r="B4">
        <v>5.7000000000000002E-2</v>
      </c>
      <c r="C4" s="2">
        <v>91390</v>
      </c>
      <c r="D4" s="2">
        <f t="shared" si="1"/>
        <v>5209.2300000000005</v>
      </c>
      <c r="E4">
        <v>0.10829999999999999</v>
      </c>
      <c r="F4" s="2">
        <v>658008</v>
      </c>
      <c r="G4" s="2">
        <f t="shared" si="2"/>
        <v>71262.266399999993</v>
      </c>
      <c r="H4" s="2">
        <f t="shared" si="0"/>
        <v>19.795074</v>
      </c>
    </row>
    <row r="5" spans="1:10" x14ac:dyDescent="0.25">
      <c r="A5" t="s">
        <v>19</v>
      </c>
      <c r="B5">
        <v>6.13E-2</v>
      </c>
      <c r="C5" s="2">
        <v>91390</v>
      </c>
      <c r="D5" s="2">
        <f t="shared" si="1"/>
        <v>5602.2070000000003</v>
      </c>
      <c r="E5">
        <v>0.1203</v>
      </c>
      <c r="F5" s="2">
        <v>658008</v>
      </c>
      <c r="G5" s="2">
        <f t="shared" si="2"/>
        <v>79158.362399999998</v>
      </c>
      <c r="H5">
        <f>G5/3600</f>
        <v>21.988433999999998</v>
      </c>
      <c r="J5">
        <f>G5/308</f>
        <v>257.00767012987012</v>
      </c>
    </row>
    <row r="6" spans="1:10" x14ac:dyDescent="0.25">
      <c r="B6">
        <f>AVERAGE(B2:B5)</f>
        <v>5.5174999999999995E-2</v>
      </c>
      <c r="C6" s="2">
        <f>B6*C5</f>
        <v>5042.4432499999994</v>
      </c>
      <c r="E6" s="2">
        <f>AVERAGE(E2:E5)</f>
        <v>0.10665000000000001</v>
      </c>
      <c r="F6">
        <f>E6*F5</f>
        <v>70176.553200000009</v>
      </c>
    </row>
    <row r="13" spans="1:10" x14ac:dyDescent="0.25">
      <c r="A13" s="2" t="s">
        <v>23</v>
      </c>
      <c r="B13" s="2" t="s">
        <v>20</v>
      </c>
      <c r="E13" s="2" t="s">
        <v>21</v>
      </c>
    </row>
    <row r="14" spans="1:10" x14ac:dyDescent="0.25">
      <c r="A14" s="2" t="s">
        <v>17</v>
      </c>
      <c r="B14" s="2">
        <v>5.04E-2</v>
      </c>
      <c r="C14" s="2">
        <v>91390</v>
      </c>
      <c r="D14" s="2">
        <f>B14*C14</f>
        <v>4606.0559999999996</v>
      </c>
      <c r="E14" s="2">
        <v>9.9699999999999997E-2</v>
      </c>
      <c r="F14" s="2">
        <v>658008</v>
      </c>
      <c r="G14" s="2">
        <f>E14*F14</f>
        <v>65603.397599999997</v>
      </c>
    </row>
    <row r="15" spans="1:10" x14ac:dyDescent="0.25">
      <c r="A15" s="2" t="s">
        <v>18</v>
      </c>
      <c r="B15" s="2">
        <v>5.28E-2</v>
      </c>
      <c r="C15" s="2">
        <v>91390</v>
      </c>
      <c r="D15" s="2">
        <f t="shared" ref="D15:D17" si="3">B15*C15</f>
        <v>4825.3919999999998</v>
      </c>
      <c r="E15" s="2">
        <v>0.10390000000000001</v>
      </c>
      <c r="F15" s="2">
        <v>658008</v>
      </c>
      <c r="G15" s="2">
        <f t="shared" ref="G15:G17" si="4">E15*F15</f>
        <v>68367.031199999998</v>
      </c>
    </row>
    <row r="16" spans="1:10" x14ac:dyDescent="0.25">
      <c r="A16" s="2" t="s">
        <v>22</v>
      </c>
      <c r="B16" s="2">
        <v>5.57E-2</v>
      </c>
      <c r="C16" s="2">
        <v>91390</v>
      </c>
      <c r="D16" s="2">
        <f t="shared" si="3"/>
        <v>5090.4229999999998</v>
      </c>
      <c r="E16" s="2">
        <v>0.112</v>
      </c>
      <c r="F16" s="2">
        <v>658008</v>
      </c>
      <c r="G16" s="2">
        <f t="shared" si="4"/>
        <v>73696.896000000008</v>
      </c>
    </row>
    <row r="17" spans="1:8" x14ac:dyDescent="0.25">
      <c r="A17" s="2" t="s">
        <v>19</v>
      </c>
      <c r="B17" s="2">
        <v>5.8900000000000001E-2</v>
      </c>
      <c r="C17" s="2">
        <v>91390</v>
      </c>
      <c r="D17" s="2">
        <f t="shared" si="3"/>
        <v>5382.8710000000001</v>
      </c>
      <c r="E17" s="2">
        <v>0.11600000000000001</v>
      </c>
      <c r="F17" s="2">
        <v>658008</v>
      </c>
      <c r="G17" s="2">
        <f t="shared" si="4"/>
        <v>76328.928</v>
      </c>
      <c r="H17" s="2">
        <f>G17/3600</f>
        <v>21.202480000000001</v>
      </c>
    </row>
    <row r="18" spans="1:8" x14ac:dyDescent="0.25">
      <c r="B18" s="2">
        <f>AVERAGE(B14:B17)</f>
        <v>5.4449999999999998E-2</v>
      </c>
      <c r="C18" s="2">
        <f>B18*C17</f>
        <v>4976.1854999999996</v>
      </c>
      <c r="E18" s="2">
        <f>AVERAGE(E14:E17)</f>
        <v>0.1079</v>
      </c>
      <c r="F18" s="2">
        <f>E18*F17</f>
        <v>70999.063200000004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0.5</vt:lpstr>
      <vt:lpstr>0.6</vt:lpstr>
      <vt:lpstr>0.7</vt:lpstr>
      <vt:lpstr>0.8</vt:lpstr>
      <vt:lpstr>Sheet6</vt:lpstr>
    </vt:vector>
  </TitlesOfParts>
  <Company>The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 Cho</dc:creator>
  <cp:lastModifiedBy>Myung Cho</cp:lastModifiedBy>
  <dcterms:created xsi:type="dcterms:W3CDTF">2017-04-17T14:47:09Z</dcterms:created>
  <dcterms:modified xsi:type="dcterms:W3CDTF">2017-04-20T16:40:38Z</dcterms:modified>
</cp:coreProperties>
</file>