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Projects\SegmentUI\"/>
    </mc:Choice>
  </mc:AlternateContent>
  <xr:revisionPtr revIDLastSave="0" documentId="13_ncr:1_{DBF329C7-E529-4C3D-A2FC-A10EA1B760FE}" xr6:coauthVersionLast="47" xr6:coauthVersionMax="47" xr10:uidLastSave="{00000000-0000-0000-0000-000000000000}"/>
  <bookViews>
    <workbookView xWindow="-16320" yWindow="-120" windowWidth="16440" windowHeight="28320" xr2:uid="{00000000-000D-0000-FFFF-FFFF00000000}"/>
  </bookViews>
  <sheets>
    <sheet name="Ranking" sheetId="1" r:id="rId1"/>
    <sheet name="Pass Fai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2" l="1"/>
  <c r="G23" i="2"/>
  <c r="G24" i="2"/>
  <c r="G25" i="2"/>
  <c r="G26" i="2"/>
  <c r="G27" i="2"/>
  <c r="G28" i="2"/>
  <c r="G29" i="2"/>
  <c r="G21" i="2"/>
  <c r="G5" i="2"/>
  <c r="G6" i="2"/>
  <c r="G7" i="2"/>
  <c r="G8" i="2"/>
  <c r="G9" i="2"/>
  <c r="G10" i="2"/>
  <c r="G11" i="2"/>
  <c r="G12" i="2"/>
  <c r="G13" i="2"/>
  <c r="G14" i="2"/>
  <c r="G15" i="2"/>
  <c r="G4" i="2"/>
  <c r="B31" i="2"/>
  <c r="E31" i="2"/>
  <c r="D31" i="2"/>
  <c r="C31" i="2"/>
  <c r="C31" i="1"/>
  <c r="D31" i="1"/>
  <c r="E31" i="1"/>
  <c r="B31" i="1"/>
  <c r="E17" i="2"/>
  <c r="D17" i="2"/>
  <c r="C17" i="2"/>
  <c r="B17" i="2"/>
  <c r="C17" i="1"/>
  <c r="D17" i="1"/>
  <c r="E17" i="1"/>
  <c r="B17" i="1"/>
</calcChain>
</file>

<file path=xl/sharedStrings.xml><?xml version="1.0" encoding="utf-8"?>
<sst xmlns="http://schemas.openxmlformats.org/spreadsheetml/2006/main" count="70" uniqueCount="32">
  <si>
    <t>adventure</t>
  </si>
  <si>
    <t>book_shop</t>
  </si>
  <si>
    <t>brush</t>
  </si>
  <si>
    <t>cloud_solutions</t>
  </si>
  <si>
    <t>cyberpulse</t>
  </si>
  <si>
    <t>energy</t>
  </si>
  <si>
    <t>fraudlens</t>
  </si>
  <si>
    <t>goal</t>
  </si>
  <si>
    <t>hr</t>
  </si>
  <si>
    <t>recipe</t>
  </si>
  <si>
    <t>schedule</t>
  </si>
  <si>
    <t>shop</t>
  </si>
  <si>
    <t>Test</t>
  </si>
  <si>
    <t>Full Image</t>
  </si>
  <si>
    <t>LLM Segment</t>
  </si>
  <si>
    <t>Set Segment</t>
  </si>
  <si>
    <t>Overlap Segment</t>
  </si>
  <si>
    <t>Other Tests</t>
  </si>
  <si>
    <t>aquafun</t>
  </si>
  <si>
    <t>artisan</t>
  </si>
  <si>
    <t>fitness</t>
  </si>
  <si>
    <t>gratitude</t>
  </si>
  <si>
    <t>habit</t>
  </si>
  <si>
    <t>lumineux</t>
  </si>
  <si>
    <t>marketing</t>
  </si>
  <si>
    <t>mood</t>
  </si>
  <si>
    <t>nft</t>
  </si>
  <si>
    <t>Average Ranking</t>
  </si>
  <si>
    <t>1 = Pass</t>
  </si>
  <si>
    <t>0 = Fail</t>
  </si>
  <si>
    <t>% Pass</t>
  </si>
  <si>
    <t>Average Pass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</si>
</sst>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 Gen Strategy Average</a:t>
            </a:r>
            <a:r>
              <a:rPr lang="en-US" baseline="0"/>
              <a:t> Ranking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Ranking!$B$3</c:f>
              <c:strCache>
                <c:ptCount val="1"/>
                <c:pt idx="0">
                  <c:v>Full Image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Ranking!$B$18</c:f>
                <c:numCache>
                  <c:formatCode>General</c:formatCode>
                  <c:ptCount val="1"/>
                </c:numCache>
              </c:numRef>
            </c:plus>
            <c:minus>
              <c:numRef>
                <c:f>Ranking!$B$18</c:f>
                <c:numCache>
                  <c:formatCode>General</c:formatCode>
                  <c:ptCount val="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Ranking!$A$17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Ranking!$B$17</c:f>
              <c:numCache>
                <c:formatCode>0.00</c:formatCode>
                <c:ptCount val="1"/>
                <c:pt idx="0">
                  <c:v>3.4166666666666665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6-40D4-9AF5-9D1C3472740B}"/>
            </c:ext>
          </c:extLst>
        </c:ser>
        <c:ser>
          <c:idx val="1"/>
          <c:order val="1"/>
          <c:tx>
            <c:strRef>
              <c:f>Ranking!$C$3</c:f>
              <c:strCache>
                <c:ptCount val="1"/>
                <c:pt idx="0">
                  <c:v>LLM Segment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Ranking!$C$18</c:f>
                <c:numCache>
                  <c:formatCode>General</c:formatCode>
                  <c:ptCount val="1"/>
                </c:numCache>
              </c:numRef>
            </c:plus>
            <c:minus>
              <c:numRef>
                <c:f>Ranking!$C$18</c:f>
                <c:numCache>
                  <c:formatCode>General</c:formatCode>
                  <c:ptCount val="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Ranking!$A$17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Ranking!$C$17</c:f>
              <c:numCache>
                <c:formatCode>0.00</c:formatCode>
                <c:ptCount val="1"/>
                <c:pt idx="0">
                  <c:v>1.9166666666666667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6-40D4-9AF5-9D1C3472740B}"/>
            </c:ext>
          </c:extLst>
        </c:ser>
        <c:ser>
          <c:idx val="2"/>
          <c:order val="2"/>
          <c:tx>
            <c:strRef>
              <c:f>Ranking!$D$3</c:f>
              <c:strCache>
                <c:ptCount val="1"/>
                <c:pt idx="0">
                  <c:v>Set Segment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Ranking!$D$18</c:f>
                <c:numCache>
                  <c:formatCode>General</c:formatCode>
                  <c:ptCount val="1"/>
                </c:numCache>
              </c:numRef>
            </c:plus>
            <c:minus>
              <c:numRef>
                <c:f>Ranking!$D$18</c:f>
                <c:numCache>
                  <c:formatCode>General</c:formatCode>
                  <c:ptCount val="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Ranking!$A$17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Ranking!$D$17</c:f>
              <c:numCache>
                <c:formatCode>0.00</c:formatCode>
                <c:ptCount val="1"/>
                <c:pt idx="0">
                  <c:v>2.3333333333333335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06-40D4-9AF5-9D1C3472740B}"/>
            </c:ext>
          </c:extLst>
        </c:ser>
        <c:ser>
          <c:idx val="3"/>
          <c:order val="3"/>
          <c:tx>
            <c:strRef>
              <c:f>Ranking!$E$3</c:f>
              <c:strCache>
                <c:ptCount val="1"/>
                <c:pt idx="0">
                  <c:v>Overlap Segment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Ranking!$E$18</c:f>
                <c:numCache>
                  <c:formatCode>General</c:formatCode>
                  <c:ptCount val="1"/>
                </c:numCache>
              </c:numRef>
            </c:plus>
            <c:minus>
              <c:numRef>
                <c:f>Ranking!$E$18</c:f>
                <c:numCache>
                  <c:formatCode>General</c:formatCode>
                  <c:ptCount val="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Ranking!$A$17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Ranking!$E$17</c:f>
              <c:numCache>
                <c:formatCode>0.00</c:formatCode>
                <c:ptCount val="1"/>
                <c:pt idx="0">
                  <c:v>2.3333333333333335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06-40D4-9AF5-9D1C3472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8685632"/>
        <c:axId val="1608684192"/>
      </c:barChart>
      <c:catAx>
        <c:axId val="160868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684192"/>
        <c:crosses val="autoZero"/>
        <c:auto val="1"/>
        <c:lblAlgn val="ctr"/>
        <c:lblOffset val="100"/>
        <c:noMultiLvlLbl val="0"/>
      </c:catAx>
      <c:valAx>
        <c:axId val="16086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68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Code Gen Strategy Average Ranking - Full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Ranking!$B$3</c:f>
              <c:strCache>
                <c:ptCount val="1"/>
                <c:pt idx="0">
                  <c:v>Full Image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Ranking!$B$32:$E$32</c:f>
                <c:numCache>
                  <c:formatCode>General</c:formatCode>
                  <c:ptCount val="4"/>
                </c:numCache>
              </c:numRef>
            </c:plus>
            <c:minus>
              <c:numRef>
                <c:f>Ranking!$B$32:$E$32</c:f>
                <c:numCache>
                  <c:formatCode>General</c:formatCode>
                  <c:ptCount val="4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Ranking!$A$31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Ranking!$B$31</c:f>
              <c:numCache>
                <c:formatCode>0.00</c:formatCode>
                <c:ptCount val="1"/>
                <c:pt idx="0">
                  <c:v>3.2857142857142856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C-4C58-B240-B34DAFAA4340}"/>
            </c:ext>
          </c:extLst>
        </c:ser>
        <c:ser>
          <c:idx val="1"/>
          <c:order val="1"/>
          <c:tx>
            <c:strRef>
              <c:f>Ranking!$C$3</c:f>
              <c:strCache>
                <c:ptCount val="1"/>
                <c:pt idx="0">
                  <c:v>LLM Segment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Ranking!$C$32</c:f>
                <c:numCache>
                  <c:formatCode>General</c:formatCode>
                  <c:ptCount val="1"/>
                </c:numCache>
              </c:numRef>
            </c:plus>
            <c:minus>
              <c:numRef>
                <c:f>Ranking!$C$32</c:f>
                <c:numCache>
                  <c:formatCode>General</c:formatCode>
                  <c:ptCount val="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Ranking!$A$31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Ranking!$C$31</c:f>
              <c:numCache>
                <c:formatCode>0.00</c:formatCode>
                <c:ptCount val="1"/>
                <c:pt idx="0">
                  <c:v>1.9523809523809523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7C-4C58-B240-B34DAFAA4340}"/>
            </c:ext>
          </c:extLst>
        </c:ser>
        <c:ser>
          <c:idx val="2"/>
          <c:order val="2"/>
          <c:tx>
            <c:strRef>
              <c:f>Ranking!$D$3</c:f>
              <c:strCache>
                <c:ptCount val="1"/>
                <c:pt idx="0">
                  <c:v>Set Segment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Ranking!$D$32</c:f>
                <c:numCache>
                  <c:formatCode>General</c:formatCode>
                  <c:ptCount val="1"/>
                </c:numCache>
              </c:numRef>
            </c:plus>
            <c:minus>
              <c:numRef>
                <c:f>Ranking!$D$32</c:f>
                <c:numCache>
                  <c:formatCode>General</c:formatCode>
                  <c:ptCount val="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Ranking!$A$31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Ranking!$D$31</c:f>
              <c:numCache>
                <c:formatCode>0.00</c:formatCode>
                <c:ptCount val="1"/>
                <c:pt idx="0">
                  <c:v>2.3333333333333335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7C-4C58-B240-B34DAFAA4340}"/>
            </c:ext>
          </c:extLst>
        </c:ser>
        <c:ser>
          <c:idx val="3"/>
          <c:order val="3"/>
          <c:tx>
            <c:strRef>
              <c:f>Ranking!$E$3</c:f>
              <c:strCache>
                <c:ptCount val="1"/>
                <c:pt idx="0">
                  <c:v>Overlap Segment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Ranking!$E$32</c:f>
                <c:numCache>
                  <c:formatCode>General</c:formatCode>
                  <c:ptCount val="1"/>
                </c:numCache>
              </c:numRef>
            </c:plus>
            <c:minus>
              <c:numRef>
                <c:f>Ranking!$E$32</c:f>
                <c:numCache>
                  <c:formatCode>General</c:formatCode>
                  <c:ptCount val="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Ranking!$A$31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Ranking!$E$31</c:f>
              <c:numCache>
                <c:formatCode>0.00</c:formatCode>
                <c:ptCount val="1"/>
                <c:pt idx="0">
                  <c:v>2.4285714285714284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7C-4C58-B240-B34DAFAA4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8685632"/>
        <c:axId val="1608684192"/>
      </c:barChart>
      <c:catAx>
        <c:axId val="160868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684192"/>
        <c:crosses val="autoZero"/>
        <c:auto val="1"/>
        <c:lblAlgn val="ctr"/>
        <c:lblOffset val="100"/>
        <c:noMultiLvlLbl val="0"/>
      </c:catAx>
      <c:valAx>
        <c:axId val="160868419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68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Passing</a:t>
            </a:r>
            <a:r>
              <a:rPr lang="en-US" baseline="0"/>
              <a:t> Percentage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'Pass Fail'!$B$3</c:f>
              <c:strCache>
                <c:ptCount val="1"/>
                <c:pt idx="0">
                  <c:v>Full Image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'Pass Fail'!$A$17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'Pass Fail'!$B$17</c:f>
              <c:numCache>
                <c:formatCode>0%</c:formatCode>
                <c:ptCount val="1"/>
                <c:pt idx="0">
                  <c:v>0.58333333333333337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5-4095-A163-A4F93AD9D695}"/>
            </c:ext>
          </c:extLst>
        </c:ser>
        <c:ser>
          <c:idx val="1"/>
          <c:order val="1"/>
          <c:tx>
            <c:strRef>
              <c:f>'Pass Fail'!$C$3</c:f>
              <c:strCache>
                <c:ptCount val="1"/>
                <c:pt idx="0">
                  <c:v>LLM Segment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'Pass Fail'!$A$17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'Pass Fail'!$C$17</c:f>
              <c:numCache>
                <c:formatCode>0%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5-4095-A163-A4F93AD9D695}"/>
            </c:ext>
          </c:extLst>
        </c:ser>
        <c:ser>
          <c:idx val="2"/>
          <c:order val="2"/>
          <c:tx>
            <c:strRef>
              <c:f>'Pass Fail'!$D$3</c:f>
              <c:strCache>
                <c:ptCount val="1"/>
                <c:pt idx="0">
                  <c:v>Set Segment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'Pass Fail'!$A$17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'Pass Fail'!$D$17</c:f>
              <c:numCache>
                <c:formatCode>0%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5-4095-A163-A4F93AD9D695}"/>
            </c:ext>
          </c:extLst>
        </c:ser>
        <c:ser>
          <c:idx val="3"/>
          <c:order val="3"/>
          <c:tx>
            <c:strRef>
              <c:f>'Pass Fail'!$E$3</c:f>
              <c:strCache>
                <c:ptCount val="1"/>
                <c:pt idx="0">
                  <c:v>Overlap Segment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'Pass Fail'!$A$17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'Pass Fail'!$E$17</c:f>
              <c:numCache>
                <c:formatCode>0%</c:formatCode>
                <c:ptCount val="1"/>
                <c:pt idx="0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5-4095-A163-A4F93AD9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0186064"/>
        <c:axId val="1950185104"/>
      </c:barChart>
      <c:catAx>
        <c:axId val="195018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85104"/>
        <c:crosses val="autoZero"/>
        <c:auto val="1"/>
        <c:lblAlgn val="ctr"/>
        <c:lblOffset val="100"/>
        <c:noMultiLvlLbl val="0"/>
      </c:catAx>
      <c:valAx>
        <c:axId val="1950185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8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Passing</a:t>
            </a:r>
            <a:r>
              <a:rPr lang="en-US" baseline="0"/>
              <a:t> Percentage - Full Tests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'Pass Fail'!$B$3</c:f>
              <c:strCache>
                <c:ptCount val="1"/>
                <c:pt idx="0">
                  <c:v>Full Image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'Pass Fail'!$A$31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'Pass Fail'!$B$31</c:f>
              <c:numCache>
                <c:formatCode>0%</c:formatCode>
                <c:ptCount val="1"/>
                <c:pt idx="0">
                  <c:v>0.52380952380952384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8-4E76-9500-B364CCBB87E6}"/>
            </c:ext>
          </c:extLst>
        </c:ser>
        <c:ser>
          <c:idx val="1"/>
          <c:order val="1"/>
          <c:tx>
            <c:strRef>
              <c:f>'Pass Fail'!$C$3</c:f>
              <c:strCache>
                <c:ptCount val="1"/>
                <c:pt idx="0">
                  <c:v>LLM Segment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'Pass Fail'!$A$31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'Pass Fail'!$C$31</c:f>
              <c:numCache>
                <c:formatCode>0%</c:formatCode>
                <c:ptCount val="1"/>
                <c:pt idx="0">
                  <c:v>0.80952380952380953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8-4E76-9500-B364CCBB87E6}"/>
            </c:ext>
          </c:extLst>
        </c:ser>
        <c:ser>
          <c:idx val="2"/>
          <c:order val="2"/>
          <c:tx>
            <c:strRef>
              <c:f>'Pass Fail'!$D$3</c:f>
              <c:strCache>
                <c:ptCount val="1"/>
                <c:pt idx="0">
                  <c:v>Set Segment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'Pass Fail'!$A$31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'Pass Fail'!$D$31</c:f>
              <c:numCache>
                <c:formatCode>0%</c:formatCode>
                <c:ptCount val="1"/>
                <c:pt idx="0">
                  <c:v>0.7142857142857143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18-4E76-9500-B364CCBB87E6}"/>
            </c:ext>
          </c:extLst>
        </c:ser>
        <c:ser>
          <c:idx val="3"/>
          <c:order val="3"/>
          <c:tx>
            <c:strRef>
              <c:f>'Pass Fail'!$E$3</c:f>
              <c:strCache>
                <c:ptCount val="1"/>
                <c:pt idx="0">
                  <c:v>Overlap Segment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'Pass Fail'!$A$31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'Pass Fail'!$E$31</c:f>
              <c:numCache>
                <c:formatCode>0%</c:formatCode>
                <c:ptCount val="1"/>
                <c:pt idx="0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18-4E76-9500-B364CCBB8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0186064"/>
        <c:axId val="1950185104"/>
      </c:barChart>
      <c:catAx>
        <c:axId val="195018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85104"/>
        <c:crosses val="autoZero"/>
        <c:auto val="1"/>
        <c:lblAlgn val="ctr"/>
        <c:lblOffset val="100"/>
        <c:noMultiLvlLbl val="0"/>
      </c:catAx>
      <c:valAx>
        <c:axId val="1950185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8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0</xdr:row>
      <xdr:rowOff>87312</xdr:rowOff>
    </xdr:from>
    <xdr:to>
      <xdr:col>11</xdr:col>
      <xdr:colOff>152400</xdr:colOff>
      <xdr:row>15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BFA627-D88F-5ECA-CEE5-C49A1B103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16</xdr:row>
      <xdr:rowOff>85725</xdr:rowOff>
    </xdr:from>
    <xdr:to>
      <xdr:col>11</xdr:col>
      <xdr:colOff>158750</xdr:colOff>
      <xdr:row>31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FF3DDD-1163-44B0-B072-DC7FC5BFD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</xdr:colOff>
      <xdr:row>2</xdr:row>
      <xdr:rowOff>11112</xdr:rowOff>
    </xdr:from>
    <xdr:to>
      <xdr:col>14</xdr:col>
      <xdr:colOff>342900</xdr:colOff>
      <xdr:row>17</xdr:row>
      <xdr:rowOff>49212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B2CE0-7477-0CA3-E947-5E8AC068F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18</xdr:row>
      <xdr:rowOff>9525</xdr:rowOff>
    </xdr:from>
    <xdr:to>
      <xdr:col>14</xdr:col>
      <xdr:colOff>349250</xdr:colOff>
      <xdr:row>33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98BAB9-12FF-42FD-A6FB-B3A21367A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32"/>
  <sheetViews>
    <sheetView tabSelected="1" zoomScaleNormal="100" workbookViewId="0">
      <selection activeCell="B14" sqref="B14"/>
    </sheetView>
  </sheetViews>
  <sheetFormatPr defaultRowHeight="14.5" x14ac:dyDescent="0.35"/>
  <cols>
    <col min="1" max="1" width="14.6328125" bestFit="1" customWidth="1"/>
    <col min="2" max="2" width="9.6328125" bestFit="1" customWidth="1"/>
    <col min="3" max="3" width="12.08984375" bestFit="1" customWidth="1"/>
    <col min="4" max="4" width="11.54296875" bestFit="1" customWidth="1"/>
    <col min="5" max="5" width="15.6328125" bestFit="1" customWidth="1"/>
    <col min="7" max="7" width="14.453125" bestFit="1" customWidth="1"/>
    <col min="8" max="8" width="9.6328125" customWidth="1"/>
    <col min="9" max="9" width="12.08984375" bestFit="1" customWidth="1"/>
    <col min="10" max="10" width="11.54296875" bestFit="1" customWidth="1"/>
    <col min="11" max="11" width="15.6328125" bestFit="1" customWidth="1"/>
  </cols>
  <sheetData>
    <row r="3" spans="1:5" x14ac:dyDescent="0.35">
      <c r="A3" t="s">
        <v>12</v>
      </c>
      <c r="B3" t="s">
        <v>13</v>
      </c>
      <c r="C3" t="s">
        <v>14</v>
      </c>
      <c r="D3" t="s">
        <v>15</v>
      </c>
      <c r="E3" t="s">
        <v>16</v>
      </c>
    </row>
    <row r="4" spans="1:5" x14ac:dyDescent="0.35">
      <c r="A4" t="s">
        <v>0</v>
      </c>
      <c r="B4">
        <v>3</v>
      </c>
      <c r="C4">
        <v>4</v>
      </c>
      <c r="D4">
        <v>2</v>
      </c>
      <c r="E4">
        <v>1</v>
      </c>
    </row>
    <row r="5" spans="1:5" x14ac:dyDescent="0.35">
      <c r="A5" t="s">
        <v>1</v>
      </c>
      <c r="B5">
        <v>4</v>
      </c>
      <c r="C5">
        <v>3</v>
      </c>
      <c r="D5">
        <v>1</v>
      </c>
      <c r="E5">
        <v>2</v>
      </c>
    </row>
    <row r="6" spans="1:5" x14ac:dyDescent="0.35">
      <c r="A6" t="s">
        <v>2</v>
      </c>
      <c r="B6">
        <v>4</v>
      </c>
      <c r="C6">
        <v>3</v>
      </c>
      <c r="D6">
        <v>2</v>
      </c>
      <c r="E6">
        <v>1</v>
      </c>
    </row>
    <row r="7" spans="1:5" x14ac:dyDescent="0.35">
      <c r="A7" t="s">
        <v>3</v>
      </c>
      <c r="B7">
        <v>4</v>
      </c>
      <c r="C7">
        <v>1</v>
      </c>
      <c r="D7">
        <v>2</v>
      </c>
      <c r="E7">
        <v>3</v>
      </c>
    </row>
    <row r="8" spans="1:5" x14ac:dyDescent="0.35">
      <c r="A8" t="s">
        <v>4</v>
      </c>
      <c r="B8">
        <v>2</v>
      </c>
      <c r="C8">
        <v>1</v>
      </c>
      <c r="D8">
        <v>4</v>
      </c>
      <c r="E8">
        <v>3</v>
      </c>
    </row>
    <row r="9" spans="1:5" x14ac:dyDescent="0.35">
      <c r="A9" t="s">
        <v>5</v>
      </c>
      <c r="B9">
        <v>3</v>
      </c>
      <c r="C9">
        <v>4</v>
      </c>
      <c r="D9">
        <v>1</v>
      </c>
      <c r="E9">
        <v>2</v>
      </c>
    </row>
    <row r="10" spans="1:5" x14ac:dyDescent="0.35">
      <c r="A10" t="s">
        <v>6</v>
      </c>
      <c r="B10">
        <v>4</v>
      </c>
      <c r="C10">
        <v>1</v>
      </c>
      <c r="D10">
        <v>2</v>
      </c>
      <c r="E10">
        <v>3</v>
      </c>
    </row>
    <row r="11" spans="1:5" x14ac:dyDescent="0.35">
      <c r="A11" t="s">
        <v>7</v>
      </c>
      <c r="B11">
        <v>2</v>
      </c>
      <c r="C11">
        <v>1</v>
      </c>
      <c r="D11">
        <v>4</v>
      </c>
      <c r="E11">
        <v>3</v>
      </c>
    </row>
    <row r="12" spans="1:5" x14ac:dyDescent="0.35">
      <c r="A12" t="s">
        <v>8</v>
      </c>
      <c r="B12">
        <v>4</v>
      </c>
      <c r="C12">
        <v>1</v>
      </c>
      <c r="D12">
        <v>3</v>
      </c>
      <c r="E12">
        <v>2</v>
      </c>
    </row>
    <row r="13" spans="1:5" x14ac:dyDescent="0.35">
      <c r="A13" t="s">
        <v>9</v>
      </c>
      <c r="B13">
        <v>3</v>
      </c>
      <c r="C13">
        <v>1</v>
      </c>
      <c r="D13">
        <v>4</v>
      </c>
      <c r="E13">
        <v>2</v>
      </c>
    </row>
    <row r="14" spans="1:5" x14ac:dyDescent="0.35">
      <c r="A14" t="s">
        <v>10</v>
      </c>
      <c r="B14">
        <v>4</v>
      </c>
      <c r="C14">
        <v>1</v>
      </c>
      <c r="D14">
        <v>2</v>
      </c>
      <c r="E14">
        <v>3</v>
      </c>
    </row>
    <row r="15" spans="1:5" x14ac:dyDescent="0.35">
      <c r="A15" t="s">
        <v>11</v>
      </c>
      <c r="B15">
        <v>4</v>
      </c>
      <c r="C15">
        <v>2</v>
      </c>
      <c r="D15">
        <v>1</v>
      </c>
      <c r="E15">
        <v>3</v>
      </c>
    </row>
    <row r="17" spans="1:5" x14ac:dyDescent="0.35">
      <c r="A17" t="s">
        <v>27</v>
      </c>
      <c r="B17" s="1">
        <f>AVERAGE(B4:B15)</f>
        <v>3.4166666666666665</v>
      </c>
      <c r="C17" s="1">
        <f>AVERAGE(C4:C15)</f>
        <v>1.9166666666666667</v>
      </c>
      <c r="D17" s="1">
        <f>AVERAGE(D4:D15)</f>
        <v>2.3333333333333335</v>
      </c>
      <c r="E17" s="1">
        <f>AVERAGE(E4:E15)</f>
        <v>2.3333333333333335</v>
      </c>
    </row>
    <row r="18" spans="1:5" x14ac:dyDescent="0.35">
      <c r="B18" s="1"/>
      <c r="C18" s="1"/>
      <c r="D18" s="1"/>
      <c r="E18" s="1"/>
    </row>
    <row r="19" spans="1:5" x14ac:dyDescent="0.35">
      <c r="C19" s="1"/>
      <c r="D19" s="1"/>
    </row>
    <row r="20" spans="1:5" x14ac:dyDescent="0.35">
      <c r="A20" t="s">
        <v>17</v>
      </c>
      <c r="B20" t="s">
        <v>13</v>
      </c>
      <c r="C20" t="s">
        <v>14</v>
      </c>
      <c r="D20" t="s">
        <v>15</v>
      </c>
      <c r="E20" t="s">
        <v>16</v>
      </c>
    </row>
    <row r="21" spans="1:5" x14ac:dyDescent="0.35">
      <c r="A21" t="s">
        <v>18</v>
      </c>
      <c r="B21">
        <v>3</v>
      </c>
      <c r="C21">
        <v>2</v>
      </c>
      <c r="D21">
        <v>1</v>
      </c>
      <c r="E21">
        <v>4</v>
      </c>
    </row>
    <row r="22" spans="1:5" x14ac:dyDescent="0.35">
      <c r="A22" t="s">
        <v>19</v>
      </c>
      <c r="B22">
        <v>2</v>
      </c>
      <c r="C22">
        <v>3</v>
      </c>
      <c r="D22">
        <v>4</v>
      </c>
      <c r="E22">
        <v>1</v>
      </c>
    </row>
    <row r="23" spans="1:5" x14ac:dyDescent="0.35">
      <c r="A23" t="s">
        <v>20</v>
      </c>
      <c r="B23">
        <v>2</v>
      </c>
      <c r="C23">
        <v>1</v>
      </c>
      <c r="D23">
        <v>4</v>
      </c>
      <c r="E23">
        <v>3</v>
      </c>
    </row>
    <row r="24" spans="1:5" x14ac:dyDescent="0.35">
      <c r="A24" t="s">
        <v>21</v>
      </c>
      <c r="B24">
        <v>3</v>
      </c>
      <c r="C24">
        <v>1</v>
      </c>
      <c r="D24">
        <v>2</v>
      </c>
      <c r="E24">
        <v>4</v>
      </c>
    </row>
    <row r="25" spans="1:5" x14ac:dyDescent="0.35">
      <c r="A25" t="s">
        <v>22</v>
      </c>
      <c r="B25">
        <v>4</v>
      </c>
      <c r="C25">
        <v>2</v>
      </c>
      <c r="D25">
        <v>1</v>
      </c>
      <c r="E25">
        <v>3</v>
      </c>
    </row>
    <row r="26" spans="1:5" x14ac:dyDescent="0.35">
      <c r="A26" t="s">
        <v>23</v>
      </c>
      <c r="B26">
        <v>4</v>
      </c>
      <c r="C26">
        <v>2</v>
      </c>
      <c r="D26">
        <v>1</v>
      </c>
      <c r="E26">
        <v>3</v>
      </c>
    </row>
    <row r="27" spans="1:5" x14ac:dyDescent="0.35">
      <c r="A27" t="s">
        <v>24</v>
      </c>
      <c r="B27">
        <v>4</v>
      </c>
      <c r="C27">
        <v>3</v>
      </c>
      <c r="D27">
        <v>2</v>
      </c>
      <c r="E27">
        <v>1</v>
      </c>
    </row>
    <row r="28" spans="1:5" x14ac:dyDescent="0.35">
      <c r="A28" t="s">
        <v>25</v>
      </c>
      <c r="B28">
        <v>2</v>
      </c>
      <c r="C28">
        <v>1</v>
      </c>
      <c r="D28">
        <v>4</v>
      </c>
      <c r="E28">
        <v>3</v>
      </c>
    </row>
    <row r="29" spans="1:5" x14ac:dyDescent="0.35">
      <c r="A29" t="s">
        <v>26</v>
      </c>
      <c r="B29">
        <v>4</v>
      </c>
      <c r="C29">
        <v>3</v>
      </c>
      <c r="D29">
        <v>2</v>
      </c>
      <c r="E29">
        <v>1</v>
      </c>
    </row>
    <row r="31" spans="1:5" x14ac:dyDescent="0.35">
      <c r="A31" t="s">
        <v>27</v>
      </c>
      <c r="B31" s="1">
        <f>AVERAGE(B21:B29, B4:B15)</f>
        <v>3.2857142857142856</v>
      </c>
      <c r="C31" s="1">
        <f t="shared" ref="C31:E31" si="0">AVERAGE(C21:C29, C4:C15)</f>
        <v>1.9523809523809523</v>
      </c>
      <c r="D31" s="1">
        <f t="shared" si="0"/>
        <v>2.3333333333333335</v>
      </c>
      <c r="E31" s="1">
        <f t="shared" si="0"/>
        <v>2.4285714285714284</v>
      </c>
    </row>
    <row r="32" spans="1:5" x14ac:dyDescent="0.35">
      <c r="B32" s="1"/>
      <c r="C32" s="1"/>
      <c r="D32" s="1"/>
      <c r="E32" s="1"/>
    </row>
  </sheetData>
  <conditionalFormatting sqref="B4:E15 B21:E29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62FB-99A1-4A88-9128-20EC8B40431C}">
  <dimension ref="A1:G31"/>
  <sheetViews>
    <sheetView zoomScaleNormal="100" workbookViewId="0">
      <selection activeCell="S20" sqref="S20"/>
    </sheetView>
  </sheetViews>
  <sheetFormatPr defaultRowHeight="14.5" x14ac:dyDescent="0.35"/>
  <cols>
    <col min="1" max="1" width="16.453125" customWidth="1"/>
    <col min="2" max="2" width="9.54296875" bestFit="1" customWidth="1"/>
    <col min="3" max="3" width="12.26953125" bestFit="1" customWidth="1"/>
    <col min="4" max="4" width="11.453125" bestFit="1" customWidth="1"/>
    <col min="5" max="5" width="15.26953125" bestFit="1" customWidth="1"/>
    <col min="6" max="6" width="8.90625" customWidth="1"/>
  </cols>
  <sheetData>
    <row r="1" spans="1:7" x14ac:dyDescent="0.35">
      <c r="A1" t="s">
        <v>28</v>
      </c>
      <c r="B1" t="s">
        <v>29</v>
      </c>
    </row>
    <row r="3" spans="1:7" x14ac:dyDescent="0.35">
      <c r="A3" t="s">
        <v>12</v>
      </c>
      <c r="B3" t="s">
        <v>13</v>
      </c>
      <c r="C3" t="s">
        <v>14</v>
      </c>
      <c r="D3" t="s">
        <v>15</v>
      </c>
      <c r="E3" t="s">
        <v>16</v>
      </c>
      <c r="G3" t="s">
        <v>30</v>
      </c>
    </row>
    <row r="4" spans="1:7" x14ac:dyDescent="0.35">
      <c r="A4" t="s">
        <v>0</v>
      </c>
      <c r="B4">
        <v>0</v>
      </c>
      <c r="C4">
        <v>0</v>
      </c>
      <c r="D4">
        <v>1</v>
      </c>
      <c r="E4">
        <v>1</v>
      </c>
      <c r="G4" s="2">
        <f>AVERAGE(B4:E4)</f>
        <v>0.5</v>
      </c>
    </row>
    <row r="5" spans="1:7" x14ac:dyDescent="0.35">
      <c r="A5" t="s">
        <v>1</v>
      </c>
      <c r="B5">
        <v>0</v>
      </c>
      <c r="C5">
        <v>0</v>
      </c>
      <c r="D5">
        <v>1</v>
      </c>
      <c r="E5">
        <v>1</v>
      </c>
      <c r="G5" s="2">
        <f t="shared" ref="G5:G15" si="0">AVERAGE(B5:E5)</f>
        <v>0.5</v>
      </c>
    </row>
    <row r="6" spans="1:7" x14ac:dyDescent="0.35">
      <c r="A6" t="s">
        <v>2</v>
      </c>
      <c r="B6">
        <v>1</v>
      </c>
      <c r="C6">
        <v>1</v>
      </c>
      <c r="D6">
        <v>1</v>
      </c>
      <c r="E6">
        <v>1</v>
      </c>
      <c r="G6" s="2">
        <f t="shared" si="0"/>
        <v>1</v>
      </c>
    </row>
    <row r="7" spans="1:7" x14ac:dyDescent="0.35">
      <c r="A7" t="s">
        <v>3</v>
      </c>
      <c r="B7">
        <v>1</v>
      </c>
      <c r="C7">
        <v>1</v>
      </c>
      <c r="D7">
        <v>1</v>
      </c>
      <c r="E7">
        <v>1</v>
      </c>
      <c r="G7" s="2">
        <f t="shared" si="0"/>
        <v>1</v>
      </c>
    </row>
    <row r="8" spans="1:7" x14ac:dyDescent="0.35">
      <c r="A8" t="s">
        <v>4</v>
      </c>
      <c r="B8">
        <v>1</v>
      </c>
      <c r="C8">
        <v>1</v>
      </c>
      <c r="D8">
        <v>0</v>
      </c>
      <c r="E8">
        <v>0</v>
      </c>
      <c r="G8" s="2">
        <f t="shared" si="0"/>
        <v>0.5</v>
      </c>
    </row>
    <row r="9" spans="1:7" x14ac:dyDescent="0.35">
      <c r="A9" t="s">
        <v>5</v>
      </c>
      <c r="B9">
        <v>1</v>
      </c>
      <c r="C9">
        <v>1</v>
      </c>
      <c r="D9">
        <v>1</v>
      </c>
      <c r="E9">
        <v>1</v>
      </c>
      <c r="G9" s="2">
        <f t="shared" si="0"/>
        <v>1</v>
      </c>
    </row>
    <row r="10" spans="1:7" x14ac:dyDescent="0.35">
      <c r="A10" t="s">
        <v>6</v>
      </c>
      <c r="B10">
        <v>1</v>
      </c>
      <c r="C10">
        <v>1</v>
      </c>
      <c r="D10">
        <v>1</v>
      </c>
      <c r="E10">
        <v>1</v>
      </c>
      <c r="G10" s="2">
        <f t="shared" si="0"/>
        <v>1</v>
      </c>
    </row>
    <row r="11" spans="1:7" x14ac:dyDescent="0.35">
      <c r="A11" t="s">
        <v>7</v>
      </c>
      <c r="B11">
        <v>1</v>
      </c>
      <c r="C11">
        <v>1</v>
      </c>
      <c r="D11">
        <v>1</v>
      </c>
      <c r="E11">
        <v>1</v>
      </c>
      <c r="G11" s="2">
        <f t="shared" si="0"/>
        <v>1</v>
      </c>
    </row>
    <row r="12" spans="1:7" x14ac:dyDescent="0.35">
      <c r="A12" t="s">
        <v>8</v>
      </c>
      <c r="B12">
        <v>0</v>
      </c>
      <c r="C12">
        <v>1</v>
      </c>
      <c r="D12">
        <v>0</v>
      </c>
      <c r="E12">
        <v>0</v>
      </c>
      <c r="G12" s="2">
        <f t="shared" si="0"/>
        <v>0.25</v>
      </c>
    </row>
    <row r="13" spans="1:7" x14ac:dyDescent="0.35">
      <c r="A13" t="s">
        <v>9</v>
      </c>
      <c r="B13">
        <v>0</v>
      </c>
      <c r="C13">
        <v>1</v>
      </c>
      <c r="D13">
        <v>0</v>
      </c>
      <c r="E13">
        <v>1</v>
      </c>
      <c r="G13" s="2">
        <f t="shared" si="0"/>
        <v>0.5</v>
      </c>
    </row>
    <row r="14" spans="1:7" x14ac:dyDescent="0.35">
      <c r="A14" t="s">
        <v>10</v>
      </c>
      <c r="B14">
        <v>0</v>
      </c>
      <c r="C14">
        <v>1</v>
      </c>
      <c r="D14">
        <v>1</v>
      </c>
      <c r="E14">
        <v>1</v>
      </c>
      <c r="G14" s="2">
        <f t="shared" si="0"/>
        <v>0.75</v>
      </c>
    </row>
    <row r="15" spans="1:7" x14ac:dyDescent="0.35">
      <c r="A15" t="s">
        <v>11</v>
      </c>
      <c r="B15">
        <v>1</v>
      </c>
      <c r="C15">
        <v>0</v>
      </c>
      <c r="D15">
        <v>1</v>
      </c>
      <c r="E15">
        <v>1</v>
      </c>
      <c r="G15" s="2">
        <f t="shared" si="0"/>
        <v>0.75</v>
      </c>
    </row>
    <row r="16" spans="1:7" x14ac:dyDescent="0.35">
      <c r="G16" s="2"/>
    </row>
    <row r="17" spans="1:7" x14ac:dyDescent="0.35">
      <c r="A17" t="s">
        <v>31</v>
      </c>
      <c r="B17" s="2">
        <f>AVERAGE(B4:B15)</f>
        <v>0.58333333333333337</v>
      </c>
      <c r="C17" s="2">
        <f>AVERAGE(C4:C15)</f>
        <v>0.75</v>
      </c>
      <c r="D17" s="2">
        <f>AVERAGE(D4:D15)</f>
        <v>0.75</v>
      </c>
      <c r="E17" s="2">
        <f>AVERAGE(E4:E15)</f>
        <v>0.83333333333333337</v>
      </c>
      <c r="G17" s="2"/>
    </row>
    <row r="18" spans="1:7" x14ac:dyDescent="0.35">
      <c r="G18" s="2"/>
    </row>
    <row r="19" spans="1:7" x14ac:dyDescent="0.35">
      <c r="G19" s="2"/>
    </row>
    <row r="20" spans="1:7" x14ac:dyDescent="0.35">
      <c r="A20" t="s">
        <v>17</v>
      </c>
      <c r="B20" t="s">
        <v>13</v>
      </c>
      <c r="C20" t="s">
        <v>14</v>
      </c>
      <c r="D20" t="s">
        <v>15</v>
      </c>
      <c r="E20" t="s">
        <v>16</v>
      </c>
      <c r="G20" s="2" t="s">
        <v>30</v>
      </c>
    </row>
    <row r="21" spans="1:7" x14ac:dyDescent="0.35">
      <c r="A21" t="s">
        <v>18</v>
      </c>
      <c r="B21">
        <v>0</v>
      </c>
      <c r="C21">
        <v>1</v>
      </c>
      <c r="D21">
        <v>1</v>
      </c>
      <c r="E21">
        <v>0</v>
      </c>
      <c r="G21" s="2">
        <f t="shared" ref="G21:G29" si="1">AVERAGE(B21:E21)</f>
        <v>0.5</v>
      </c>
    </row>
    <row r="22" spans="1:7" x14ac:dyDescent="0.35">
      <c r="A22" t="s">
        <v>19</v>
      </c>
      <c r="B22">
        <v>1</v>
      </c>
      <c r="C22">
        <v>1</v>
      </c>
      <c r="D22">
        <v>1</v>
      </c>
      <c r="E22">
        <v>1</v>
      </c>
      <c r="G22" s="2">
        <f t="shared" si="1"/>
        <v>1</v>
      </c>
    </row>
    <row r="23" spans="1:7" x14ac:dyDescent="0.35">
      <c r="A23" t="s">
        <v>20</v>
      </c>
      <c r="B23">
        <v>1</v>
      </c>
      <c r="C23">
        <v>1</v>
      </c>
      <c r="D23">
        <v>0</v>
      </c>
      <c r="E23">
        <v>0</v>
      </c>
      <c r="G23" s="2">
        <f t="shared" si="1"/>
        <v>0.5</v>
      </c>
    </row>
    <row r="24" spans="1:7" x14ac:dyDescent="0.35">
      <c r="A24" t="s">
        <v>21</v>
      </c>
      <c r="B24">
        <v>0</v>
      </c>
      <c r="C24">
        <v>1</v>
      </c>
      <c r="D24">
        <v>0</v>
      </c>
      <c r="E24">
        <v>0</v>
      </c>
      <c r="G24" s="2">
        <f t="shared" si="1"/>
        <v>0.25</v>
      </c>
    </row>
    <row r="25" spans="1:7" x14ac:dyDescent="0.35">
      <c r="A25" t="s">
        <v>22</v>
      </c>
      <c r="B25">
        <v>0</v>
      </c>
      <c r="C25">
        <v>1</v>
      </c>
      <c r="D25">
        <v>1</v>
      </c>
      <c r="E25">
        <v>0</v>
      </c>
      <c r="G25" s="2">
        <f t="shared" si="1"/>
        <v>0.5</v>
      </c>
    </row>
    <row r="26" spans="1:7" x14ac:dyDescent="0.35">
      <c r="A26" t="s">
        <v>23</v>
      </c>
      <c r="B26">
        <v>1</v>
      </c>
      <c r="C26">
        <v>1</v>
      </c>
      <c r="D26">
        <v>1</v>
      </c>
      <c r="E26">
        <v>1</v>
      </c>
      <c r="G26" s="2">
        <f t="shared" si="1"/>
        <v>1</v>
      </c>
    </row>
    <row r="27" spans="1:7" x14ac:dyDescent="0.35">
      <c r="A27" t="s">
        <v>24</v>
      </c>
      <c r="B27">
        <v>0</v>
      </c>
      <c r="C27">
        <v>1</v>
      </c>
      <c r="D27">
        <v>1</v>
      </c>
      <c r="E27">
        <v>1</v>
      </c>
      <c r="G27" s="2">
        <f t="shared" si="1"/>
        <v>0.75</v>
      </c>
    </row>
    <row r="28" spans="1:7" x14ac:dyDescent="0.35">
      <c r="A28" t="s">
        <v>25</v>
      </c>
      <c r="B28">
        <v>1</v>
      </c>
      <c r="C28">
        <v>1</v>
      </c>
      <c r="D28">
        <v>0</v>
      </c>
      <c r="E28">
        <v>0</v>
      </c>
      <c r="G28" s="2">
        <f t="shared" si="1"/>
        <v>0.5</v>
      </c>
    </row>
    <row r="29" spans="1:7" x14ac:dyDescent="0.35">
      <c r="A29" t="s">
        <v>26</v>
      </c>
      <c r="B29">
        <v>0</v>
      </c>
      <c r="C29">
        <v>0</v>
      </c>
      <c r="D29">
        <v>1</v>
      </c>
      <c r="E29">
        <v>1</v>
      </c>
      <c r="G29" s="2">
        <f t="shared" si="1"/>
        <v>0.5</v>
      </c>
    </row>
    <row r="31" spans="1:7" x14ac:dyDescent="0.35">
      <c r="A31" t="s">
        <v>31</v>
      </c>
      <c r="B31" s="2">
        <f>AVERAGE(B21:B29, B4:B15)</f>
        <v>0.52380952380952384</v>
      </c>
      <c r="C31" s="2">
        <f t="shared" ref="C31:E31" si="2">AVERAGE(C21:C29, C4:C15)</f>
        <v>0.80952380952380953</v>
      </c>
      <c r="D31" s="2">
        <f t="shared" si="2"/>
        <v>0.7142857142857143</v>
      </c>
      <c r="E31" s="2">
        <f t="shared" si="2"/>
        <v>0.66666666666666663</v>
      </c>
    </row>
  </sheetData>
  <conditionalFormatting sqref="B4:E15 B21:E2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Ranking</vt:lpstr>
      <vt:lpstr>Pass Fail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Norman</dc:creator>
  <cp:lastModifiedBy>Michael Norman</cp:lastModifiedBy>
  <dcterms:created xsi:type="dcterms:W3CDTF">2015-06-05T18:17:20Z</dcterms:created>
  <dcterms:modified xsi:type="dcterms:W3CDTF">2025-04-20T00:46:44Z</dcterms:modified>
</cp:coreProperties>
</file>