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a8dda4f3e03e9c/Escritorio/Entrega de fase 2/historias de usuario/"/>
    </mc:Choice>
  </mc:AlternateContent>
  <xr:revisionPtr revIDLastSave="9" documentId="13_ncr:1_{FF4D7FB7-816F-4FC8-B3F6-F32D664236B3}" xr6:coauthVersionLast="45" xr6:coauthVersionMax="45" xr10:uidLastSave="{2B572CD4-F7A1-4B8A-899C-EE68A2CA8BA9}"/>
  <bookViews>
    <workbookView xWindow="-108" yWindow="-108" windowWidth="23256" windowHeight="12576" tabRatio="500" xr2:uid="{00000000-000D-0000-FFFF-FFFF00000000}"/>
  </bookViews>
  <sheets>
    <sheet name="Historias de Usuario" sheetId="1" r:id="rId1"/>
    <sheet name="Burndown" sheetId="2" r:id="rId2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2" i="1"/>
  <c r="E5" i="1" l="1"/>
  <c r="E6" i="1"/>
  <c r="E7" i="1"/>
  <c r="E8" i="1"/>
  <c r="E9" i="1"/>
  <c r="E11" i="1"/>
  <c r="E12" i="1"/>
  <c r="E13" i="1"/>
  <c r="E14" i="1"/>
  <c r="E16" i="1"/>
  <c r="E4" i="1"/>
  <c r="E3" i="1"/>
  <c r="M16" i="1" l="1"/>
  <c r="D4" i="2" l="1"/>
  <c r="D5" i="2"/>
  <c r="D3" i="2"/>
  <c r="F3" i="2" l="1"/>
  <c r="E6" i="2" l="1"/>
  <c r="E7" i="2" s="1"/>
  <c r="E8" i="2" s="1"/>
  <c r="E9" i="2" s="1"/>
  <c r="E10" i="2" s="1"/>
  <c r="E11" i="2" s="1"/>
  <c r="E12" i="2" s="1"/>
</calcChain>
</file>

<file path=xl/sharedStrings.xml><?xml version="1.0" encoding="utf-8"?>
<sst xmlns="http://schemas.openxmlformats.org/spreadsheetml/2006/main" count="90" uniqueCount="89">
  <si>
    <t>ID</t>
  </si>
  <si>
    <t>Historia de Usuario</t>
  </si>
  <si>
    <t>Descripción</t>
  </si>
  <si>
    <t>Criterios Aceptación</t>
  </si>
  <si>
    <t>Tamaño</t>
  </si>
  <si>
    <t>TOTAL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</si>
  <si>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</si>
  <si>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</si>
  <si>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</si>
  <si>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</si>
  <si>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</si>
  <si>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</si>
  <si>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</si>
  <si>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</si>
  <si>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</si>
  <si>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</si>
  <si>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Nombre de Sprint</t>
  </si>
  <si>
    <t>Puntos en sprint</t>
  </si>
  <si>
    <t>Ideal teórico</t>
  </si>
  <si>
    <t>Pendientes</t>
  </si>
  <si>
    <t>Fecha Fin Sprint</t>
  </si>
  <si>
    <t>Fecha S1</t>
  </si>
  <si>
    <t>Fecha S2</t>
  </si>
  <si>
    <t>Fecha S3</t>
  </si>
  <si>
    <t>Más información en http://urtanta.com/scrum-sprint/</t>
  </si>
  <si>
    <t>Tiempo (horas)</t>
  </si>
  <si>
    <t xml:space="preserve">Puntos  </t>
  </si>
  <si>
    <t>Prioridad</t>
  </si>
  <si>
    <t>COMO Administrador de las votaciones QUIERO ver el numero de las fichas votantes
PARA saber cual ficha no asistio</t>
  </si>
  <si>
    <t xml:space="preserve">la plataforma debe cumplir con los colores institucionales </t>
  </si>
  <si>
    <t>el sistema debe mostrar los requerimientos del instituto</t>
  </si>
  <si>
    <t>Se debe ver el porcentaje de votos por candidato</t>
  </si>
  <si>
    <t xml:space="preserve">El sistema debe mostrar la informacion breve que genero el candidato en las campañas </t>
  </si>
  <si>
    <t>COMO administrador QUIERO que tenga una buena seguridad PARA evitar fraudes</t>
  </si>
  <si>
    <t>El sistema debe cumplir con una buena seguridad para evitar el fraude en las votaciones</t>
  </si>
  <si>
    <t>Se debe cumplir con la seguridad como metodo no funcional</t>
  </si>
  <si>
    <t>El sistema debe registrar la informacion de cada uno de los aprendices</t>
  </si>
  <si>
    <t>Se debe implementar toda la informacion correspondiente de cada ficha y cada uno de los aprendices para votar</t>
  </si>
  <si>
    <t xml:space="preserve">COMO Administrador quiero que implemente toda la informacion correspondiente de los aprendices </t>
  </si>
  <si>
    <t>Se debe implementar una seguridad para proteger el voto de cada aprendiz</t>
  </si>
  <si>
    <t>El sistema debe implementar la huella digital para el ingreso de cada uno de los votantes</t>
  </si>
  <si>
    <t xml:space="preserve">se debe desarrollar un software de seguridad </t>
  </si>
  <si>
    <t xml:space="preserve">Se debe implementar en la base de datos la informacion de cada aprendiz de cada ficha </t>
  </si>
  <si>
    <t xml:space="preserve">Se debe crear el registro de la huella digital </t>
  </si>
  <si>
    <t xml:space="preserve">se necesita una interfaz con un boton de ver porcentajes  que muestre el candidato con su porcentaje </t>
  </si>
  <si>
    <t>el sistema debe de mostrarme la cantidad de porcentaje por candidato ya sea en un diagrama de torta o de barras</t>
  </si>
  <si>
    <t xml:space="preserve">actividades </t>
  </si>
  <si>
    <t>COMO Administrador QUIERO ver los colores de la institucion 
PARA poder identificarnos</t>
  </si>
  <si>
    <t xml:space="preserve">COMO administrador QUIERO poder gestionar la informacion de las votaciones </t>
  </si>
  <si>
    <t xml:space="preserve">Se debe crear el perfil de administrador </t>
  </si>
  <si>
    <t>El sistema debe mostrarle toda la informacion de la plataforma al administrador</t>
  </si>
  <si>
    <t>se debe crear toda la interfaz</t>
  </si>
  <si>
    <t>COMO Administrador   QUIERO ver el numero de votos
PARA saber el ganador</t>
  </si>
  <si>
    <t xml:space="preserve">Se debe ver  el resultado final de votos para saber el ganador </t>
  </si>
  <si>
    <t xml:space="preserve">el sistema debe de darme un listado de las fichas votantes y el numero de votos  </t>
  </si>
  <si>
    <t xml:space="preserve">Se crea una tabla en la base de datos toda la informacion del estudiante candidato por el cual voto la fecha y hora en que voto crear una interfaz que me permita ver la lista por fichas </t>
  </si>
  <si>
    <t xml:space="preserve">COMO Administrador de las votaciones
QUIERO Ver el candidato  mas votado
PARA observar las estadisticas </t>
  </si>
  <si>
    <t xml:space="preserve">Se debe ver  el resultado final de las votaciones y el resultado por candidato para realizar las estadisticas por cada uno de los candidatos </t>
  </si>
  <si>
    <t xml:space="preserve">el sistema debe determinar la cantidad de aprendices votantes generar el resultado de los votos se implementaria un boton el cual conllevaria a ver las la informacion numerica de los votos para dichas estadisticas </t>
  </si>
  <si>
    <t>Se debe ver la cantidad de fichas votantes para saber cual ficha no asistio o el numero de aprendizes  faltantes</t>
  </si>
  <si>
    <t xml:space="preserve">el sistema debe de tener el listado por cada ficha y la informacion de cada aprendiz Registrado en el CTGI para determinar el numero de fichas faltantes e aprendizes  </t>
  </si>
  <si>
    <t xml:space="preserve">Se debe ver toda la informacion de los votos  de los aprendices para determinar la cantidad de votos por candidato e implementarlo en las estadisticas dicha informacion para que la plasme atravez de graficos  </t>
  </si>
  <si>
    <t xml:space="preserve">Se debe crear la base de datos con un listado de las fichas e informacion de los aprendices                        </t>
  </si>
  <si>
    <t xml:space="preserve">COMO  Aprendiz QUIERO ejercer mi voto PARA el candidato el cual me va a representar en el CTGI </t>
  </si>
  <si>
    <t xml:space="preserve">Se debe crear un sitio web de votaciones en el CTGI para realizar el proceso de votacion </t>
  </si>
  <si>
    <t xml:space="preserve">Se necesita un sitio web el cual tenga la informacion tanto por candidato como por los demas aprendices  </t>
  </si>
  <si>
    <t xml:space="preserve">se crean un sistema de varias consultas que lleven a la informacion del aprendiz y a ejercer su voto  </t>
  </si>
  <si>
    <t>se debe crear la interfaz con los colores del instituto correspondientes los cuale son blanco y naranjado</t>
  </si>
  <si>
    <t xml:space="preserve">COMO aprendiz QUIERO saber el resultado de la votacion de manera ligera PARA saber cual candidato me representara como aprendiz </t>
  </si>
  <si>
    <t>Se deber ver el resultado del numero de votos  para saber el resutado de las votaciones</t>
  </si>
  <si>
    <t xml:space="preserve">el sistema debe mostrar la cantidad de votantes y el numero de votos </t>
  </si>
  <si>
    <t>se crea un boton donde vaya a la consulta del numero de votos y muestre el candidato ganador</t>
  </si>
  <si>
    <t>COMO aprendiz QUIERO ver la descripcion de los candidatos PARA obtener informacion mas detallada y votar y poder saber cual es la mejor opcion</t>
  </si>
  <si>
    <t xml:space="preserve">Se debe saber todas las propuestas por los candidatos e implementar esa inforrmacion en la interfaz </t>
  </si>
  <si>
    <t>Se debe crear la interfaz el cual tambien se creara el contenedor y se agregara la informacion de cada candidato</t>
  </si>
  <si>
    <t>COMO administrador QUIERO que el ingreso sea atravez de la huella digital PARA mayor seguridad</t>
  </si>
  <si>
    <t>COMO  Administrador  QUIERO tener un perfil  PARA ingresar al sitio web</t>
  </si>
  <si>
    <t>Se creara un peril solo para el administrador.</t>
  </si>
  <si>
    <t>Se debe de crear un perfil para el administrador.</t>
  </si>
  <si>
    <t>Se debe de crear el login para el administrador.</t>
  </si>
  <si>
    <t>COMO aprendiz QUIERO que el sitio web tenga una buena seguridad PARA mi votación.</t>
  </si>
  <si>
    <t xml:space="preserve">COMO aprendiz de las votaciones QUIERO  ver una serie de estadisticas por candidato PARA saber como culmino el proceso de votacion </t>
  </si>
  <si>
    <t>COMO administrador  QUIERO tener el control  PARA abrir y cerrar las votaciones.</t>
  </si>
  <si>
    <t>El administrador al ingresar con su perfil tendra una opcion para abrir y cerrar las votaciones.</t>
  </si>
  <si>
    <t>Se debe de incluir la opción de abrir y cerrar votaciones.</t>
  </si>
  <si>
    <t>Se creara la opción de abrir y cerrar votaciones en el perfil del administrador.</t>
  </si>
  <si>
    <t>El sistema debe imolementar un software de seguridad para el sitio Web.</t>
  </si>
  <si>
    <t>XL</t>
  </si>
  <si>
    <t>se implementara el Software de seguridad en la pagina web para eviar alteración de la misma.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</si>
</sst>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charset val="134"/>
      <scheme val="minor"/>
    </font>
    <font>
      <i/>
      <sz val="12"/>
      <color rgb="FF7F7F7F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sz val="16"/>
      <color theme="0"/>
      <name val="Calibri"/>
      <scheme val="minor"/>
    </font>
    <font>
      <u/>
      <sz val="12"/>
      <color theme="11"/>
      <name val="Calibri"/>
      <family val="2"/>
      <charset val="134"/>
      <scheme val="minor"/>
    </font>
    <font>
      <sz val="14"/>
      <color theme="0"/>
      <name val="Calibri"/>
      <scheme val="minor"/>
    </font>
    <font>
      <i/>
      <sz val="12"/>
      <name val="Calibri"/>
      <family val="2"/>
      <charset val="134"/>
      <scheme val="minor"/>
    </font>
    <font>
      <sz val="8"/>
      <name val="Segoe UI"/>
      <family val="2"/>
    </font>
    <font>
      <sz val="12"/>
      <name val="Calibri"/>
      <family val="2"/>
      <charset val="134"/>
      <scheme val="minor"/>
    </font>
    <font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2"/>
    <xf numFmtId="0" fontId="0" fillId="0" borderId="1" xfId="0" applyBorder="1"/>
    <xf numFmtId="0" fontId="3" fillId="2" borderId="0" xfId="0" applyFont="1" applyFill="1"/>
    <xf numFmtId="0" fontId="5" fillId="2" borderId="0" xfId="0" applyFont="1" applyFill="1"/>
    <xf numFmtId="0" fontId="8" fillId="3" borderId="1" xfId="0" applyFont="1" applyFill="1" applyBorder="1"/>
    <xf numFmtId="0" fontId="6" fillId="3" borderId="1" xfId="1" applyFont="1" applyFill="1" applyBorder="1" applyAlignment="1">
      <alignment horizontal="left" vertical="center" wrapText="1"/>
    </xf>
    <xf numFmtId="0" fontId="7" fillId="3" borderId="0" xfId="0" applyFont="1" applyFill="1" applyAlignment="1">
      <alignment vertical="center" wrapText="1"/>
    </xf>
    <xf numFmtId="0" fontId="0" fillId="4" borderId="1" xfId="0" applyFill="1" applyBorder="1"/>
    <xf numFmtId="0" fontId="6" fillId="4" borderId="1" xfId="1" applyFont="1" applyFill="1" applyBorder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0" fontId="8" fillId="4" borderId="1" xfId="0" applyFont="1" applyFill="1" applyBorder="1"/>
    <xf numFmtId="0" fontId="9" fillId="4" borderId="1" xfId="1" applyFont="1" applyFill="1" applyBorder="1" applyAlignment="1">
      <alignment horizontal="left" vertical="center" wrapText="1"/>
    </xf>
    <xf numFmtId="0" fontId="8" fillId="5" borderId="1" xfId="0" applyFont="1" applyFill="1" applyBorder="1"/>
    <xf numFmtId="0" fontId="6" fillId="5" borderId="1" xfId="1" applyFont="1" applyFill="1" applyBorder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</cellXfs>
  <cellStyles count="7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Normal" xfId="0" builtinId="0"/>
    <cellStyle name="Texto explicativo" xfId="1" builtinId="5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Puntos en sprint</c:v>
                </c:pt>
              </c:strCache>
            </c:strRef>
          </c:tx>
          <c:marker>
            <c:symbol val="none"/>
          </c:marker>
          <c:cat>
            <c:strRef>
              <c:f>Burndown!$A$3:$A$5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Burndown!$D$3:$D$12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6-4353-9F87-8A63F63AF711}"/>
            </c:ext>
          </c:extLst>
        </c:ser>
        <c:ser>
          <c:idx val="1"/>
          <c:order val="1"/>
          <c:tx>
            <c:strRef>
              <c:f>Burndown!$E$2</c:f>
              <c:strCache>
                <c:ptCount val="1"/>
                <c:pt idx="0">
                  <c:v>Ideal teórico</c:v>
                </c:pt>
              </c:strCache>
            </c:strRef>
          </c:tx>
          <c:marker>
            <c:symbol val="none"/>
          </c:marker>
          <c:cat>
            <c:strRef>
              <c:f>Burndown!$A$3:$A$5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Burndown!$E$3:$E$5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6-4353-9F87-8A63F63AF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198984"/>
        <c:axId val="2105137816"/>
      </c:lineChart>
      <c:catAx>
        <c:axId val="210519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5137816"/>
        <c:crosses val="autoZero"/>
        <c:auto val="1"/>
        <c:lblAlgn val="ctr"/>
        <c:lblOffset val="100"/>
        <c:noMultiLvlLbl val="0"/>
      </c:catAx>
      <c:valAx>
        <c:axId val="210513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19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12700</xdr:rowOff>
    </xdr:from>
    <xdr:to>
      <xdr:col>14</xdr:col>
      <xdr:colOff>711200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urtanta.com/scrum-spri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topLeftCell="A11" zoomScale="84" zoomScaleNormal="84" workbookViewId="0">
      <selection activeCell="D16" sqref="D16"/>
    </sheetView>
  </sheetViews>
  <sheetFormatPr baseColWidth="10" defaultRowHeight="15.6"/>
  <cols>
    <col min="1" max="1" width="6.3984375" customWidth="1"/>
    <col min="2" max="2" width="25.09765625" customWidth="1"/>
    <col min="3" max="3" width="26.69921875" customWidth="1"/>
    <col min="4" max="4" width="24.59765625" customWidth="1"/>
    <col min="5" max="5" width="14.3984375" customWidth="1"/>
    <col min="7" max="7" width="23.69921875" customWidth="1"/>
    <col min="8" max="8" width="15.69921875" customWidth="1"/>
    <col min="9" max="9" width="21.8984375" customWidth="1"/>
  </cols>
  <sheetData>
    <row r="1" spans="1:13" ht="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26</v>
      </c>
      <c r="G1" s="3" t="s">
        <v>25</v>
      </c>
      <c r="H1" s="3" t="s">
        <v>27</v>
      </c>
      <c r="I1" s="3" t="s">
        <v>46</v>
      </c>
    </row>
    <row r="2" spans="1:13" ht="140.4">
      <c r="A2" s="8">
        <v>1</v>
      </c>
      <c r="B2" s="9" t="s">
        <v>52</v>
      </c>
      <c r="C2" s="9" t="s">
        <v>53</v>
      </c>
      <c r="D2" s="9" t="s">
        <v>54</v>
      </c>
      <c r="E2" s="10" t="str">
        <f>IF(F2&lt;=1,"XS",IF(F2&lt;=2,"S",IF(F2&lt;5,"M",IF(F2&lt;8,"L","XL"))))</f>
        <v>XL</v>
      </c>
      <c r="F2" s="9">
        <v>36</v>
      </c>
      <c r="G2" s="9">
        <v>72</v>
      </c>
      <c r="H2" s="9">
        <v>4</v>
      </c>
      <c r="I2" s="9" t="s">
        <v>55</v>
      </c>
    </row>
    <row r="3" spans="1:13" ht="156">
      <c r="A3" s="8">
        <v>2</v>
      </c>
      <c r="B3" s="9" t="s">
        <v>56</v>
      </c>
      <c r="C3" s="9" t="s">
        <v>57</v>
      </c>
      <c r="D3" s="9" t="s">
        <v>58</v>
      </c>
      <c r="E3" s="10" t="str">
        <f>IF(F3&lt;=1,"XS",IF(F3&lt;=2,"S",IF(F3&lt;5,"M",IF(F3&lt;8,"L","XL"))))</f>
        <v>XL</v>
      </c>
      <c r="F3" s="9">
        <v>36</v>
      </c>
      <c r="G3" s="9">
        <v>72</v>
      </c>
      <c r="H3" s="9">
        <v>4</v>
      </c>
      <c r="I3" s="9" t="s">
        <v>61</v>
      </c>
    </row>
    <row r="4" spans="1:13" ht="109.2">
      <c r="A4" s="11">
        <v>3</v>
      </c>
      <c r="B4" s="9" t="s">
        <v>28</v>
      </c>
      <c r="C4" s="9" t="s">
        <v>59</v>
      </c>
      <c r="D4" s="9" t="s">
        <v>60</v>
      </c>
      <c r="E4" s="10" t="str">
        <f>IF(F4&lt;=1,"XS",IF(F4&lt;=2,"S",IF(F4&lt;5,"M",IF(F4&lt;8,"L","XL"))))</f>
        <v>XL</v>
      </c>
      <c r="F4" s="9">
        <v>48</v>
      </c>
      <c r="G4" s="9">
        <v>96</v>
      </c>
      <c r="H4" s="9">
        <v>4</v>
      </c>
      <c r="I4" s="9" t="s">
        <v>62</v>
      </c>
    </row>
    <row r="5" spans="1:13" ht="93.6">
      <c r="A5" s="5">
        <v>4</v>
      </c>
      <c r="B5" s="6" t="s">
        <v>81</v>
      </c>
      <c r="C5" s="6" t="s">
        <v>31</v>
      </c>
      <c r="D5" s="6" t="s">
        <v>44</v>
      </c>
      <c r="E5" s="7" t="str">
        <f t="shared" ref="E5:E16" si="0">IF(F5&lt;=1,"XS",IF(F5&lt;=2,"S",IF(F5&lt;5,"M",IF(F5&lt;8,"L","XL"))))</f>
        <v>XL</v>
      </c>
      <c r="F5" s="6">
        <v>36</v>
      </c>
      <c r="G5" s="6">
        <v>72</v>
      </c>
      <c r="H5" s="6">
        <v>4</v>
      </c>
      <c r="I5" s="6" t="s">
        <v>45</v>
      </c>
    </row>
    <row r="6" spans="1:13" ht="78">
      <c r="A6" s="5">
        <v>5</v>
      </c>
      <c r="B6" s="6" t="s">
        <v>63</v>
      </c>
      <c r="C6" s="6" t="s">
        <v>64</v>
      </c>
      <c r="D6" s="6" t="s">
        <v>65</v>
      </c>
      <c r="E6" s="7" t="str">
        <f t="shared" si="0"/>
        <v>XL</v>
      </c>
      <c r="F6" s="6">
        <v>1080</v>
      </c>
      <c r="G6" s="6">
        <v>2160</v>
      </c>
      <c r="H6" s="6">
        <v>4</v>
      </c>
      <c r="I6" s="6" t="s">
        <v>66</v>
      </c>
    </row>
    <row r="7" spans="1:13" ht="93.6">
      <c r="A7" s="11">
        <v>6</v>
      </c>
      <c r="B7" s="9" t="s">
        <v>47</v>
      </c>
      <c r="C7" s="9" t="s">
        <v>29</v>
      </c>
      <c r="D7" s="9" t="s">
        <v>30</v>
      </c>
      <c r="E7" s="10" t="str">
        <f t="shared" si="0"/>
        <v>XL</v>
      </c>
      <c r="F7" s="9">
        <v>24</v>
      </c>
      <c r="G7" s="9">
        <v>48</v>
      </c>
      <c r="H7" s="9">
        <v>4</v>
      </c>
      <c r="I7" s="9" t="s">
        <v>67</v>
      </c>
    </row>
    <row r="8" spans="1:13" ht="93.6">
      <c r="A8" s="13">
        <v>7</v>
      </c>
      <c r="B8" s="14" t="s">
        <v>68</v>
      </c>
      <c r="C8" s="14" t="s">
        <v>69</v>
      </c>
      <c r="D8" s="14" t="s">
        <v>70</v>
      </c>
      <c r="E8" s="15" t="str">
        <f t="shared" si="0"/>
        <v>XL</v>
      </c>
      <c r="F8" s="14">
        <v>1080</v>
      </c>
      <c r="G8" s="14">
        <v>2160</v>
      </c>
      <c r="H8" s="14">
        <v>3</v>
      </c>
      <c r="I8" s="14" t="s">
        <v>71</v>
      </c>
    </row>
    <row r="9" spans="1:13" ht="46.8">
      <c r="A9" s="11">
        <v>8</v>
      </c>
      <c r="B9" s="9" t="s">
        <v>76</v>
      </c>
      <c r="C9" s="9" t="s">
        <v>77</v>
      </c>
      <c r="D9" s="9" t="s">
        <v>78</v>
      </c>
      <c r="E9" s="10" t="str">
        <f t="shared" si="0"/>
        <v>XL</v>
      </c>
      <c r="F9" s="9">
        <v>36</v>
      </c>
      <c r="G9" s="9">
        <v>72</v>
      </c>
      <c r="H9" s="9">
        <v>5</v>
      </c>
      <c r="I9" s="9" t="s">
        <v>79</v>
      </c>
    </row>
    <row r="10" spans="1:13" ht="62.4">
      <c r="A10" s="11">
        <v>9</v>
      </c>
      <c r="B10" s="9" t="s">
        <v>75</v>
      </c>
      <c r="C10" s="9" t="s">
        <v>39</v>
      </c>
      <c r="D10" s="9" t="s">
        <v>40</v>
      </c>
      <c r="E10" s="10" t="str">
        <f t="shared" ref="E10" si="1">IF(F10&lt;=1,"XS",IF(F10&lt;=2,"S",IF(F10&lt;5,"M",IF(F10&lt;8,"L","XL"))))</f>
        <v>XL</v>
      </c>
      <c r="F10" s="9">
        <v>24</v>
      </c>
      <c r="G10" s="9">
        <v>48</v>
      </c>
      <c r="H10" s="9">
        <v>5</v>
      </c>
      <c r="I10" s="9" t="s">
        <v>43</v>
      </c>
    </row>
    <row r="11" spans="1:13" ht="93.6">
      <c r="A11" s="13">
        <v>10</v>
      </c>
      <c r="B11" s="14" t="s">
        <v>72</v>
      </c>
      <c r="C11" s="14" t="s">
        <v>73</v>
      </c>
      <c r="D11" s="14" t="s">
        <v>32</v>
      </c>
      <c r="E11" s="15" t="str">
        <f t="shared" si="0"/>
        <v>XL</v>
      </c>
      <c r="F11" s="14">
        <v>24</v>
      </c>
      <c r="G11" s="14">
        <v>48</v>
      </c>
      <c r="H11" s="14">
        <v>2</v>
      </c>
      <c r="I11" s="14" t="s">
        <v>74</v>
      </c>
    </row>
    <row r="12" spans="1:13" ht="62.4">
      <c r="A12" s="11">
        <v>11</v>
      </c>
      <c r="B12" s="12" t="s">
        <v>82</v>
      </c>
      <c r="C12" s="9" t="s">
        <v>83</v>
      </c>
      <c r="D12" s="9" t="s">
        <v>84</v>
      </c>
      <c r="E12" s="10" t="str">
        <f t="shared" si="0"/>
        <v>S</v>
      </c>
      <c r="F12" s="9">
        <v>2</v>
      </c>
      <c r="G12" s="9">
        <v>4</v>
      </c>
      <c r="H12" s="9">
        <v>2</v>
      </c>
      <c r="I12" s="9" t="s">
        <v>85</v>
      </c>
    </row>
    <row r="13" spans="1:13" ht="62.4">
      <c r="A13" s="11">
        <v>12</v>
      </c>
      <c r="B13" s="9" t="s">
        <v>33</v>
      </c>
      <c r="C13" s="9" t="s">
        <v>35</v>
      </c>
      <c r="D13" s="9" t="s">
        <v>34</v>
      </c>
      <c r="E13" s="10" t="str">
        <f t="shared" si="0"/>
        <v>XL</v>
      </c>
      <c r="F13" s="9">
        <v>10</v>
      </c>
      <c r="G13" s="9">
        <v>4</v>
      </c>
      <c r="H13" s="9">
        <v>5</v>
      </c>
      <c r="I13" s="9" t="s">
        <v>41</v>
      </c>
    </row>
    <row r="14" spans="1:13" ht="91.8" customHeight="1">
      <c r="A14" s="11">
        <v>13</v>
      </c>
      <c r="B14" s="9" t="s">
        <v>38</v>
      </c>
      <c r="C14" s="9" t="s">
        <v>37</v>
      </c>
      <c r="D14" s="9" t="s">
        <v>36</v>
      </c>
      <c r="E14" s="10" t="str">
        <f t="shared" si="0"/>
        <v>XL</v>
      </c>
      <c r="F14" s="9">
        <v>10</v>
      </c>
      <c r="G14" s="9">
        <v>4</v>
      </c>
      <c r="H14" s="9">
        <v>5</v>
      </c>
      <c r="I14" s="9" t="s">
        <v>42</v>
      </c>
    </row>
    <row r="15" spans="1:13" ht="78">
      <c r="A15" s="13">
        <v>14</v>
      </c>
      <c r="B15" s="16" t="s">
        <v>80</v>
      </c>
      <c r="C15" s="17" t="s">
        <v>39</v>
      </c>
      <c r="D15" s="17" t="s">
        <v>86</v>
      </c>
      <c r="E15" s="15" t="s">
        <v>87</v>
      </c>
      <c r="F15" s="17">
        <v>10</v>
      </c>
      <c r="G15" s="17">
        <v>4</v>
      </c>
      <c r="H15" s="17">
        <v>5</v>
      </c>
      <c r="I15" s="17" t="s">
        <v>88</v>
      </c>
    </row>
    <row r="16" spans="1:13" ht="62.4">
      <c r="A16" s="9">
        <v>15</v>
      </c>
      <c r="B16" s="9" t="s">
        <v>48</v>
      </c>
      <c r="C16" s="9" t="s">
        <v>49</v>
      </c>
      <c r="D16" s="9" t="s">
        <v>50</v>
      </c>
      <c r="E16" s="10" t="str">
        <f t="shared" si="0"/>
        <v>S</v>
      </c>
      <c r="F16" s="9">
        <v>2</v>
      </c>
      <c r="G16" s="9">
        <v>24</v>
      </c>
      <c r="H16" s="9">
        <v>4</v>
      </c>
      <c r="I16" s="9" t="s">
        <v>51</v>
      </c>
      <c r="M16">
        <f>P16</f>
        <v>0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topLeftCell="E7" workbookViewId="0">
      <selection activeCell="F18" sqref="F18"/>
    </sheetView>
  </sheetViews>
  <sheetFormatPr baseColWidth="10" defaultRowHeight="15.6"/>
  <cols>
    <col min="1" max="1" width="19.59765625" customWidth="1"/>
    <col min="2" max="2" width="16.09765625" bestFit="1" customWidth="1"/>
    <col min="3" max="3" width="16.59765625" bestFit="1" customWidth="1"/>
    <col min="4" max="4" width="11.8984375" bestFit="1" customWidth="1"/>
    <col min="5" max="5" width="13.09765625" bestFit="1" customWidth="1"/>
  </cols>
  <sheetData>
    <row r="1" spans="1:6">
      <c r="A1" s="1" t="s">
        <v>24</v>
      </c>
    </row>
    <row r="2" spans="1:6" ht="18">
      <c r="A2" s="4" t="s">
        <v>16</v>
      </c>
      <c r="B2" s="4" t="s">
        <v>20</v>
      </c>
      <c r="C2" s="4" t="s">
        <v>17</v>
      </c>
      <c r="D2" s="4" t="s">
        <v>19</v>
      </c>
      <c r="E2" s="4" t="s">
        <v>18</v>
      </c>
      <c r="F2" t="s">
        <v>5</v>
      </c>
    </row>
    <row r="3" spans="1:6">
      <c r="A3" s="2" t="s">
        <v>6</v>
      </c>
      <c r="B3" s="2" t="s">
        <v>21</v>
      </c>
      <c r="C3" s="2">
        <v>3</v>
      </c>
      <c r="D3" s="2">
        <f>E3-C3</f>
        <v>7</v>
      </c>
      <c r="E3" s="2">
        <v>10</v>
      </c>
      <c r="F3">
        <f>SUM('Historias de Usuario'!E2:E14)</f>
        <v>0</v>
      </c>
    </row>
    <row r="4" spans="1:6">
      <c r="A4" s="2" t="s">
        <v>7</v>
      </c>
      <c r="B4" s="2" t="s">
        <v>22</v>
      </c>
      <c r="C4" s="2">
        <v>5</v>
      </c>
      <c r="D4" s="2">
        <f>E4-C4</f>
        <v>10</v>
      </c>
      <c r="E4" s="2">
        <v>15</v>
      </c>
    </row>
    <row r="5" spans="1:6">
      <c r="A5" s="2" t="s">
        <v>8</v>
      </c>
      <c r="B5" s="2" t="s">
        <v>23</v>
      </c>
      <c r="C5" s="2">
        <v>10</v>
      </c>
      <c r="D5" s="2">
        <f>E5-C5</f>
        <v>10</v>
      </c>
      <c r="E5" s="2">
        <v>20</v>
      </c>
    </row>
    <row r="6" spans="1:6">
      <c r="A6" s="2" t="s">
        <v>9</v>
      </c>
      <c r="B6" s="2"/>
      <c r="C6" s="2"/>
      <c r="D6" s="2"/>
      <c r="E6" s="2">
        <f t="shared" ref="E6:E12" si="0">E5-($F$3/10)</f>
        <v>20</v>
      </c>
    </row>
    <row r="7" spans="1:6">
      <c r="A7" s="2" t="s">
        <v>10</v>
      </c>
      <c r="B7" s="2"/>
      <c r="C7" s="2"/>
      <c r="D7" s="2"/>
      <c r="E7" s="2">
        <f t="shared" si="0"/>
        <v>20</v>
      </c>
    </row>
    <row r="8" spans="1:6">
      <c r="A8" s="2" t="s">
        <v>11</v>
      </c>
      <c r="B8" s="2"/>
      <c r="C8" s="2"/>
      <c r="D8" s="2"/>
      <c r="E8" s="2">
        <f t="shared" si="0"/>
        <v>20</v>
      </c>
    </row>
    <row r="9" spans="1:6">
      <c r="A9" s="2" t="s">
        <v>12</v>
      </c>
      <c r="B9" s="2"/>
      <c r="C9" s="2"/>
      <c r="D9" s="2"/>
      <c r="E9" s="2">
        <f t="shared" si="0"/>
        <v>20</v>
      </c>
    </row>
    <row r="10" spans="1:6">
      <c r="A10" s="2" t="s">
        <v>13</v>
      </c>
      <c r="B10" s="2"/>
      <c r="C10" s="2"/>
      <c r="D10" s="2"/>
      <c r="E10" s="2">
        <f t="shared" si="0"/>
        <v>20</v>
      </c>
    </row>
    <row r="11" spans="1:6">
      <c r="A11" s="2" t="s">
        <v>14</v>
      </c>
      <c r="B11" s="2"/>
      <c r="C11" s="2"/>
      <c r="D11" s="2"/>
      <c r="E11" s="2">
        <f t="shared" si="0"/>
        <v>20</v>
      </c>
    </row>
    <row r="12" spans="1:6">
      <c r="A12" s="2" t="s">
        <v>15</v>
      </c>
      <c r="B12" s="2"/>
      <c r="C12" s="2"/>
      <c r="D12" s="2"/>
      <c r="E12" s="2">
        <f t="shared" si="0"/>
        <v>20</v>
      </c>
    </row>
  </sheetData>
  <hyperlinks>
    <hyperlink ref="A1" r:id="rId1" xr:uid="{00000000-0004-0000-0100-000000000000}"/>
  </hyperlinks>
  <pageMargins left="0.75" right="0.75" top="1" bottom="1" header="0.5" footer="0.5"/>
  <pageSetup paperSize="9"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de Usuario</vt:lpstr>
      <vt:lpstr>Burndown</vt:lpstr>
    </vt:vector>
  </TitlesOfParts>
  <Manager/>
  <Company/>
  <LinksUpToDate>false</LinksUpToDate>
  <SharedDoc>false</SharedDoc>
  <HyperlinkBase>http://urtanta.com/historias-de-usuario/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Historias de Usuario</dc:title>
  <dc:subject>Plantilla Historias de Usuario</dc:subject>
  <dc:creator>Urtanta</dc:creator>
  <cp:keywords>Historias de Usuario</cp:keywords>
  <dc:description/>
  <cp:lastModifiedBy>dana suaza</cp:lastModifiedBy>
  <dcterms:created xsi:type="dcterms:W3CDTF">2017-12-27T09:40:44Z</dcterms:created>
  <dcterms:modified xsi:type="dcterms:W3CDTF">2020-06-25T03:57:04Z</dcterms:modified>
  <cp:category/>
</cp:coreProperties>
</file>