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tos_CAD\Michael-Ziegler\"/>
    </mc:Choice>
  </mc:AlternateContent>
  <bookViews>
    <workbookView xWindow="0" yWindow="0" windowWidth="20805" windowHeight="12360"/>
  </bookViews>
  <sheets>
    <sheet name="DB" sheetId="2" r:id="rId1"/>
    <sheet name=" TemplateAntos_1.asm" sheetId="1" r:id="rId2"/>
    <sheet name="Organ EDS" sheetId="3" r:id="rId3"/>
    <sheet name="Montageplatte" sheetId="28" r:id="rId4"/>
    <sheet name="Montageflansch" sheetId="4" r:id="rId5"/>
    <sheet name="HWL" sheetId="5" r:id="rId6"/>
    <sheet name="Blockflansch" sheetId="27" r:id="rId7"/>
    <sheet name="Balkonflansch" sheetId="6" r:id="rId8"/>
    <sheet name="Getriebe_Strinrad" sheetId="26" r:id="rId9"/>
    <sheet name="Getriebe_Kein" sheetId="25" r:id="rId10"/>
    <sheet name="Getriebe_Kegelrad" sheetId="24" r:id="rId11"/>
    <sheet name="Getriebe_Flach" sheetId="7" r:id="rId12"/>
    <sheet name="Motor" sheetId="8" r:id="rId13"/>
    <sheet name="N" sheetId="9" r:id="rId14"/>
    <sheet name="Wellenteil_1" sheetId="10" r:id="rId15"/>
    <sheet name="ESD64" sheetId="11" r:id="rId16"/>
    <sheet name="EVPR_800" sheetId="29" r:id="rId17"/>
    <sheet name="EPJ" sheetId="30" r:id="rId18"/>
    <sheet name="organ" sheetId="12" r:id="rId19"/>
    <sheet name="ASME" sheetId="14" r:id="rId20"/>
    <sheet name="Zylinder" sheetId="15" r:id="rId21"/>
    <sheet name="BLOCK" sheetId="23" r:id="rId22"/>
    <sheet name="Stutzen" sheetId="16" r:id="rId23"/>
    <sheet name="Flachstromstoerer" sheetId="17" r:id="rId24"/>
    <sheet name="WFL_EINFACH_ASME2_1" sheetId="18" r:id="rId25"/>
    <sheet name="wellenteil_verbindung" sheetId="19" r:id="rId26"/>
    <sheet name="RECHTS" sheetId="20" r:id="rId27"/>
    <sheet name="nabe" sheetId="13" r:id="rId28"/>
    <sheet name="leitrohr" sheetId="21" r:id="rId29"/>
    <sheet name="fuellstand" sheetId="22" r:id="rId30"/>
  </sheets>
  <definedNames>
    <definedName name="_xlnm._FilterDatabase" localSheetId="1" hidden="1">' TemplateAntos_1.asm'!$A$1:$A$144</definedName>
    <definedName name="_xlnm._FilterDatabase" localSheetId="0" hidden="1">DB!$A$1:$A$359</definedName>
  </definedNames>
  <calcPr calcId="152511"/>
</workbook>
</file>

<file path=xl/calcChain.xml><?xml version="1.0" encoding="utf-8"?>
<calcChain xmlns="http://schemas.openxmlformats.org/spreadsheetml/2006/main">
  <c r="B13" i="3" l="1"/>
  <c r="B2" i="30" l="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1" i="30"/>
  <c r="B2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1" i="29"/>
  <c r="B2" i="28"/>
  <c r="B3" i="28"/>
  <c r="B4" i="28"/>
  <c r="B5" i="28"/>
  <c r="B6" i="28"/>
  <c r="B7" i="28"/>
  <c r="B8" i="28"/>
  <c r="B9" i="28"/>
  <c r="B10" i="28"/>
  <c r="B1" i="28"/>
  <c r="B2" i="27"/>
  <c r="B3" i="27"/>
  <c r="B1" i="27"/>
  <c r="B2" i="26"/>
  <c r="B3" i="26"/>
  <c r="B4" i="26"/>
  <c r="B5" i="26"/>
  <c r="B6" i="26"/>
  <c r="B7" i="26"/>
  <c r="B8" i="26"/>
  <c r="B9" i="26"/>
  <c r="B10" i="26"/>
  <c r="B11" i="26"/>
  <c r="B1" i="26"/>
  <c r="B2" i="25"/>
  <c r="B3" i="25"/>
  <c r="B4" i="25"/>
  <c r="B5" i="25"/>
  <c r="B6" i="25"/>
  <c r="B7" i="25"/>
  <c r="B8" i="25"/>
  <c r="B9" i="25"/>
  <c r="B10" i="25"/>
  <c r="B11" i="25"/>
  <c r="B1" i="25"/>
  <c r="B2" i="24"/>
  <c r="B3" i="24"/>
  <c r="B4" i="24"/>
  <c r="B5" i="24"/>
  <c r="B6" i="24"/>
  <c r="B7" i="24"/>
  <c r="B8" i="24"/>
  <c r="B9" i="24"/>
  <c r="B10" i="24"/>
  <c r="B11" i="24"/>
  <c r="B1" i="24"/>
  <c r="B2" i="23"/>
  <c r="B3" i="23"/>
  <c r="B4" i="23"/>
  <c r="B5" i="23"/>
  <c r="B6" i="23"/>
  <c r="B7" i="23"/>
  <c r="B1" i="23"/>
  <c r="B1" i="12"/>
  <c r="B2" i="22"/>
  <c r="B3" i="22"/>
  <c r="B1" i="22"/>
  <c r="B2" i="21"/>
  <c r="B3" i="21"/>
  <c r="B4" i="21"/>
  <c r="B5" i="21"/>
  <c r="B6" i="21"/>
  <c r="B7" i="21"/>
  <c r="B1" i="21"/>
  <c r="B1" i="20"/>
  <c r="B3" i="20"/>
  <c r="B4" i="20"/>
  <c r="B5" i="20"/>
  <c r="B2" i="20"/>
  <c r="B2" i="19"/>
  <c r="B3" i="19"/>
  <c r="B4" i="19"/>
  <c r="B5" i="19"/>
  <c r="B6" i="19"/>
  <c r="B7" i="19"/>
  <c r="B8" i="19"/>
  <c r="B1" i="19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1" i="18"/>
  <c r="B2" i="17"/>
  <c r="B3" i="17"/>
  <c r="B4" i="17"/>
  <c r="B5" i="17"/>
  <c r="B6" i="17"/>
  <c r="B7" i="17"/>
  <c r="B8" i="17"/>
  <c r="B9" i="17"/>
  <c r="B1" i="17"/>
  <c r="B2" i="16"/>
  <c r="B3" i="16"/>
  <c r="B4" i="16"/>
  <c r="B5" i="16"/>
  <c r="B6" i="16"/>
  <c r="B7" i="16"/>
  <c r="B8" i="16"/>
  <c r="B1" i="16"/>
  <c r="B2" i="15"/>
  <c r="B3" i="15"/>
  <c r="B4" i="15"/>
  <c r="B1" i="15"/>
  <c r="B2" i="14"/>
  <c r="B3" i="14"/>
  <c r="B4" i="14"/>
  <c r="B5" i="14"/>
  <c r="B1" i="14"/>
  <c r="B2" i="13"/>
  <c r="B3" i="13"/>
  <c r="B4" i="13"/>
  <c r="B5" i="13"/>
  <c r="B6" i="13"/>
  <c r="B7" i="13"/>
  <c r="B8" i="13"/>
  <c r="B9" i="13"/>
  <c r="B1" i="13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1" i="11"/>
  <c r="B2" i="10"/>
  <c r="B1" i="10"/>
  <c r="B2" i="9"/>
  <c r="B3" i="9"/>
  <c r="B4" i="9"/>
  <c r="B5" i="9"/>
  <c r="B6" i="9"/>
  <c r="B7" i="9"/>
  <c r="B8" i="9"/>
  <c r="B9" i="9"/>
  <c r="B10" i="9"/>
  <c r="B11" i="9"/>
  <c r="B12" i="9"/>
  <c r="B1" i="9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2" i="8"/>
  <c r="B3" i="8"/>
  <c r="B4" i="8"/>
  <c r="B5" i="8"/>
  <c r="B6" i="8"/>
  <c r="B1" i="8"/>
  <c r="B2" i="7"/>
  <c r="B3" i="7"/>
  <c r="B4" i="7"/>
  <c r="B5" i="7"/>
  <c r="B6" i="7"/>
  <c r="B7" i="7"/>
  <c r="B8" i="7"/>
  <c r="B9" i="7"/>
  <c r="B10" i="7"/>
  <c r="B11" i="7"/>
  <c r="B1" i="7"/>
  <c r="B2" i="6"/>
  <c r="B3" i="6"/>
  <c r="B1" i="6"/>
  <c r="B2" i="5"/>
  <c r="B3" i="5"/>
  <c r="B4" i="5"/>
  <c r="B5" i="5"/>
  <c r="B6" i="5"/>
  <c r="B7" i="5"/>
  <c r="B8" i="5"/>
  <c r="B1" i="5"/>
  <c r="B2" i="4"/>
  <c r="B3" i="4"/>
  <c r="B4" i="4"/>
  <c r="B5" i="4"/>
  <c r="B6" i="4"/>
  <c r="B7" i="4"/>
  <c r="B8" i="4"/>
  <c r="B1" i="4"/>
  <c r="B3" i="3"/>
  <c r="B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19" i="3"/>
  <c r="B20" i="3"/>
  <c r="B1" i="3"/>
  <c r="B2" i="3"/>
</calcChain>
</file>

<file path=xl/sharedStrings.xml><?xml version="1.0" encoding="utf-8"?>
<sst xmlns="http://schemas.openxmlformats.org/spreadsheetml/2006/main" count="777" uniqueCount="479">
  <si>
    <t>Zylinderhoehe</t>
  </si>
  <si>
    <t>zwischenflansch_hoehe</t>
  </si>
  <si>
    <t>zwischenflansch_a</t>
  </si>
  <si>
    <t>welle_wflWfrStrebenanzahl</t>
  </si>
  <si>
    <t>welle_letztesWellenteild</t>
  </si>
  <si>
    <t>welle_j2</t>
  </si>
  <si>
    <t>welle_hoeheWflWfr</t>
  </si>
  <si>
    <t>welle_einbautenWellenendeGroesse</t>
  </si>
  <si>
    <t>organ_a</t>
  </si>
  <si>
    <t>motor_massX</t>
  </si>
  <si>
    <t>motor_massK</t>
  </si>
  <si>
    <t>motor_massG</t>
  </si>
  <si>
    <t>motor_massA1</t>
  </si>
  <si>
    <t>motor_hoehe</t>
  </si>
  <si>
    <t>lagerung_hubschwenk</t>
  </si>
  <si>
    <t>lagerung_hoeheDichtungLaterne</t>
  </si>
  <si>
    <t>lagerung_HLaterne</t>
  </si>
  <si>
    <t>lagerung_HLagerLaterne</t>
  </si>
  <si>
    <t>lagerung_durchmesserLagerLaterne</t>
  </si>
  <si>
    <t>getriebe_massRGetriebekante</t>
  </si>
  <si>
    <t>getriebe_massRAntriebskante</t>
  </si>
  <si>
    <t>getriebe_massQ1</t>
  </si>
  <si>
    <t>getriebe_massLaenge</t>
  </si>
  <si>
    <t>getriebe_massJ2</t>
  </si>
  <si>
    <t>getriebe_massHoeheAufsatz</t>
  </si>
  <si>
    <t>getriebe_massHoehe</t>
  </si>
  <si>
    <t>getriebe_massD</t>
  </si>
  <si>
    <t>getriebe_massBreite</t>
  </si>
  <si>
    <t>getriebe_massAchsabstand</t>
  </si>
  <si>
    <t>behaelter_wandstaerke</t>
  </si>
  <si>
    <t>behaelter_leitrohrHoehe</t>
  </si>
  <si>
    <t>behaelter_leitrohrDurchmesser</t>
  </si>
  <si>
    <t>behaelter_leitrohrBodenabstand</t>
  </si>
  <si>
    <t>behaelter_hstutzen</t>
  </si>
  <si>
    <t>behaelter_hges</t>
  </si>
  <si>
    <t>behaelter_h1</t>
  </si>
  <si>
    <t>behaelter_einbautenLaenge</t>
  </si>
  <si>
    <t>behaelter_einbautenBreite</t>
  </si>
  <si>
    <t>behaelter_einbautenAWand</t>
  </si>
  <si>
    <t>behaelter_einbautenAnzahl</t>
  </si>
  <si>
    <t>behaelter_einbautenABoden</t>
  </si>
  <si>
    <t>behaelter_e</t>
  </si>
  <si>
    <t>behaelter_deckelwinkel</t>
  </si>
  <si>
    <t>behaelter_deckelhoehe</t>
  </si>
  <si>
    <t>behaelter_d1</t>
  </si>
  <si>
    <t>behaelter_bodenwinkel</t>
  </si>
  <si>
    <t>behaelter_bodenhoehe</t>
  </si>
  <si>
    <t>befestigung_laenge</t>
  </si>
  <si>
    <t>befestigung_hoehe</t>
  </si>
  <si>
    <t>befestigung_durchmesser</t>
  </si>
  <si>
    <t>befestigung_breite</t>
  </si>
  <si>
    <t>wellenteil_wellenteileLaenge</t>
  </si>
  <si>
    <t>wellenteil_durchmesserFkCad</t>
  </si>
  <si>
    <t>wellenteil_d</t>
  </si>
  <si>
    <t>organtyp_z</t>
  </si>
  <si>
    <t>organtyp_h2</t>
  </si>
  <si>
    <t>organtyp_gaengigkeitCAD</t>
  </si>
  <si>
    <t>organtyp_beta</t>
  </si>
  <si>
    <t>organtyp_b</t>
  </si>
  <si>
    <t>organtyp_anzahlNaben</t>
  </si>
  <si>
    <t>organtyp_alpha</t>
  </si>
  <si>
    <t>organ_s2Gui</t>
  </si>
  <si>
    <t>organ_s1Gui</t>
  </si>
  <si>
    <t>organ_baOa</t>
  </si>
  <si>
    <t>organ_d2</t>
  </si>
  <si>
    <t>organ_dholmGui</t>
  </si>
  <si>
    <t>organ_hoehekranz</t>
  </si>
  <si>
    <t>organ_nabeAussendurchmesser</t>
  </si>
  <si>
    <t>organ_nabeHoehe</t>
  </si>
  <si>
    <t>auslegung_aenderungsDatum</t>
  </si>
  <si>
    <t>auslegung_bnNr</t>
  </si>
  <si>
    <t>auslegung_letzterBenutzer</t>
  </si>
  <si>
    <t>auslegung_sapAuftragsNr</t>
  </si>
  <si>
    <t>auslegung_sapAuftragsNrPosBis</t>
  </si>
  <si>
    <t>auslegung_sapAuftragsNrPosVon</t>
  </si>
  <si>
    <t>werk_anzahlIdentischeWerke</t>
  </si>
  <si>
    <t>werk_anzahlIdentischeWerkeGesamt</t>
  </si>
  <si>
    <t>werk_anzahlOrgane</t>
  </si>
  <si>
    <t>werk_ausfuehrung</t>
  </si>
  <si>
    <t>werk_bauhoehe</t>
  </si>
  <si>
    <t>werk_beschichtungBez</t>
  </si>
  <si>
    <t>werk_beschichtungDicke</t>
  </si>
  <si>
    <t>werk_farbton</t>
  </si>
  <si>
    <t>werk_ruehrwerkBez</t>
  </si>
  <si>
    <t>werk_ruehrwerkName</t>
  </si>
  <si>
    <t>werk_spueldichtungEkato</t>
  </si>
  <si>
    <t>werk_werkstoffCombi</t>
  </si>
  <si>
    <t>welle_beschichtungBez</t>
  </si>
  <si>
    <t>welle_beschichtungDicke</t>
  </si>
  <si>
    <t>welle_drehrichtung</t>
  </si>
  <si>
    <t>welle_einbautenWellenendeBez</t>
  </si>
  <si>
    <t>welle_l</t>
  </si>
  <si>
    <t>welle_laufbuchseWerkstoffCombi</t>
  </si>
  <si>
    <t>welle_lcad</t>
  </si>
  <si>
    <t>welle_spuelung</t>
  </si>
  <si>
    <t>welle_steril</t>
  </si>
  <si>
    <t>welle_wellenbuchseWerkstoffCombi</t>
  </si>
  <si>
    <t>welle_wellenende</t>
  </si>
  <si>
    <t>welle_wellenteileAnzahl</t>
  </si>
  <si>
    <t>welle_werkstoffCombi</t>
  </si>
  <si>
    <t>welle_wflWfrBeschichtungBez</t>
  </si>
  <si>
    <t>welle_wflWfrBeschichtungDicke</t>
  </si>
  <si>
    <t>welle_wflWfrBezeichnung</t>
  </si>
  <si>
    <t>welle_wflWfrStrebenlaenge</t>
  </si>
  <si>
    <t>welle_wflWfrAbhaengevorrichtung</t>
  </si>
  <si>
    <t>welle_wflWfrWerkstoffCombi</t>
  </si>
  <si>
    <t>welle_wfrOverFirstRo</t>
  </si>
  <si>
    <t>wellenteil_durchmesserFk</t>
  </si>
  <si>
    <t>wellenteil_verbindungBez</t>
  </si>
  <si>
    <t>wellenteil_welleBez</t>
  </si>
  <si>
    <t>wellenteil_wellenteileNr</t>
  </si>
  <si>
    <t>wellenteil_werkstoffCombi</t>
  </si>
  <si>
    <t>behaelter_alpha</t>
  </si>
  <si>
    <t>behaelter_behaelterAnzahlIdentisch</t>
  </si>
  <si>
    <t>behaelter_auflage</t>
  </si>
  <si>
    <t>behaelter_behaelterform</t>
  </si>
  <si>
    <t>behaelter_behaelterlage</t>
  </si>
  <si>
    <t>behaelter_beta</t>
  </si>
  <si>
    <t>behaelter_bodenform</t>
  </si>
  <si>
    <t>behaelter_breite</t>
  </si>
  <si>
    <t>behaelter_breiteMannloch</t>
  </si>
  <si>
    <t>behaelter_laengeMannloch</t>
  </si>
  <si>
    <t>behaelter_deckelform</t>
  </si>
  <si>
    <t>behaelter_einbautenArt</t>
  </si>
  <si>
    <t>behaelter_hs1</t>
  </si>
  <si>
    <t>behaelter_position</t>
  </si>
  <si>
    <t>behaelter_deckelWinkel</t>
  </si>
  <si>
    <t>behaelter_bodenWinkel</t>
  </si>
  <si>
    <t>behaelter_h1Min</t>
  </si>
  <si>
    <t>behaelter_h1Max</t>
  </si>
  <si>
    <t>kunde_kundeName</t>
  </si>
  <si>
    <t>kunde_projektName</t>
  </si>
  <si>
    <t>kunde_projektPos</t>
  </si>
  <si>
    <t>produkt_dichteAuslegung</t>
  </si>
  <si>
    <t>produkt_dichteAuslegungMin</t>
  </si>
  <si>
    <t>produkt_dichteAuslegungMax</t>
  </si>
  <si>
    <t>produkt_viskositaetMaxAuslegung</t>
  </si>
  <si>
    <t>produkt_viskositaetAuslegung</t>
  </si>
  <si>
    <t>befestigung_anschlussabmessungNach</t>
  </si>
  <si>
    <t>befestigung_art</t>
  </si>
  <si>
    <t>befestigung_ausfuehrungNach</t>
  </si>
  <si>
    <t>befestigung_beschichtungBez</t>
  </si>
  <si>
    <t>befestigung_beschichtungDicke</t>
  </si>
  <si>
    <t>befestigung_druckstufe</t>
  </si>
  <si>
    <t>befestigung_groesse</t>
  </si>
  <si>
    <t>befestigung_lochkreisAnzahl</t>
  </si>
  <si>
    <t>befestigung_lochkreisBohrung</t>
  </si>
  <si>
    <t>befestigung_lochkreisDurchmesser</t>
  </si>
  <si>
    <t>befestigung_werkstoffCombi</t>
  </si>
  <si>
    <t>befestigung_y</t>
  </si>
  <si>
    <t>befestigung_yDichtung</t>
  </si>
  <si>
    <t>befestigung_yWfl</t>
  </si>
  <si>
    <t>befestigung_groesseMin</t>
  </si>
  <si>
    <t>befestigung_groesseMinWfl</t>
  </si>
  <si>
    <t>befestigung_druckstufeMin</t>
  </si>
  <si>
    <t>befestigung_druckstufeMinWfl</t>
  </si>
  <si>
    <t>befestigung_kuehlwassermenge</t>
  </si>
  <si>
    <t>befestigung_ausfuehrungNachWfl</t>
  </si>
  <si>
    <t>befestigung_anschlussabmessungNachWfl</t>
  </si>
  <si>
    <t>befestigung_groesseWfl</t>
  </si>
  <si>
    <t>befestigung_druckstufeWfl</t>
  </si>
  <si>
    <t>befestigung_hoeheWfl</t>
  </si>
  <si>
    <t>befestigung_laengeWfl</t>
  </si>
  <si>
    <t>befestigung_durchmesserWfl</t>
  </si>
  <si>
    <t>befestigung_lochkreisDurchmesserWfl</t>
  </si>
  <si>
    <t>befestigung_lochkreisAnzahlWfl</t>
  </si>
  <si>
    <t>befestigung_lochkreisBohrungWfl</t>
  </si>
  <si>
    <t>dichtung_art</t>
  </si>
  <si>
    <t>dichtung_dichtung</t>
  </si>
  <si>
    <t>dichtung_esdBez</t>
  </si>
  <si>
    <t>dichtung_gleitringWerkstoffCombi</t>
  </si>
  <si>
    <t>dichtung_typenCombi</t>
  </si>
  <si>
    <t>dichtung_varianteBezCombi</t>
  </si>
  <si>
    <t>dichtung_versionCombi</t>
  </si>
  <si>
    <t>dichtung_werkstoffProduktseitigCombi</t>
  </si>
  <si>
    <t>dichtung_abhaengevorrichtung</t>
  </si>
  <si>
    <t>dichtung_fangschale</t>
  </si>
  <si>
    <t>dichtung_klemmflansch</t>
  </si>
  <si>
    <t>dichtung_kuehlmantel</t>
  </si>
  <si>
    <t>dichtung_kuehlflansch</t>
  </si>
  <si>
    <t>dichtung_kurzwaermesperre</t>
  </si>
  <si>
    <t>dichtung_lrd</t>
  </si>
  <si>
    <t>dichtung_shutOff</t>
  </si>
  <si>
    <t>dichtung_spueldichtung</t>
  </si>
  <si>
    <t>dichtung_spuelring</t>
  </si>
  <si>
    <t>dichtung_spuelvorsatz</t>
  </si>
  <si>
    <t>dichtung_thermofuehler</t>
  </si>
  <si>
    <t>dichtung_waermesperre</t>
  </si>
  <si>
    <t>dichtung_wellenAusfuehrung</t>
  </si>
  <si>
    <t>dichtung_esdBezHydraulik</t>
  </si>
  <si>
    <t>dichtung_hydraulik</t>
  </si>
  <si>
    <t>dichtung_hydraulikAusgangsSignal</t>
  </si>
  <si>
    <t>dichtung_hydraulikBaureihe</t>
  </si>
  <si>
    <t>dichtung_hydraulikVersionCombi</t>
  </si>
  <si>
    <t>dichtung_hydraulikZubehoerAtexZoneEins</t>
  </si>
  <si>
    <t>dichtung_hydraulikZubehoerAtexZoneNull</t>
  </si>
  <si>
    <t>dichtung_hydraulikZubehoerBeBaMinMax4alarme</t>
  </si>
  <si>
    <t>dichtung_hydraulikZubehoerDruckueberlagerung</t>
  </si>
  <si>
    <t>dichtung_hydraulikZubehoerDruckueberlagerungMitHandpumpe</t>
  </si>
  <si>
    <t>dichtung_hydraulikZubehoerDruckueberlagerungOhneHandpumpe</t>
  </si>
  <si>
    <t>dichtung_hydraulikZubehoerFuellstandsanzeige</t>
  </si>
  <si>
    <t>dichtung_hydraulikZubehoerFuellstandsgrenzschalter</t>
  </si>
  <si>
    <t>dichtung_hydraulikZubehoerKuehlschlange</t>
  </si>
  <si>
    <t>dichtung_hydraulikZubehoerMinMax</t>
  </si>
  <si>
    <t>dichtung_hydraulikZubehoerWassermantel</t>
  </si>
  <si>
    <t>dichtung_esdBezInstallation</t>
  </si>
  <si>
    <t>dichtung_installation</t>
  </si>
  <si>
    <t>dichtung_installationZubehoerErmetoVerschraubung</t>
  </si>
  <si>
    <t>dichtung_installationZubehoerHandpumpe</t>
  </si>
  <si>
    <t>dichtung_installationZubehoerSwagelokVerschraubung</t>
  </si>
  <si>
    <t>lagerung_ausbauvorrichtung</t>
  </si>
  <si>
    <t>lagerung_mtElastischeKupplung</t>
  </si>
  <si>
    <t>lagerung_lrd</t>
  </si>
  <si>
    <t>lagerung_DDichtungLaterne</t>
  </si>
  <si>
    <t>lagerung_beschreibungExt</t>
  </si>
  <si>
    <t>lagerung_beschreibungInt</t>
  </si>
  <si>
    <t>lagerung_DKupplungLaterne</t>
  </si>
  <si>
    <t>lagerung_DLagerLaterne</t>
  </si>
  <si>
    <t>lagerung_DLaterne</t>
  </si>
  <si>
    <t>lagerung_HDichtungLaterne</t>
  </si>
  <si>
    <t>lagerung_HKupplungLaterne</t>
  </si>
  <si>
    <t>lagerung_durchmesserDichtungLaterne</t>
  </si>
  <si>
    <t>lagerung_durchmesserLagerLaterneMontageflansch</t>
  </si>
  <si>
    <t>lagerung_hoeheKupplungLaterne</t>
  </si>
  <si>
    <t>lagerung_lwDurchmesser</t>
  </si>
  <si>
    <t>motor_internesGetriebe</t>
  </si>
  <si>
    <t>motor_bez</t>
  </si>
  <si>
    <t>motor_bauform</t>
  </si>
  <si>
    <t>motor_norm</t>
  </si>
  <si>
    <t>motor_schutzdach</t>
  </si>
  <si>
    <t>motor_massDurchmesserGetriebe</t>
  </si>
  <si>
    <t>motor_massH</t>
  </si>
  <si>
    <t>motor_massI2</t>
  </si>
  <si>
    <t>motor_massK0</t>
  </si>
  <si>
    <t>motor_massL</t>
  </si>
  <si>
    <t>motor_massQ1</t>
  </si>
  <si>
    <t>motor_lieferantName</t>
  </si>
  <si>
    <t>motor_angebotsNr</t>
  </si>
  <si>
    <t>motor_lackierungRalTon</t>
  </si>
  <si>
    <t>motor_massD</t>
  </si>
  <si>
    <t>motor_anfahrMoment</t>
  </si>
  <si>
    <t>motor_kippMoment</t>
  </si>
  <si>
    <t>motor_wirkungsgrad</t>
  </si>
  <si>
    <t>motor_leistungsfaktor</t>
  </si>
  <si>
    <t>motor_l10h</t>
  </si>
  <si>
    <t>motor_l10hSoll</t>
  </si>
  <si>
    <t>motor_spnNippel</t>
  </si>
  <si>
    <t>motor_schutzdachSonne</t>
  </si>
  <si>
    <t>motor_stillstandsheizung</t>
  </si>
  <si>
    <t>motor_zubehoerSpannung</t>
  </si>
  <si>
    <t>motor_kabelVerschraubung</t>
  </si>
  <si>
    <t>getriebe_IIst</t>
  </si>
  <si>
    <t>getriebe_adapter</t>
  </si>
  <si>
    <t>getriebe_adapterGewicht</t>
  </si>
  <si>
    <t>getriebe_art</t>
  </si>
  <si>
    <t>getriebe_bauform</t>
  </si>
  <si>
    <t>getriebe_bezeichnungLieferant</t>
  </si>
  <si>
    <t>getriebe_lieferantName</t>
  </si>
  <si>
    <t>getriebe_lieferantAngebotsNr</t>
  </si>
  <si>
    <t>getriebe_welleArt</t>
  </si>
  <si>
    <t>getriebe_a1rw</t>
  </si>
  <si>
    <t>getriebe_massHoeheGesamt</t>
  </si>
  <si>
    <t>getriebe_massHoeheEk</t>
  </si>
  <si>
    <t>getriebe_massI2</t>
  </si>
  <si>
    <t>getriebe_massL</t>
  </si>
  <si>
    <t>getriebe_lackierungRalTon</t>
  </si>
  <si>
    <t>organtyp_beschichtungBezHg</t>
  </si>
  <si>
    <t>organtyp_beschichtungDickeHg</t>
  </si>
  <si>
    <t>organtyp_blattform</t>
  </si>
  <si>
    <t>organtyp_foerderrichtung</t>
  </si>
  <si>
    <t>organtyp_gaengigkeit</t>
  </si>
  <si>
    <t>organtyp_werkstoffCombi</t>
  </si>
  <si>
    <t>organ_DHolm</t>
  </si>
  <si>
    <t>organ_art</t>
  </si>
  <si>
    <t>organ_nabeArt</t>
  </si>
  <si>
    <t>organ_nabeAusfuehrung</t>
  </si>
  <si>
    <t>organ_nabeSchluessel</t>
  </si>
  <si>
    <t>organ_nabeSchluesselKey</t>
  </si>
  <si>
    <t>organ_organNr</t>
  </si>
  <si>
    <t>organ_zr</t>
  </si>
  <si>
    <t>zwischenflansch_a1</t>
  </si>
  <si>
    <t>zwischenflansch_flanschBez</t>
  </si>
  <si>
    <t>position_bezBehaelter</t>
  </si>
  <si>
    <t>position_auslegung_sapAuftragsNrPosBis</t>
  </si>
  <si>
    <t>position_auslegung_sapAuftragsNrPosVon</t>
  </si>
  <si>
    <t>position_allgemein_stuecklistenNr</t>
  </si>
  <si>
    <t>position_allgemein_netzplanNr</t>
  </si>
  <si>
    <t>position_bezRuehrwerk</t>
  </si>
  <si>
    <t>position_kunde_projektPos</t>
  </si>
  <si>
    <t>position_allgemein_mtp</t>
  </si>
  <si>
    <t>position_allgemein_vtp</t>
  </si>
  <si>
    <t>position_allgemein_stp</t>
  </si>
  <si>
    <t>position_sachbearbeiter</t>
  </si>
  <si>
    <t>position_vorlieferungNr</t>
  </si>
  <si>
    <t>position_kundenpositionNr</t>
  </si>
  <si>
    <t>project_auslegung_sapAngebotsNr</t>
  </si>
  <si>
    <t>project_kunde_projektName</t>
  </si>
  <si>
    <t>project_nummer</t>
  </si>
  <si>
    <t>project_kunde_kundeName</t>
  </si>
  <si>
    <t>project_kundePlz</t>
  </si>
  <si>
    <t>project_kundeOrt</t>
  </si>
  <si>
    <t>project_kundeStrasse</t>
  </si>
  <si>
    <t>project_kunde_endkunde</t>
  </si>
  <si>
    <t>project_endkundePlz</t>
  </si>
  <si>
    <t>project_endkundeOrt</t>
  </si>
  <si>
    <t>project_endkundeStrasse</t>
  </si>
  <si>
    <t>project_auslegung_sapAuftragsNr</t>
  </si>
  <si>
    <t>project_kundeAnfrageNr</t>
  </si>
  <si>
    <t>project_allgemein_aufstellungsgebiet</t>
  </si>
  <si>
    <t>project_kundeDebitorenNr</t>
  </si>
  <si>
    <t>project_endkundeDebitorenNr</t>
  </si>
  <si>
    <t>project_units</t>
  </si>
  <si>
    <t>position_allgemein_stpInfo</t>
  </si>
  <si>
    <t>organ_gewichtRuehrarm</t>
  </si>
  <si>
    <t>organ_gewichtSchraubverbindungProArm</t>
  </si>
  <si>
    <t>organ_laengeL</t>
  </si>
  <si>
    <t>getriebe_massDFka</t>
  </si>
  <si>
    <t>welle_wflWfrStrebenabmessungenText</t>
  </si>
  <si>
    <t>organ_bodenabstandUnterniveau</t>
  </si>
  <si>
    <t>organ_organNrGui</t>
  </si>
  <si>
    <t>auslegung_auslegungsNrExtern</t>
  </si>
  <si>
    <t>welle_einbautenWellenendeBezBefore</t>
  </si>
  <si>
    <t>wellenteil_dBefore</t>
  </si>
  <si>
    <t>wellenteil_wellenteileLaengeGui</t>
  </si>
  <si>
    <t>lagerung_lagerungSonderFlag</t>
  </si>
  <si>
    <t>motor_abdichtungAbtriebswelle</t>
  </si>
  <si>
    <t>motor_temperaturfuehler</t>
  </si>
  <si>
    <t>project_motorFuEditorInt</t>
  </si>
  <si>
    <t>project_zwischenflanschEditorInt</t>
  </si>
  <si>
    <t>project_lagerungBeschreibungInt</t>
  </si>
  <si>
    <t>project_dichtungDichtungBeschreibungInt</t>
  </si>
  <si>
    <t>project_dichtungHydraulikBeschreibungInt</t>
  </si>
  <si>
    <t>project_dichtungInstallationBeschreibungInt</t>
  </si>
  <si>
    <t>project_befestigungBeschreibungInt</t>
  </si>
  <si>
    <t>project_getriebeBeschreibungInt</t>
  </si>
  <si>
    <t>project_auslegungEditorVt</t>
  </si>
  <si>
    <t>project_werkAllgemeinBeschreibungInt</t>
  </si>
  <si>
    <t>welle_wflWfrAusfuehrungGeteilt</t>
  </si>
  <si>
    <t>organ_ausfuehrungGeteilt</t>
  </si>
  <si>
    <t>welle_dLetztesWellenteil</t>
  </si>
  <si>
    <t>organ_artCAD</t>
  </si>
  <si>
    <t>organ_kranzHoehe</t>
  </si>
  <si>
    <t>werk_ruehrwerkBaugroesse</t>
  </si>
  <si>
    <t>welle_einbautenWellenendeBezBehaelterCAD</t>
  </si>
  <si>
    <t>behaelter_leitrohrTyp</t>
  </si>
  <si>
    <t>position_cadBehaelter</t>
  </si>
  <si>
    <t>position_cadBemassung</t>
  </si>
  <si>
    <t>position_cadFuellstand</t>
  </si>
  <si>
    <t>position_cadFocusRuehrwerk</t>
  </si>
  <si>
    <t>position_cadRuehrgut</t>
  </si>
  <si>
    <t>position_cadNeutral</t>
  </si>
  <si>
    <t>position_cadWith3D</t>
  </si>
  <si>
    <t>position_cadFormatDINA</t>
  </si>
  <si>
    <t>position_cadFormat</t>
  </si>
  <si>
    <t>behaelter_auflageCAD</t>
  </si>
  <si>
    <t>dichtung_vgHoehe</t>
  </si>
  <si>
    <t>dichtung_vgLaenge</t>
  </si>
  <si>
    <t>dichtung_vgBreite</t>
  </si>
  <si>
    <t>dichtung_vgDurchmesser</t>
  </si>
  <si>
    <t>dichtung_vgX</t>
  </si>
  <si>
    <t>dichtung_vgZ</t>
  </si>
  <si>
    <t>lagerung_laterneCAD</t>
  </si>
  <si>
    <t>project_printLocale</t>
  </si>
  <si>
    <t>U</t>
  </si>
  <si>
    <t>U_1</t>
  </si>
  <si>
    <t>Pi</t>
  </si>
  <si>
    <t>Anzahl_Zähne</t>
  </si>
  <si>
    <t>Bogen</t>
  </si>
  <si>
    <t>H</t>
  </si>
  <si>
    <t>Di</t>
  </si>
  <si>
    <t>pi</t>
  </si>
  <si>
    <t>Aus</t>
  </si>
  <si>
    <t>Ein</t>
  </si>
  <si>
    <t>Mass_3</t>
  </si>
  <si>
    <t>Mass_2</t>
  </si>
  <si>
    <t>Mass_1</t>
  </si>
  <si>
    <t>Mass_0</t>
  </si>
  <si>
    <t>wellenteil_wellenteileLaenge_4</t>
  </si>
  <si>
    <t>wellenteil_wellenteileLaenge_3</t>
  </si>
  <si>
    <t>wellenteil_wellenteileLaenge_2</t>
  </si>
  <si>
    <t>wellenteil_wellenteileLaenge_1</t>
  </si>
  <si>
    <t>wellenteil_durchmesserFkCad_4</t>
  </si>
  <si>
    <t>wellenteil_durchmesserFkCad_3</t>
  </si>
  <si>
    <t>wellenteil_durchmesserFkCad_2</t>
  </si>
  <si>
    <t>wellenteil_durchmesserFkCad_1</t>
  </si>
  <si>
    <t>wellenteil_d_4</t>
  </si>
  <si>
    <t>wellenteil_d_3</t>
  </si>
  <si>
    <t>wellenteil_d_2</t>
  </si>
  <si>
    <t>wellenteil_d_1</t>
  </si>
  <si>
    <t>organtyp_z_4</t>
  </si>
  <si>
    <t>organtyp_z_3</t>
  </si>
  <si>
    <t>organtyp_z_2</t>
  </si>
  <si>
    <t>organtyp_z_1</t>
  </si>
  <si>
    <t>organtyp_h2_4</t>
  </si>
  <si>
    <t>organtyp_h2_3</t>
  </si>
  <si>
    <t>organtyp_h2_2</t>
  </si>
  <si>
    <t>organtyp_h2_1</t>
  </si>
  <si>
    <t>organtyp_gaengigkeitCAD_4</t>
  </si>
  <si>
    <t>organtyp_gaengigkeitCAD_3</t>
  </si>
  <si>
    <t>organtyp_gaengigkeitCAD_2</t>
  </si>
  <si>
    <t>organtyp_gaengigkeitCAD_1</t>
  </si>
  <si>
    <t>organtyp_beta_4</t>
  </si>
  <si>
    <t>organtyp_beta_3</t>
  </si>
  <si>
    <t>organtyp_beta_2</t>
  </si>
  <si>
    <t>organtyp_beta_1</t>
  </si>
  <si>
    <t>organtyp_b_4</t>
  </si>
  <si>
    <t>organtyp_b_3</t>
  </si>
  <si>
    <t>organtyp_b_2</t>
  </si>
  <si>
    <t>organtyp_b_1</t>
  </si>
  <si>
    <t>organtyp_anzahlNaben_4</t>
  </si>
  <si>
    <t>organtyp_anzahlNaben_3</t>
  </si>
  <si>
    <t>organtyp_anzahlNaben_2</t>
  </si>
  <si>
    <t>organtyp_anzahlNaben_1</t>
  </si>
  <si>
    <t>organtyp_alpha_4</t>
  </si>
  <si>
    <t>organtyp_alpha_3</t>
  </si>
  <si>
    <t>organtyp_alpha_2</t>
  </si>
  <si>
    <t>organtyp_alpha_1</t>
  </si>
  <si>
    <t>organ_s2Gui_4</t>
  </si>
  <si>
    <t>organ_s2Gui_3</t>
  </si>
  <si>
    <t>organ_s2Gui_2</t>
  </si>
  <si>
    <t>organ_s2Gui_1</t>
  </si>
  <si>
    <t>organ_s1Gui_4</t>
  </si>
  <si>
    <t>organ_s1Gui_3</t>
  </si>
  <si>
    <t>organ_s1Gui_2</t>
  </si>
  <si>
    <t>organ_s1Gui_1</t>
  </si>
  <si>
    <t>organ_nabeHoehe_4</t>
  </si>
  <si>
    <t>organ_nabeHoehe_3</t>
  </si>
  <si>
    <t>organ_nabeHoehe_2</t>
  </si>
  <si>
    <t>organ_nabeHoehe_1</t>
  </si>
  <si>
    <t>organ_nabeAussendurchmesser_4</t>
  </si>
  <si>
    <t>organ_nabeAussendurchmesser_3</t>
  </si>
  <si>
    <t>organ_nabeAussendurchmesser_2</t>
  </si>
  <si>
    <t>organ_nabeAussendurchmesser_1</t>
  </si>
  <si>
    <t>organ_hoehekranz_4</t>
  </si>
  <si>
    <t>organ_hoehekranz_3</t>
  </si>
  <si>
    <t>organ_hoehekranz_2</t>
  </si>
  <si>
    <t>organ_hoehekranz_1</t>
  </si>
  <si>
    <t>organ_dholmGui_4</t>
  </si>
  <si>
    <t>organ_dholmGui_3</t>
  </si>
  <si>
    <t>organ_dholmGui_2</t>
  </si>
  <si>
    <t>organ_dholmGui_1</t>
  </si>
  <si>
    <t>organ_d2_4</t>
  </si>
  <si>
    <t>organ_d2_3</t>
  </si>
  <si>
    <t>organ_d2_2</t>
  </si>
  <si>
    <t>organ_d2_1</t>
  </si>
  <si>
    <t>organ_baOa_4</t>
  </si>
  <si>
    <t>organ_baOa_3</t>
  </si>
  <si>
    <t>organ_baOa_2</t>
  </si>
  <si>
    <t>organ_baOa_1</t>
  </si>
  <si>
    <t>Linear_2</t>
  </si>
  <si>
    <t>Linear_1</t>
  </si>
  <si>
    <t>Muster</t>
  </si>
  <si>
    <t>B</t>
  </si>
  <si>
    <t>Anzahl_Schrauben_halbe</t>
  </si>
  <si>
    <t>Anzahl_Schrauben</t>
  </si>
  <si>
    <t>Anzahl</t>
  </si>
  <si>
    <t>welleteil_wellenteileLaenge</t>
  </si>
  <si>
    <t>V26092</t>
  </si>
  <si>
    <t>V4572</t>
  </si>
  <si>
    <t>Stuffe_3</t>
  </si>
  <si>
    <t>Stuffe_2</t>
  </si>
  <si>
    <t>Stuffe_1</t>
  </si>
  <si>
    <t>organ_ring</t>
  </si>
  <si>
    <t>Blaetter</t>
  </si>
  <si>
    <t>Behaelter_e</t>
  </si>
  <si>
    <t>D_rohr</t>
  </si>
  <si>
    <t>befestiung_hoehe</t>
  </si>
  <si>
    <t>V72708</t>
  </si>
  <si>
    <t>SW1</t>
  </si>
  <si>
    <t>SW</t>
  </si>
  <si>
    <t>S1</t>
  </si>
  <si>
    <t>S</t>
  </si>
  <si>
    <t>M1</t>
  </si>
  <si>
    <t>M</t>
  </si>
  <si>
    <t>rechts</t>
  </si>
  <si>
    <t>links</t>
  </si>
  <si>
    <t>V742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</si>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</sst>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9"/>
  <sheetViews>
    <sheetView tabSelected="1" topLeftCell="A220" workbookViewId="0">
      <selection activeCell="A222" sqref="A222"/>
    </sheetView>
  </sheetViews>
  <sheetFormatPr baseColWidth="10" defaultRowHeight="15" x14ac:dyDescent="0.25"/>
  <cols>
    <col min="1" max="1" width="61.5703125" bestFit="1" customWidth="1"/>
  </cols>
  <sheetData>
    <row r="2" spans="1:1" x14ac:dyDescent="0.25">
      <c r="A2" t="s">
        <v>69</v>
      </c>
    </row>
    <row r="3" spans="1:1" x14ac:dyDescent="0.25">
      <c r="A3" t="s">
        <v>320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74</v>
      </c>
    </row>
    <row r="9" spans="1:1" x14ac:dyDescent="0.25">
      <c r="A9" t="s">
        <v>138</v>
      </c>
    </row>
    <row r="10" spans="1:1" x14ac:dyDescent="0.25">
      <c r="A10" t="s">
        <v>158</v>
      </c>
    </row>
    <row r="11" spans="1:1" x14ac:dyDescent="0.25">
      <c r="A11" t="s">
        <v>139</v>
      </c>
    </row>
    <row r="12" spans="1:1" x14ac:dyDescent="0.25">
      <c r="A12" t="s">
        <v>140</v>
      </c>
    </row>
    <row r="13" spans="1:1" x14ac:dyDescent="0.25">
      <c r="A13" t="s">
        <v>157</v>
      </c>
    </row>
    <row r="14" spans="1:1" x14ac:dyDescent="0.25">
      <c r="A14" t="s">
        <v>141</v>
      </c>
    </row>
    <row r="15" spans="1:1" x14ac:dyDescent="0.25">
      <c r="A15" t="s">
        <v>142</v>
      </c>
    </row>
    <row r="16" spans="1:1" x14ac:dyDescent="0.25">
      <c r="A16" t="s">
        <v>50</v>
      </c>
    </row>
    <row r="17" spans="1:1" x14ac:dyDescent="0.25">
      <c r="A17" t="s">
        <v>143</v>
      </c>
    </row>
    <row r="18" spans="1:1" x14ac:dyDescent="0.25">
      <c r="A18" t="s">
        <v>154</v>
      </c>
    </row>
    <row r="19" spans="1:1" x14ac:dyDescent="0.25">
      <c r="A19" t="s">
        <v>155</v>
      </c>
    </row>
    <row r="20" spans="1:1" x14ac:dyDescent="0.25">
      <c r="A20" t="s">
        <v>160</v>
      </c>
    </row>
    <row r="21" spans="1:1" x14ac:dyDescent="0.25">
      <c r="A21" t="s">
        <v>49</v>
      </c>
    </row>
    <row r="22" spans="1:1" x14ac:dyDescent="0.25">
      <c r="A22" t="s">
        <v>163</v>
      </c>
    </row>
    <row r="23" spans="1:1" x14ac:dyDescent="0.25">
      <c r="A23" t="s">
        <v>144</v>
      </c>
    </row>
    <row r="24" spans="1:1" x14ac:dyDescent="0.25">
      <c r="A24" t="s">
        <v>152</v>
      </c>
    </row>
    <row r="25" spans="1:1" x14ac:dyDescent="0.25">
      <c r="A25" t="s">
        <v>153</v>
      </c>
    </row>
    <row r="26" spans="1:1" x14ac:dyDescent="0.25">
      <c r="A26" t="s">
        <v>159</v>
      </c>
    </row>
    <row r="27" spans="1:1" x14ac:dyDescent="0.25">
      <c r="A27" t="s">
        <v>48</v>
      </c>
    </row>
    <row r="28" spans="1:1" x14ac:dyDescent="0.25">
      <c r="A28" t="s">
        <v>161</v>
      </c>
    </row>
    <row r="29" spans="1:1" x14ac:dyDescent="0.25">
      <c r="A29" t="s">
        <v>156</v>
      </c>
    </row>
    <row r="30" spans="1:1" x14ac:dyDescent="0.25">
      <c r="A30" t="s">
        <v>47</v>
      </c>
    </row>
    <row r="31" spans="1:1" x14ac:dyDescent="0.25">
      <c r="A31" t="s">
        <v>162</v>
      </c>
    </row>
    <row r="32" spans="1:1" x14ac:dyDescent="0.25">
      <c r="A32" t="s">
        <v>145</v>
      </c>
    </row>
    <row r="33" spans="1:1" x14ac:dyDescent="0.25">
      <c r="A33" t="s">
        <v>165</v>
      </c>
    </row>
    <row r="34" spans="1:1" x14ac:dyDescent="0.25">
      <c r="A34" t="s">
        <v>146</v>
      </c>
    </row>
    <row r="35" spans="1:1" x14ac:dyDescent="0.25">
      <c r="A35" t="s">
        <v>166</v>
      </c>
    </row>
    <row r="36" spans="1:1" x14ac:dyDescent="0.25">
      <c r="A36" t="s">
        <v>147</v>
      </c>
    </row>
    <row r="37" spans="1:1" x14ac:dyDescent="0.25">
      <c r="A37" t="s">
        <v>164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  <row r="41" spans="1:1" x14ac:dyDescent="0.25">
      <c r="A41" t="s">
        <v>151</v>
      </c>
    </row>
    <row r="42" spans="1:1" x14ac:dyDescent="0.25">
      <c r="A42" t="s">
        <v>112</v>
      </c>
    </row>
    <row r="43" spans="1:1" x14ac:dyDescent="0.25">
      <c r="A43" t="s">
        <v>114</v>
      </c>
    </row>
    <row r="44" spans="1:1" x14ac:dyDescent="0.25">
      <c r="A44" t="s">
        <v>354</v>
      </c>
    </row>
    <row r="45" spans="1:1" x14ac:dyDescent="0.25">
      <c r="A45" t="s">
        <v>113</v>
      </c>
    </row>
    <row r="46" spans="1:1" x14ac:dyDescent="0.25">
      <c r="A46" t="s">
        <v>115</v>
      </c>
    </row>
    <row r="47" spans="1:1" x14ac:dyDescent="0.25">
      <c r="A47" t="s">
        <v>116</v>
      </c>
    </row>
    <row r="48" spans="1:1" x14ac:dyDescent="0.25">
      <c r="A48" t="s">
        <v>117</v>
      </c>
    </row>
    <row r="49" spans="1:1" x14ac:dyDescent="0.25">
      <c r="A49" t="s">
        <v>118</v>
      </c>
    </row>
    <row r="50" spans="1:1" x14ac:dyDescent="0.25">
      <c r="A50" t="s">
        <v>46</v>
      </c>
    </row>
    <row r="51" spans="1:1" x14ac:dyDescent="0.25">
      <c r="A51" t="s">
        <v>127</v>
      </c>
    </row>
    <row r="52" spans="1:1" x14ac:dyDescent="0.25">
      <c r="A52" t="s">
        <v>119</v>
      </c>
    </row>
    <row r="53" spans="1:1" x14ac:dyDescent="0.25">
      <c r="A53" t="s">
        <v>120</v>
      </c>
    </row>
    <row r="54" spans="1:1" x14ac:dyDescent="0.25">
      <c r="A54" t="s">
        <v>44</v>
      </c>
    </row>
    <row r="55" spans="1:1" x14ac:dyDescent="0.25">
      <c r="A55" t="s">
        <v>122</v>
      </c>
    </row>
    <row r="56" spans="1:1" x14ac:dyDescent="0.25">
      <c r="A56" t="s">
        <v>43</v>
      </c>
    </row>
    <row r="57" spans="1:1" x14ac:dyDescent="0.25">
      <c r="A57" t="s">
        <v>126</v>
      </c>
    </row>
    <row r="58" spans="1:1" x14ac:dyDescent="0.25">
      <c r="A58" t="s">
        <v>41</v>
      </c>
    </row>
    <row r="59" spans="1:1" x14ac:dyDescent="0.25">
      <c r="A59" t="s">
        <v>40</v>
      </c>
    </row>
    <row r="60" spans="1:1" x14ac:dyDescent="0.25">
      <c r="A60" t="s">
        <v>39</v>
      </c>
    </row>
    <row r="61" spans="1:1" x14ac:dyDescent="0.25">
      <c r="A61" t="s">
        <v>123</v>
      </c>
    </row>
    <row r="62" spans="1:1" x14ac:dyDescent="0.25">
      <c r="A62" t="s">
        <v>38</v>
      </c>
    </row>
    <row r="63" spans="1:1" x14ac:dyDescent="0.25">
      <c r="A63" t="s">
        <v>37</v>
      </c>
    </row>
    <row r="64" spans="1:1" x14ac:dyDescent="0.25">
      <c r="A64" t="s">
        <v>36</v>
      </c>
    </row>
    <row r="65" spans="1:1" x14ac:dyDescent="0.25">
      <c r="A65" t="s">
        <v>35</v>
      </c>
    </row>
    <row r="66" spans="1:1" x14ac:dyDescent="0.25">
      <c r="A66" t="s">
        <v>129</v>
      </c>
    </row>
    <row r="67" spans="1:1" x14ac:dyDescent="0.25">
      <c r="A67" t="s">
        <v>128</v>
      </c>
    </row>
    <row r="68" spans="1:1" x14ac:dyDescent="0.25">
      <c r="A68" t="s">
        <v>34</v>
      </c>
    </row>
    <row r="69" spans="1:1" x14ac:dyDescent="0.25">
      <c r="A69" t="s">
        <v>124</v>
      </c>
    </row>
    <row r="70" spans="1:1" x14ac:dyDescent="0.25">
      <c r="A70" t="s">
        <v>33</v>
      </c>
    </row>
    <row r="71" spans="1:1" x14ac:dyDescent="0.25">
      <c r="A71" t="s">
        <v>121</v>
      </c>
    </row>
    <row r="72" spans="1:1" x14ac:dyDescent="0.25">
      <c r="A72" t="s">
        <v>32</v>
      </c>
    </row>
    <row r="73" spans="1:1" x14ac:dyDescent="0.25">
      <c r="A73" t="s">
        <v>31</v>
      </c>
    </row>
    <row r="74" spans="1:1" x14ac:dyDescent="0.25">
      <c r="A74" t="s">
        <v>30</v>
      </c>
    </row>
    <row r="75" spans="1:1" x14ac:dyDescent="0.25">
      <c r="A75" t="s">
        <v>344</v>
      </c>
    </row>
    <row r="76" spans="1:1" x14ac:dyDescent="0.25">
      <c r="A76" t="s">
        <v>125</v>
      </c>
    </row>
    <row r="77" spans="1:1" x14ac:dyDescent="0.25">
      <c r="A77" t="s">
        <v>29</v>
      </c>
    </row>
    <row r="78" spans="1:1" x14ac:dyDescent="0.25">
      <c r="A78" t="s">
        <v>175</v>
      </c>
    </row>
    <row r="79" spans="1:1" x14ac:dyDescent="0.25">
      <c r="A79" t="s">
        <v>167</v>
      </c>
    </row>
    <row r="80" spans="1:1" x14ac:dyDescent="0.25">
      <c r="A80" t="s">
        <v>168</v>
      </c>
    </row>
    <row r="81" spans="1:1" x14ac:dyDescent="0.25">
      <c r="A81" t="s">
        <v>169</v>
      </c>
    </row>
    <row r="82" spans="1:1" x14ac:dyDescent="0.25">
      <c r="A82" t="s">
        <v>189</v>
      </c>
    </row>
    <row r="83" spans="1:1" x14ac:dyDescent="0.25">
      <c r="A83" t="s">
        <v>205</v>
      </c>
    </row>
    <row r="84" spans="1:1" x14ac:dyDescent="0.25">
      <c r="A84" t="s">
        <v>176</v>
      </c>
    </row>
    <row r="85" spans="1:1" x14ac:dyDescent="0.25">
      <c r="A85" t="s">
        <v>170</v>
      </c>
    </row>
    <row r="86" spans="1:1" x14ac:dyDescent="0.25">
      <c r="A86" t="s">
        <v>190</v>
      </c>
    </row>
    <row r="87" spans="1:1" x14ac:dyDescent="0.25">
      <c r="A87" t="s">
        <v>191</v>
      </c>
    </row>
    <row r="88" spans="1:1" x14ac:dyDescent="0.25">
      <c r="A88" t="s">
        <v>192</v>
      </c>
    </row>
    <row r="89" spans="1:1" x14ac:dyDescent="0.25">
      <c r="A89" t="s">
        <v>193</v>
      </c>
    </row>
    <row r="90" spans="1:1" x14ac:dyDescent="0.25">
      <c r="A90" t="s">
        <v>194</v>
      </c>
    </row>
    <row r="91" spans="1:1" x14ac:dyDescent="0.25">
      <c r="A91" t="s">
        <v>195</v>
      </c>
    </row>
    <row r="92" spans="1:1" x14ac:dyDescent="0.25">
      <c r="A92" t="s">
        <v>196</v>
      </c>
    </row>
    <row r="93" spans="1:1" x14ac:dyDescent="0.25">
      <c r="A93" t="s">
        <v>197</v>
      </c>
    </row>
    <row r="94" spans="1:1" x14ac:dyDescent="0.25">
      <c r="A94" t="s">
        <v>198</v>
      </c>
    </row>
    <row r="95" spans="1:1" x14ac:dyDescent="0.25">
      <c r="A95" t="s">
        <v>199</v>
      </c>
    </row>
    <row r="96" spans="1:1" x14ac:dyDescent="0.25">
      <c r="A96" t="s">
        <v>200</v>
      </c>
    </row>
    <row r="97" spans="1:1" x14ac:dyDescent="0.25">
      <c r="A97" t="s">
        <v>201</v>
      </c>
    </row>
    <row r="98" spans="1:1" x14ac:dyDescent="0.25">
      <c r="A98" t="s">
        <v>202</v>
      </c>
    </row>
    <row r="99" spans="1:1" x14ac:dyDescent="0.25">
      <c r="A99" t="s">
        <v>203</v>
      </c>
    </row>
    <row r="100" spans="1:1" x14ac:dyDescent="0.25">
      <c r="A100" t="s">
        <v>204</v>
      </c>
    </row>
    <row r="101" spans="1:1" x14ac:dyDescent="0.25">
      <c r="A101" t="s">
        <v>206</v>
      </c>
    </row>
    <row r="102" spans="1:1" x14ac:dyDescent="0.25">
      <c r="A102" t="s">
        <v>207</v>
      </c>
    </row>
    <row r="103" spans="1:1" x14ac:dyDescent="0.25">
      <c r="A103" t="s">
        <v>208</v>
      </c>
    </row>
    <row r="104" spans="1:1" x14ac:dyDescent="0.25">
      <c r="A104" t="s">
        <v>209</v>
      </c>
    </row>
    <row r="105" spans="1:1" x14ac:dyDescent="0.25">
      <c r="A105" t="s">
        <v>177</v>
      </c>
    </row>
    <row r="106" spans="1:1" x14ac:dyDescent="0.25">
      <c r="A106" t="s">
        <v>179</v>
      </c>
    </row>
    <row r="107" spans="1:1" x14ac:dyDescent="0.25">
      <c r="A107" t="s">
        <v>178</v>
      </c>
    </row>
    <row r="108" spans="1:1" x14ac:dyDescent="0.25">
      <c r="A108" t="s">
        <v>180</v>
      </c>
    </row>
    <row r="109" spans="1:1" x14ac:dyDescent="0.25">
      <c r="A109" t="s">
        <v>181</v>
      </c>
    </row>
    <row r="110" spans="1:1" x14ac:dyDescent="0.25">
      <c r="A110" t="s">
        <v>182</v>
      </c>
    </row>
    <row r="111" spans="1:1" x14ac:dyDescent="0.25">
      <c r="A111" t="s">
        <v>183</v>
      </c>
    </row>
    <row r="112" spans="1:1" x14ac:dyDescent="0.25">
      <c r="A112" t="s">
        <v>184</v>
      </c>
    </row>
    <row r="113" spans="1:1" x14ac:dyDescent="0.25">
      <c r="A113" t="s">
        <v>185</v>
      </c>
    </row>
    <row r="114" spans="1:1" x14ac:dyDescent="0.25">
      <c r="A114" t="s">
        <v>186</v>
      </c>
    </row>
    <row r="115" spans="1:1" x14ac:dyDescent="0.25">
      <c r="A115" t="s">
        <v>171</v>
      </c>
    </row>
    <row r="116" spans="1:1" x14ac:dyDescent="0.25">
      <c r="A116" t="s">
        <v>172</v>
      </c>
    </row>
    <row r="117" spans="1:1" x14ac:dyDescent="0.25">
      <c r="A117" t="s">
        <v>173</v>
      </c>
    </row>
    <row r="118" spans="1:1" x14ac:dyDescent="0.25">
      <c r="A118" t="s">
        <v>357</v>
      </c>
    </row>
    <row r="119" spans="1:1" x14ac:dyDescent="0.25">
      <c r="A119" t="s">
        <v>358</v>
      </c>
    </row>
    <row r="120" spans="1:1" x14ac:dyDescent="0.25">
      <c r="A120" t="s">
        <v>355</v>
      </c>
    </row>
    <row r="121" spans="1:1" x14ac:dyDescent="0.25">
      <c r="A121" t="s">
        <v>356</v>
      </c>
    </row>
    <row r="122" spans="1:1" x14ac:dyDescent="0.25">
      <c r="A122" t="s">
        <v>359</v>
      </c>
    </row>
    <row r="123" spans="1:1" x14ac:dyDescent="0.25">
      <c r="A123" t="s">
        <v>360</v>
      </c>
    </row>
    <row r="124" spans="1:1" x14ac:dyDescent="0.25">
      <c r="A124" t="s">
        <v>187</v>
      </c>
    </row>
    <row r="125" spans="1:1" x14ac:dyDescent="0.25">
      <c r="A125" t="s">
        <v>188</v>
      </c>
    </row>
    <row r="126" spans="1:1" x14ac:dyDescent="0.25">
      <c r="A126" t="s">
        <v>174</v>
      </c>
    </row>
    <row r="127" spans="1:1" x14ac:dyDescent="0.25">
      <c r="A127" t="s">
        <v>260</v>
      </c>
    </row>
    <row r="128" spans="1:1" x14ac:dyDescent="0.25">
      <c r="A128" t="s">
        <v>252</v>
      </c>
    </row>
    <row r="129" spans="1:1" x14ac:dyDescent="0.25">
      <c r="A129" t="s">
        <v>253</v>
      </c>
    </row>
    <row r="130" spans="1:1" x14ac:dyDescent="0.25">
      <c r="A130" t="s">
        <v>254</v>
      </c>
    </row>
    <row r="131" spans="1:1" x14ac:dyDescent="0.25">
      <c r="A131" t="s">
        <v>255</v>
      </c>
    </row>
    <row r="132" spans="1:1" x14ac:dyDescent="0.25">
      <c r="A132" t="s">
        <v>256</v>
      </c>
    </row>
    <row r="133" spans="1:1" x14ac:dyDescent="0.25">
      <c r="A133" t="s">
        <v>251</v>
      </c>
    </row>
    <row r="134" spans="1:1" x14ac:dyDescent="0.25">
      <c r="A134" t="s">
        <v>265</v>
      </c>
    </row>
    <row r="135" spans="1:1" x14ac:dyDescent="0.25">
      <c r="A135" t="s">
        <v>258</v>
      </c>
    </row>
    <row r="136" spans="1:1" x14ac:dyDescent="0.25">
      <c r="A136" t="s">
        <v>257</v>
      </c>
    </row>
    <row r="137" spans="1:1" x14ac:dyDescent="0.25">
      <c r="A137" t="s">
        <v>28</v>
      </c>
    </row>
    <row r="138" spans="1:1" x14ac:dyDescent="0.25">
      <c r="A138" t="s">
        <v>27</v>
      </c>
    </row>
    <row r="139" spans="1:1" x14ac:dyDescent="0.25">
      <c r="A139" t="s">
        <v>26</v>
      </c>
    </row>
    <row r="140" spans="1:1" x14ac:dyDescent="0.25">
      <c r="A140" t="s">
        <v>316</v>
      </c>
    </row>
    <row r="141" spans="1:1" x14ac:dyDescent="0.25">
      <c r="A141" t="s">
        <v>25</v>
      </c>
    </row>
    <row r="142" spans="1:1" x14ac:dyDescent="0.25">
      <c r="A142" t="s">
        <v>24</v>
      </c>
    </row>
    <row r="143" spans="1:1" x14ac:dyDescent="0.25">
      <c r="A143" t="s">
        <v>262</v>
      </c>
    </row>
    <row r="144" spans="1:1" x14ac:dyDescent="0.25">
      <c r="A144" t="s">
        <v>261</v>
      </c>
    </row>
    <row r="145" spans="1:1" x14ac:dyDescent="0.25">
      <c r="A145" t="s">
        <v>263</v>
      </c>
    </row>
    <row r="146" spans="1:1" x14ac:dyDescent="0.25">
      <c r="A146" t="s">
        <v>23</v>
      </c>
    </row>
    <row r="147" spans="1:1" x14ac:dyDescent="0.25">
      <c r="A147" t="s">
        <v>264</v>
      </c>
    </row>
    <row r="148" spans="1:1" x14ac:dyDescent="0.25">
      <c r="A148" t="s">
        <v>22</v>
      </c>
    </row>
    <row r="149" spans="1:1" x14ac:dyDescent="0.25">
      <c r="A149" t="s">
        <v>21</v>
      </c>
    </row>
    <row r="150" spans="1:1" x14ac:dyDescent="0.25">
      <c r="A150" t="s">
        <v>20</v>
      </c>
    </row>
    <row r="151" spans="1:1" x14ac:dyDescent="0.25">
      <c r="A151" t="s">
        <v>19</v>
      </c>
    </row>
    <row r="152" spans="1:1" x14ac:dyDescent="0.25">
      <c r="A152" t="s">
        <v>259</v>
      </c>
    </row>
    <row r="153" spans="1:1" x14ac:dyDescent="0.25">
      <c r="A153" t="s">
        <v>130</v>
      </c>
    </row>
    <row r="154" spans="1:1" x14ac:dyDescent="0.25">
      <c r="A154" t="s">
        <v>131</v>
      </c>
    </row>
    <row r="155" spans="1:1" x14ac:dyDescent="0.25">
      <c r="A155" t="s">
        <v>132</v>
      </c>
    </row>
    <row r="156" spans="1:1" x14ac:dyDescent="0.25">
      <c r="A156" t="s">
        <v>210</v>
      </c>
    </row>
    <row r="157" spans="1:1" x14ac:dyDescent="0.25">
      <c r="A157" t="s">
        <v>214</v>
      </c>
    </row>
    <row r="158" spans="1:1" x14ac:dyDescent="0.25">
      <c r="A158" t="s">
        <v>215</v>
      </c>
    </row>
    <row r="159" spans="1:1" x14ac:dyDescent="0.25">
      <c r="A159" t="s">
        <v>213</v>
      </c>
    </row>
    <row r="160" spans="1:1" x14ac:dyDescent="0.25">
      <c r="A160" t="s">
        <v>216</v>
      </c>
    </row>
    <row r="161" spans="1:1" x14ac:dyDescent="0.25">
      <c r="A161" t="s">
        <v>217</v>
      </c>
    </row>
    <row r="162" spans="1:1" x14ac:dyDescent="0.25">
      <c r="A162" t="s">
        <v>218</v>
      </c>
    </row>
    <row r="163" spans="1:1" x14ac:dyDescent="0.25">
      <c r="A163" t="s">
        <v>221</v>
      </c>
    </row>
    <row r="164" spans="1:1" x14ac:dyDescent="0.25">
      <c r="A164" t="s">
        <v>18</v>
      </c>
    </row>
    <row r="165" spans="1:1" x14ac:dyDescent="0.25">
      <c r="A165" t="s">
        <v>222</v>
      </c>
    </row>
    <row r="166" spans="1:1" x14ac:dyDescent="0.25">
      <c r="A166" t="s">
        <v>219</v>
      </c>
    </row>
    <row r="167" spans="1:1" x14ac:dyDescent="0.25">
      <c r="A167" t="s">
        <v>220</v>
      </c>
    </row>
    <row r="168" spans="1:1" x14ac:dyDescent="0.25">
      <c r="A168" t="s">
        <v>17</v>
      </c>
    </row>
    <row r="169" spans="1:1" x14ac:dyDescent="0.25">
      <c r="A169" t="s">
        <v>16</v>
      </c>
    </row>
    <row r="170" spans="1:1" x14ac:dyDescent="0.25">
      <c r="A170" t="s">
        <v>15</v>
      </c>
    </row>
    <row r="171" spans="1:1" x14ac:dyDescent="0.25">
      <c r="A171" t="s">
        <v>223</v>
      </c>
    </row>
    <row r="172" spans="1:1" x14ac:dyDescent="0.25">
      <c r="A172" t="s">
        <v>14</v>
      </c>
    </row>
    <row r="173" spans="1:1" x14ac:dyDescent="0.25">
      <c r="A173" t="s">
        <v>324</v>
      </c>
    </row>
    <row r="174" spans="1:1" x14ac:dyDescent="0.25">
      <c r="A174" t="s">
        <v>361</v>
      </c>
    </row>
    <row r="175" spans="1:1" x14ac:dyDescent="0.25">
      <c r="A175" t="s">
        <v>212</v>
      </c>
    </row>
    <row r="176" spans="1:1" x14ac:dyDescent="0.25">
      <c r="A176" t="s">
        <v>224</v>
      </c>
    </row>
    <row r="177" spans="1:1" x14ac:dyDescent="0.25">
      <c r="A177" t="s">
        <v>211</v>
      </c>
    </row>
    <row r="178" spans="1:1" x14ac:dyDescent="0.25">
      <c r="A178" t="s">
        <v>325</v>
      </c>
    </row>
    <row r="179" spans="1:1" x14ac:dyDescent="0.25">
      <c r="A179" t="s">
        <v>240</v>
      </c>
    </row>
    <row r="180" spans="1:1" x14ac:dyDescent="0.25">
      <c r="A180" t="s">
        <v>237</v>
      </c>
    </row>
    <row r="181" spans="1:1" x14ac:dyDescent="0.25">
      <c r="A181" t="s">
        <v>227</v>
      </c>
    </row>
    <row r="182" spans="1:1" x14ac:dyDescent="0.25">
      <c r="A182" t="s">
        <v>226</v>
      </c>
    </row>
    <row r="183" spans="1:1" x14ac:dyDescent="0.25">
      <c r="A183" t="s">
        <v>13</v>
      </c>
    </row>
    <row r="184" spans="1:1" x14ac:dyDescent="0.25">
      <c r="A184" t="s">
        <v>225</v>
      </c>
    </row>
    <row r="185" spans="1:1" x14ac:dyDescent="0.25">
      <c r="A185" t="s">
        <v>250</v>
      </c>
    </row>
    <row r="186" spans="1:1" x14ac:dyDescent="0.25">
      <c r="A186" t="s">
        <v>241</v>
      </c>
    </row>
    <row r="187" spans="1:1" x14ac:dyDescent="0.25">
      <c r="A187" t="s">
        <v>244</v>
      </c>
    </row>
    <row r="188" spans="1:1" x14ac:dyDescent="0.25">
      <c r="A188" t="s">
        <v>245</v>
      </c>
    </row>
    <row r="189" spans="1:1" x14ac:dyDescent="0.25">
      <c r="A189" t="s">
        <v>238</v>
      </c>
    </row>
    <row r="190" spans="1:1" x14ac:dyDescent="0.25">
      <c r="A190" t="s">
        <v>243</v>
      </c>
    </row>
    <row r="191" spans="1:1" x14ac:dyDescent="0.25">
      <c r="A191" t="s">
        <v>236</v>
      </c>
    </row>
    <row r="192" spans="1:1" x14ac:dyDescent="0.25">
      <c r="A192" t="s">
        <v>12</v>
      </c>
    </row>
    <row r="193" spans="1:1" x14ac:dyDescent="0.25">
      <c r="A193" t="s">
        <v>239</v>
      </c>
    </row>
    <row r="194" spans="1:1" x14ac:dyDescent="0.25">
      <c r="A194" t="s">
        <v>230</v>
      </c>
    </row>
    <row r="195" spans="1:1" x14ac:dyDescent="0.25">
      <c r="A195" t="s">
        <v>11</v>
      </c>
    </row>
    <row r="196" spans="1:1" x14ac:dyDescent="0.25">
      <c r="A196" t="s">
        <v>231</v>
      </c>
    </row>
    <row r="197" spans="1:1" x14ac:dyDescent="0.25">
      <c r="A197" t="s">
        <v>232</v>
      </c>
    </row>
    <row r="198" spans="1:1" x14ac:dyDescent="0.25">
      <c r="A198" t="s">
        <v>10</v>
      </c>
    </row>
    <row r="199" spans="1:1" x14ac:dyDescent="0.25">
      <c r="A199" t="s">
        <v>233</v>
      </c>
    </row>
    <row r="200" spans="1:1" x14ac:dyDescent="0.25">
      <c r="A200" t="s">
        <v>234</v>
      </c>
    </row>
    <row r="201" spans="1:1" x14ac:dyDescent="0.25">
      <c r="A201" t="s">
        <v>235</v>
      </c>
    </row>
    <row r="202" spans="1:1" x14ac:dyDescent="0.25">
      <c r="A202" t="s">
        <v>9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247</v>
      </c>
    </row>
    <row r="206" spans="1:1" x14ac:dyDescent="0.25">
      <c r="A206" t="s">
        <v>246</v>
      </c>
    </row>
    <row r="207" spans="1:1" x14ac:dyDescent="0.25">
      <c r="A207" t="s">
        <v>248</v>
      </c>
    </row>
    <row r="208" spans="1:1" x14ac:dyDescent="0.25">
      <c r="A208" t="s">
        <v>326</v>
      </c>
    </row>
    <row r="209" spans="1:1" x14ac:dyDescent="0.25">
      <c r="A209" t="s">
        <v>242</v>
      </c>
    </row>
    <row r="210" spans="1:1" x14ac:dyDescent="0.25">
      <c r="A210" t="s">
        <v>249</v>
      </c>
    </row>
    <row r="211" spans="1:1" x14ac:dyDescent="0.25">
      <c r="A211" t="s">
        <v>8</v>
      </c>
    </row>
    <row r="212" spans="1:1" x14ac:dyDescent="0.25">
      <c r="A212" t="s">
        <v>273</v>
      </c>
    </row>
    <row r="213" spans="1:1" x14ac:dyDescent="0.25">
      <c r="A213" t="s">
        <v>340</v>
      </c>
    </row>
    <row r="214" spans="1:1" x14ac:dyDescent="0.25">
      <c r="A214" t="s">
        <v>338</v>
      </c>
    </row>
    <row r="215" spans="1:1" x14ac:dyDescent="0.25">
      <c r="A215" t="s">
        <v>63</v>
      </c>
    </row>
    <row r="216" spans="1:1" x14ac:dyDescent="0.25">
      <c r="A216" t="s">
        <v>318</v>
      </c>
    </row>
    <row r="217" spans="1:1" x14ac:dyDescent="0.25">
      <c r="A217" t="s">
        <v>64</v>
      </c>
    </row>
    <row r="218" spans="1:1" x14ac:dyDescent="0.25">
      <c r="A218" t="s">
        <v>272</v>
      </c>
    </row>
    <row r="219" spans="1:1" x14ac:dyDescent="0.25">
      <c r="A219" t="s">
        <v>65</v>
      </c>
    </row>
    <row r="220" spans="1:1" x14ac:dyDescent="0.25">
      <c r="A220" t="s">
        <v>313</v>
      </c>
    </row>
    <row r="221" spans="1:1" x14ac:dyDescent="0.25">
      <c r="A221" t="s">
        <v>314</v>
      </c>
    </row>
    <row r="222" spans="1:1" x14ac:dyDescent="0.25">
      <c r="A222" t="s">
        <v>341</v>
      </c>
    </row>
    <row r="223" spans="1:1" x14ac:dyDescent="0.25">
      <c r="A223" t="s">
        <v>315</v>
      </c>
    </row>
    <row r="224" spans="1:1" x14ac:dyDescent="0.25">
      <c r="A224" t="s">
        <v>274</v>
      </c>
    </row>
    <row r="225" spans="1:1" x14ac:dyDescent="0.25">
      <c r="A225" t="s">
        <v>275</v>
      </c>
    </row>
    <row r="226" spans="1:1" x14ac:dyDescent="0.25">
      <c r="A226" t="s">
        <v>67</v>
      </c>
    </row>
    <row r="227" spans="1:1" x14ac:dyDescent="0.25">
      <c r="A227" t="s">
        <v>68</v>
      </c>
    </row>
    <row r="228" spans="1:1" x14ac:dyDescent="0.25">
      <c r="A228" t="s">
        <v>276</v>
      </c>
    </row>
    <row r="229" spans="1:1" x14ac:dyDescent="0.25">
      <c r="A229" t="s">
        <v>277</v>
      </c>
    </row>
    <row r="230" spans="1:1" x14ac:dyDescent="0.25">
      <c r="A230" t="s">
        <v>278</v>
      </c>
    </row>
    <row r="231" spans="1:1" x14ac:dyDescent="0.25">
      <c r="A231" t="s">
        <v>319</v>
      </c>
    </row>
    <row r="232" spans="1:1" x14ac:dyDescent="0.25">
      <c r="A232" t="s">
        <v>62</v>
      </c>
    </row>
    <row r="233" spans="1:1" x14ac:dyDescent="0.25">
      <c r="A233" t="s">
        <v>61</v>
      </c>
    </row>
    <row r="234" spans="1:1" x14ac:dyDescent="0.25">
      <c r="A234" t="s">
        <v>279</v>
      </c>
    </row>
    <row r="235" spans="1:1" x14ac:dyDescent="0.25">
      <c r="A235" t="s">
        <v>60</v>
      </c>
    </row>
    <row r="236" spans="1:1" x14ac:dyDescent="0.25">
      <c r="A236" t="s">
        <v>59</v>
      </c>
    </row>
    <row r="237" spans="1:1" x14ac:dyDescent="0.25">
      <c r="A237" t="s">
        <v>58</v>
      </c>
    </row>
    <row r="238" spans="1:1" x14ac:dyDescent="0.25">
      <c r="A238" t="s">
        <v>266</v>
      </c>
    </row>
    <row r="239" spans="1:1" x14ac:dyDescent="0.25">
      <c r="A239" t="s">
        <v>267</v>
      </c>
    </row>
    <row r="240" spans="1:1" x14ac:dyDescent="0.25">
      <c r="A240" t="s">
        <v>57</v>
      </c>
    </row>
    <row r="241" spans="1:1" x14ac:dyDescent="0.25">
      <c r="A241" t="s">
        <v>268</v>
      </c>
    </row>
    <row r="242" spans="1:1" x14ac:dyDescent="0.25">
      <c r="A242" t="s">
        <v>269</v>
      </c>
    </row>
    <row r="243" spans="1:1" x14ac:dyDescent="0.25">
      <c r="A243" t="s">
        <v>270</v>
      </c>
    </row>
    <row r="244" spans="1:1" x14ac:dyDescent="0.25">
      <c r="A244" t="s">
        <v>56</v>
      </c>
    </row>
    <row r="245" spans="1:1" x14ac:dyDescent="0.25">
      <c r="A245" t="s">
        <v>55</v>
      </c>
    </row>
    <row r="246" spans="1:1" x14ac:dyDescent="0.25">
      <c r="A246" t="s">
        <v>271</v>
      </c>
    </row>
    <row r="247" spans="1:1" x14ac:dyDescent="0.25">
      <c r="A247" t="s">
        <v>54</v>
      </c>
    </row>
    <row r="248" spans="1:1" x14ac:dyDescent="0.25">
      <c r="A248" t="s">
        <v>289</v>
      </c>
    </row>
    <row r="249" spans="1:1" x14ac:dyDescent="0.25">
      <c r="A249" t="s">
        <v>286</v>
      </c>
    </row>
    <row r="250" spans="1:1" x14ac:dyDescent="0.25">
      <c r="A250" t="s">
        <v>291</v>
      </c>
    </row>
    <row r="251" spans="1:1" x14ac:dyDescent="0.25">
      <c r="A251" t="s">
        <v>312</v>
      </c>
    </row>
    <row r="252" spans="1:1" x14ac:dyDescent="0.25">
      <c r="A252" t="s">
        <v>285</v>
      </c>
    </row>
    <row r="253" spans="1:1" x14ac:dyDescent="0.25">
      <c r="A253" t="s">
        <v>290</v>
      </c>
    </row>
    <row r="254" spans="1:1" x14ac:dyDescent="0.25">
      <c r="A254" t="s">
        <v>283</v>
      </c>
    </row>
    <row r="255" spans="1:1" x14ac:dyDescent="0.25">
      <c r="A255" t="s">
        <v>284</v>
      </c>
    </row>
    <row r="256" spans="1:1" x14ac:dyDescent="0.25">
      <c r="A256" t="s">
        <v>282</v>
      </c>
    </row>
    <row r="257" spans="1:1" x14ac:dyDescent="0.25">
      <c r="A257" t="s">
        <v>287</v>
      </c>
    </row>
    <row r="258" spans="1:1" x14ac:dyDescent="0.25">
      <c r="A258" t="s">
        <v>345</v>
      </c>
    </row>
    <row r="259" spans="1:1" x14ac:dyDescent="0.25">
      <c r="A259" t="s">
        <v>346</v>
      </c>
    </row>
    <row r="260" spans="1:1" x14ac:dyDescent="0.25">
      <c r="A260" t="s">
        <v>348</v>
      </c>
    </row>
    <row r="261" spans="1:1" x14ac:dyDescent="0.25">
      <c r="A261" t="s">
        <v>353</v>
      </c>
    </row>
    <row r="262" spans="1:1" x14ac:dyDescent="0.25">
      <c r="A262" t="s">
        <v>352</v>
      </c>
    </row>
    <row r="263" spans="1:1" x14ac:dyDescent="0.25">
      <c r="A263" t="s">
        <v>347</v>
      </c>
    </row>
    <row r="264" spans="1:1" x14ac:dyDescent="0.25">
      <c r="A264" t="s">
        <v>350</v>
      </c>
    </row>
    <row r="265" spans="1:1" x14ac:dyDescent="0.25">
      <c r="A265" t="s">
        <v>349</v>
      </c>
    </row>
    <row r="266" spans="1:1" x14ac:dyDescent="0.25">
      <c r="A266" t="s">
        <v>351</v>
      </c>
    </row>
    <row r="267" spans="1:1" x14ac:dyDescent="0.25">
      <c r="A267" t="s">
        <v>288</v>
      </c>
    </row>
    <row r="268" spans="1:1" x14ac:dyDescent="0.25">
      <c r="A268" t="s">
        <v>294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133</v>
      </c>
    </row>
    <row r="272" spans="1:1" x14ac:dyDescent="0.25">
      <c r="A272" t="s">
        <v>135</v>
      </c>
    </row>
    <row r="273" spans="1:1" x14ac:dyDescent="0.25">
      <c r="A273" t="s">
        <v>134</v>
      </c>
    </row>
    <row r="274" spans="1:1" x14ac:dyDescent="0.25">
      <c r="A274" t="s">
        <v>137</v>
      </c>
    </row>
    <row r="275" spans="1:1" x14ac:dyDescent="0.25">
      <c r="A275" t="s">
        <v>136</v>
      </c>
    </row>
    <row r="276" spans="1:1" x14ac:dyDescent="0.25">
      <c r="A276" t="s">
        <v>308</v>
      </c>
    </row>
    <row r="277" spans="1:1" x14ac:dyDescent="0.25">
      <c r="A277" t="s">
        <v>295</v>
      </c>
    </row>
    <row r="278" spans="1:1" x14ac:dyDescent="0.25">
      <c r="A278" t="s">
        <v>306</v>
      </c>
    </row>
    <row r="279" spans="1:1" x14ac:dyDescent="0.25">
      <c r="A279" t="s">
        <v>335</v>
      </c>
    </row>
    <row r="280" spans="1:1" x14ac:dyDescent="0.25">
      <c r="A280" t="s">
        <v>333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310</v>
      </c>
    </row>
    <row r="285" spans="1:1" x14ac:dyDescent="0.25">
      <c r="A285" t="s">
        <v>304</v>
      </c>
    </row>
    <row r="286" spans="1:1" x14ac:dyDescent="0.25">
      <c r="A286" t="s">
        <v>303</v>
      </c>
    </row>
    <row r="287" spans="1:1" x14ac:dyDescent="0.25">
      <c r="A287" t="s">
        <v>305</v>
      </c>
    </row>
    <row r="288" spans="1:1" x14ac:dyDescent="0.25">
      <c r="A288" t="s">
        <v>334</v>
      </c>
    </row>
    <row r="289" spans="1:1" x14ac:dyDescent="0.25">
      <c r="A289" t="s">
        <v>302</v>
      </c>
    </row>
    <row r="290" spans="1:1" x14ac:dyDescent="0.25">
      <c r="A290" t="s">
        <v>298</v>
      </c>
    </row>
    <row r="291" spans="1:1" x14ac:dyDescent="0.25">
      <c r="A291" t="s">
        <v>296</v>
      </c>
    </row>
    <row r="292" spans="1:1" x14ac:dyDescent="0.25">
      <c r="A292" t="s">
        <v>307</v>
      </c>
    </row>
    <row r="293" spans="1:1" x14ac:dyDescent="0.25">
      <c r="A293" t="s">
        <v>309</v>
      </c>
    </row>
    <row r="294" spans="1:1" x14ac:dyDescent="0.25">
      <c r="A294" t="s">
        <v>300</v>
      </c>
    </row>
    <row r="295" spans="1:1" x14ac:dyDescent="0.25">
      <c r="A295" t="s">
        <v>299</v>
      </c>
    </row>
    <row r="296" spans="1:1" x14ac:dyDescent="0.25">
      <c r="A296" t="s">
        <v>301</v>
      </c>
    </row>
    <row r="297" spans="1:1" x14ac:dyDescent="0.25">
      <c r="A297" t="s">
        <v>329</v>
      </c>
    </row>
    <row r="298" spans="1:1" x14ac:dyDescent="0.25">
      <c r="A298" t="s">
        <v>327</v>
      </c>
    </row>
    <row r="299" spans="1:1" x14ac:dyDescent="0.25">
      <c r="A299" t="s">
        <v>297</v>
      </c>
    </row>
    <row r="300" spans="1:1" x14ac:dyDescent="0.25">
      <c r="A300" t="s">
        <v>362</v>
      </c>
    </row>
    <row r="301" spans="1:1" x14ac:dyDescent="0.25">
      <c r="A301" t="s">
        <v>311</v>
      </c>
    </row>
    <row r="302" spans="1:1" x14ac:dyDescent="0.25">
      <c r="A302" t="s">
        <v>336</v>
      </c>
    </row>
    <row r="303" spans="1:1" x14ac:dyDescent="0.25">
      <c r="A303" t="s">
        <v>328</v>
      </c>
    </row>
    <row r="304" spans="1:1" x14ac:dyDescent="0.25">
      <c r="A304" t="s">
        <v>87</v>
      </c>
    </row>
    <row r="305" spans="1:1" x14ac:dyDescent="0.25">
      <c r="A305" t="s">
        <v>88</v>
      </c>
    </row>
    <row r="306" spans="1:1" x14ac:dyDescent="0.25">
      <c r="A306" t="s">
        <v>339</v>
      </c>
    </row>
    <row r="307" spans="1:1" x14ac:dyDescent="0.25">
      <c r="A307" t="s">
        <v>89</v>
      </c>
    </row>
    <row r="308" spans="1:1" x14ac:dyDescent="0.25">
      <c r="A308" t="s">
        <v>90</v>
      </c>
    </row>
    <row r="309" spans="1:1" x14ac:dyDescent="0.25">
      <c r="A309" t="s">
        <v>321</v>
      </c>
    </row>
    <row r="310" spans="1:1" x14ac:dyDescent="0.25">
      <c r="A310" t="s">
        <v>343</v>
      </c>
    </row>
    <row r="311" spans="1:1" x14ac:dyDescent="0.25">
      <c r="A311" t="s">
        <v>7</v>
      </c>
    </row>
    <row r="312" spans="1:1" x14ac:dyDescent="0.25">
      <c r="A312" t="s">
        <v>6</v>
      </c>
    </row>
    <row r="313" spans="1:1" x14ac:dyDescent="0.25">
      <c r="A313" t="s">
        <v>5</v>
      </c>
    </row>
    <row r="314" spans="1:1" x14ac:dyDescent="0.25">
      <c r="A314" t="s">
        <v>91</v>
      </c>
    </row>
    <row r="315" spans="1:1" x14ac:dyDescent="0.25">
      <c r="A315" t="s">
        <v>92</v>
      </c>
    </row>
    <row r="316" spans="1:1" x14ac:dyDescent="0.25">
      <c r="A316" t="s">
        <v>93</v>
      </c>
    </row>
    <row r="317" spans="1:1" x14ac:dyDescent="0.25">
      <c r="A317" t="s">
        <v>94</v>
      </c>
    </row>
    <row r="318" spans="1:1" x14ac:dyDescent="0.25">
      <c r="A318" t="s">
        <v>95</v>
      </c>
    </row>
    <row r="319" spans="1:1" x14ac:dyDescent="0.25">
      <c r="A319" t="s">
        <v>96</v>
      </c>
    </row>
    <row r="320" spans="1:1" x14ac:dyDescent="0.25">
      <c r="A320" t="s">
        <v>97</v>
      </c>
    </row>
    <row r="321" spans="1:1" x14ac:dyDescent="0.25">
      <c r="A321" t="s">
        <v>98</v>
      </c>
    </row>
    <row r="322" spans="1:1" x14ac:dyDescent="0.25">
      <c r="A322" t="s">
        <v>99</v>
      </c>
    </row>
    <row r="323" spans="1:1" x14ac:dyDescent="0.25">
      <c r="A323" t="s">
        <v>104</v>
      </c>
    </row>
    <row r="324" spans="1:1" x14ac:dyDescent="0.25">
      <c r="A324" t="s">
        <v>337</v>
      </c>
    </row>
    <row r="325" spans="1:1" x14ac:dyDescent="0.25">
      <c r="A325" t="s">
        <v>100</v>
      </c>
    </row>
    <row r="326" spans="1:1" x14ac:dyDescent="0.25">
      <c r="A326" t="s">
        <v>101</v>
      </c>
    </row>
    <row r="327" spans="1:1" x14ac:dyDescent="0.25">
      <c r="A327" t="s">
        <v>102</v>
      </c>
    </row>
    <row r="328" spans="1:1" x14ac:dyDescent="0.25">
      <c r="A328" t="s">
        <v>317</v>
      </c>
    </row>
    <row r="329" spans="1:1" x14ac:dyDescent="0.25">
      <c r="A329" t="s">
        <v>3</v>
      </c>
    </row>
    <row r="330" spans="1:1" x14ac:dyDescent="0.25">
      <c r="A330" t="s">
        <v>103</v>
      </c>
    </row>
    <row r="331" spans="1:1" x14ac:dyDescent="0.25">
      <c r="A331" t="s">
        <v>105</v>
      </c>
    </row>
    <row r="332" spans="1:1" x14ac:dyDescent="0.25">
      <c r="A332" t="s">
        <v>106</v>
      </c>
    </row>
    <row r="333" spans="1:1" x14ac:dyDescent="0.25">
      <c r="A333" t="s">
        <v>53</v>
      </c>
    </row>
    <row r="334" spans="1:1" x14ac:dyDescent="0.25">
      <c r="A334" t="s">
        <v>322</v>
      </c>
    </row>
    <row r="335" spans="1:1" x14ac:dyDescent="0.25">
      <c r="A335" t="s">
        <v>107</v>
      </c>
    </row>
    <row r="336" spans="1:1" x14ac:dyDescent="0.25">
      <c r="A336" t="s">
        <v>52</v>
      </c>
    </row>
    <row r="337" spans="1:1" x14ac:dyDescent="0.25">
      <c r="A337" t="s">
        <v>108</v>
      </c>
    </row>
    <row r="338" spans="1:1" x14ac:dyDescent="0.25">
      <c r="A338" t="s">
        <v>109</v>
      </c>
    </row>
    <row r="339" spans="1:1" x14ac:dyDescent="0.25">
      <c r="A339" t="s">
        <v>51</v>
      </c>
    </row>
    <row r="340" spans="1:1" x14ac:dyDescent="0.25">
      <c r="A340" t="s">
        <v>323</v>
      </c>
    </row>
    <row r="341" spans="1:1" x14ac:dyDescent="0.25">
      <c r="A341" t="s">
        <v>110</v>
      </c>
    </row>
    <row r="342" spans="1:1" x14ac:dyDescent="0.25">
      <c r="A342" t="s">
        <v>111</v>
      </c>
    </row>
    <row r="343" spans="1:1" x14ac:dyDescent="0.25">
      <c r="A343" t="s">
        <v>75</v>
      </c>
    </row>
    <row r="344" spans="1:1" x14ac:dyDescent="0.25">
      <c r="A344" t="s">
        <v>76</v>
      </c>
    </row>
    <row r="345" spans="1:1" x14ac:dyDescent="0.25">
      <c r="A345" t="s">
        <v>77</v>
      </c>
    </row>
    <row r="346" spans="1:1" x14ac:dyDescent="0.25">
      <c r="A346" t="s">
        <v>78</v>
      </c>
    </row>
    <row r="347" spans="1:1" x14ac:dyDescent="0.25">
      <c r="A347" t="s">
        <v>79</v>
      </c>
    </row>
    <row r="348" spans="1:1" x14ac:dyDescent="0.25">
      <c r="A348" t="s">
        <v>80</v>
      </c>
    </row>
    <row r="349" spans="1:1" x14ac:dyDescent="0.25">
      <c r="A349" t="s">
        <v>81</v>
      </c>
    </row>
    <row r="350" spans="1:1" x14ac:dyDescent="0.25">
      <c r="A350" t="s">
        <v>82</v>
      </c>
    </row>
    <row r="351" spans="1:1" x14ac:dyDescent="0.25">
      <c r="A351" t="s">
        <v>342</v>
      </c>
    </row>
    <row r="352" spans="1:1" x14ac:dyDescent="0.25">
      <c r="A352" t="s">
        <v>83</v>
      </c>
    </row>
    <row r="353" spans="1:1" x14ac:dyDescent="0.25">
      <c r="A353" t="s">
        <v>84</v>
      </c>
    </row>
    <row r="354" spans="1:1" x14ac:dyDescent="0.25">
      <c r="A354" t="s">
        <v>85</v>
      </c>
    </row>
    <row r="355" spans="1:1" x14ac:dyDescent="0.25">
      <c r="A355" t="s">
        <v>86</v>
      </c>
    </row>
    <row r="356" spans="1:1" x14ac:dyDescent="0.25">
      <c r="A356" t="s">
        <v>2</v>
      </c>
    </row>
    <row r="357" spans="1:1" x14ac:dyDescent="0.25">
      <c r="A357" t="s">
        <v>280</v>
      </c>
    </row>
    <row r="358" spans="1:1" x14ac:dyDescent="0.25">
      <c r="A358" t="s">
        <v>281</v>
      </c>
    </row>
    <row r="359" spans="1:1" x14ac:dyDescent="0.25">
      <c r="A359" t="s">
        <v>1</v>
      </c>
    </row>
  </sheetData>
  <autoFilter ref="A1:A359">
    <sortState ref="A2:A359">
      <sortCondition ref="A1:A359"/>
    </sortState>
  </autoFilter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baseColWidth="10" defaultRowHeight="15" x14ac:dyDescent="0.25"/>
  <cols>
    <col min="1" max="2" width="28.42578125" bestFit="1" customWidth="1"/>
  </cols>
  <sheetData>
    <row r="1" spans="1:2" x14ac:dyDescent="0.25">
      <c r="A1" t="s">
        <v>12</v>
      </c>
      <c r="B1" t="str">
        <f>VLOOKUP(A1,DB!A:A,1,FALSE)</f>
        <v>motor_massA1</v>
      </c>
    </row>
    <row r="2" spans="1:2" x14ac:dyDescent="0.25">
      <c r="A2" t="s">
        <v>19</v>
      </c>
      <c r="B2" t="str">
        <f>VLOOKUP(A2,DB!A:A,1,FALSE)</f>
        <v>getriebe_massRGetriebekante</v>
      </c>
    </row>
    <row r="3" spans="1:2" x14ac:dyDescent="0.25">
      <c r="A3" t="s">
        <v>20</v>
      </c>
      <c r="B3" t="str">
        <f>VLOOKUP(A3,DB!A:A,1,FALSE)</f>
        <v>getriebe_massRAntriebskante</v>
      </c>
    </row>
    <row r="4" spans="1:2" x14ac:dyDescent="0.25">
      <c r="A4" t="s">
        <v>21</v>
      </c>
      <c r="B4" t="str">
        <f>VLOOKUP(A4,DB!A:A,1,FALSE)</f>
        <v>getriebe_massQ1</v>
      </c>
    </row>
    <row r="5" spans="1:2" x14ac:dyDescent="0.25">
      <c r="A5" t="s">
        <v>22</v>
      </c>
      <c r="B5" t="str">
        <f>VLOOKUP(A5,DB!A:A,1,FALSE)</f>
        <v>getriebe_massLaenge</v>
      </c>
    </row>
    <row r="6" spans="1:2" x14ac:dyDescent="0.25">
      <c r="A6" t="s">
        <v>23</v>
      </c>
      <c r="B6" t="str">
        <f>VLOOKUP(A6,DB!A:A,1,FALSE)</f>
        <v>getriebe_massJ2</v>
      </c>
    </row>
    <row r="7" spans="1:2" x14ac:dyDescent="0.25">
      <c r="A7" t="s">
        <v>24</v>
      </c>
      <c r="B7" t="str">
        <f>VLOOKUP(A7,DB!A:A,1,FALSE)</f>
        <v>getriebe_massHoeheAufsatz</v>
      </c>
    </row>
    <row r="8" spans="1:2" x14ac:dyDescent="0.25">
      <c r="A8" t="s">
        <v>25</v>
      </c>
      <c r="B8" t="str">
        <f>VLOOKUP(A8,DB!A:A,1,FALSE)</f>
        <v>getriebe_massHoehe</v>
      </c>
    </row>
    <row r="9" spans="1:2" x14ac:dyDescent="0.25">
      <c r="A9" t="s">
        <v>26</v>
      </c>
      <c r="B9" t="str">
        <f>VLOOKUP(A9,DB!A:A,1,FALSE)</f>
        <v>getriebe_massD</v>
      </c>
    </row>
    <row r="10" spans="1:2" x14ac:dyDescent="0.25">
      <c r="A10" t="s">
        <v>27</v>
      </c>
      <c r="B10" t="str">
        <f>VLOOKUP(A10,DB!A:A,1,FALSE)</f>
        <v>getriebe_massBreite</v>
      </c>
    </row>
    <row r="11" spans="1:2" x14ac:dyDescent="0.25">
      <c r="A11" t="s">
        <v>28</v>
      </c>
      <c r="B11" t="str">
        <f>VLOOKUP(A11,DB!A:A,1,FALSE)</f>
        <v>getriebe_massAchsabstand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baseColWidth="10" defaultRowHeight="15" x14ac:dyDescent="0.25"/>
  <cols>
    <col min="1" max="1" width="28.42578125" bestFit="1" customWidth="1"/>
  </cols>
  <sheetData>
    <row r="1" spans="1:2" x14ac:dyDescent="0.25">
      <c r="A1" t="s">
        <v>12</v>
      </c>
      <c r="B1" t="str">
        <f>VLOOKUP(A1,DB!A:A,1,FALSE)</f>
        <v>motor_massA1</v>
      </c>
    </row>
    <row r="2" spans="1:2" x14ac:dyDescent="0.25">
      <c r="A2" t="s">
        <v>19</v>
      </c>
      <c r="B2" t="str">
        <f>VLOOKUP(A2,DB!A:A,1,FALSE)</f>
        <v>getriebe_massRGetriebekante</v>
      </c>
    </row>
    <row r="3" spans="1:2" x14ac:dyDescent="0.25">
      <c r="A3" t="s">
        <v>20</v>
      </c>
      <c r="B3" t="str">
        <f>VLOOKUP(A3,DB!A:A,1,FALSE)</f>
        <v>getriebe_massRAntriebskante</v>
      </c>
    </row>
    <row r="4" spans="1:2" x14ac:dyDescent="0.25">
      <c r="A4" t="s">
        <v>21</v>
      </c>
      <c r="B4" t="str">
        <f>VLOOKUP(A4,DB!A:A,1,FALSE)</f>
        <v>getriebe_massQ1</v>
      </c>
    </row>
    <row r="5" spans="1:2" x14ac:dyDescent="0.25">
      <c r="A5" t="s">
        <v>22</v>
      </c>
      <c r="B5" t="str">
        <f>VLOOKUP(A5,DB!A:A,1,FALSE)</f>
        <v>getriebe_massLaenge</v>
      </c>
    </row>
    <row r="6" spans="1:2" x14ac:dyDescent="0.25">
      <c r="A6" t="s">
        <v>23</v>
      </c>
      <c r="B6" t="str">
        <f>VLOOKUP(A6,DB!A:A,1,FALSE)</f>
        <v>getriebe_massJ2</v>
      </c>
    </row>
    <row r="7" spans="1:2" x14ac:dyDescent="0.25">
      <c r="A7" t="s">
        <v>24</v>
      </c>
      <c r="B7" t="str">
        <f>VLOOKUP(A7,DB!A:A,1,FALSE)</f>
        <v>getriebe_massHoeheAufsatz</v>
      </c>
    </row>
    <row r="8" spans="1:2" x14ac:dyDescent="0.25">
      <c r="A8" t="s">
        <v>25</v>
      </c>
      <c r="B8" t="str">
        <f>VLOOKUP(A8,DB!A:A,1,FALSE)</f>
        <v>getriebe_massHoehe</v>
      </c>
    </row>
    <row r="9" spans="1:2" x14ac:dyDescent="0.25">
      <c r="A9" t="s">
        <v>26</v>
      </c>
      <c r="B9" t="str">
        <f>VLOOKUP(A9,DB!A:A,1,FALSE)</f>
        <v>getriebe_massD</v>
      </c>
    </row>
    <row r="10" spans="1:2" x14ac:dyDescent="0.25">
      <c r="A10" t="s">
        <v>27</v>
      </c>
      <c r="B10" t="str">
        <f>VLOOKUP(A10,DB!A:A,1,FALSE)</f>
        <v>getriebe_massBreite</v>
      </c>
    </row>
    <row r="11" spans="1:2" x14ac:dyDescent="0.25">
      <c r="A11" t="s">
        <v>28</v>
      </c>
      <c r="B11" t="str">
        <f>VLOOKUP(A11,DB!A:A,1,FALSE)</f>
        <v>getriebe_massAchsabstand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baseColWidth="10" defaultRowHeight="15" x14ac:dyDescent="0.25"/>
  <cols>
    <col min="1" max="1" width="28.42578125" bestFit="1" customWidth="1"/>
  </cols>
  <sheetData>
    <row r="1" spans="1:2" x14ac:dyDescent="0.25">
      <c r="A1" t="s">
        <v>12</v>
      </c>
      <c r="B1" t="str">
        <f>VLOOKUP(A1,DB!A:A,1,FALSE)</f>
        <v>motor_massA1</v>
      </c>
    </row>
    <row r="2" spans="1:2" x14ac:dyDescent="0.25">
      <c r="A2" t="s">
        <v>19</v>
      </c>
      <c r="B2" t="str">
        <f>VLOOKUP(A2,DB!A:A,1,FALSE)</f>
        <v>getriebe_massRGetriebekante</v>
      </c>
    </row>
    <row r="3" spans="1:2" x14ac:dyDescent="0.25">
      <c r="A3" t="s">
        <v>20</v>
      </c>
      <c r="B3" t="str">
        <f>VLOOKUP(A3,DB!A:A,1,FALSE)</f>
        <v>getriebe_massRAntriebskante</v>
      </c>
    </row>
    <row r="4" spans="1:2" x14ac:dyDescent="0.25">
      <c r="A4" t="s">
        <v>21</v>
      </c>
      <c r="B4" t="str">
        <f>VLOOKUP(A4,DB!A:A,1,FALSE)</f>
        <v>getriebe_massQ1</v>
      </c>
    </row>
    <row r="5" spans="1:2" x14ac:dyDescent="0.25">
      <c r="A5" t="s">
        <v>22</v>
      </c>
      <c r="B5" t="str">
        <f>VLOOKUP(A5,DB!A:A,1,FALSE)</f>
        <v>getriebe_massLaenge</v>
      </c>
    </row>
    <row r="6" spans="1:2" x14ac:dyDescent="0.25">
      <c r="A6" t="s">
        <v>23</v>
      </c>
      <c r="B6" t="str">
        <f>VLOOKUP(A6,DB!A:A,1,FALSE)</f>
        <v>getriebe_massJ2</v>
      </c>
    </row>
    <row r="7" spans="1:2" x14ac:dyDescent="0.25">
      <c r="A7" t="s">
        <v>24</v>
      </c>
      <c r="B7" t="str">
        <f>VLOOKUP(A7,DB!A:A,1,FALSE)</f>
        <v>getriebe_massHoeheAufsatz</v>
      </c>
    </row>
    <row r="8" spans="1:2" x14ac:dyDescent="0.25">
      <c r="A8" t="s">
        <v>25</v>
      </c>
      <c r="B8" t="str">
        <f>VLOOKUP(A8,DB!A:A,1,FALSE)</f>
        <v>getriebe_massHoehe</v>
      </c>
    </row>
    <row r="9" spans="1:2" x14ac:dyDescent="0.25">
      <c r="A9" t="s">
        <v>26</v>
      </c>
      <c r="B9" t="str">
        <f>VLOOKUP(A9,DB!A:A,1,FALSE)</f>
        <v>getriebe_massD</v>
      </c>
    </row>
    <row r="10" spans="1:2" x14ac:dyDescent="0.25">
      <c r="A10" t="s">
        <v>27</v>
      </c>
      <c r="B10" t="str">
        <f>VLOOKUP(A10,DB!A:A,1,FALSE)</f>
        <v>getriebe_massBreite</v>
      </c>
    </row>
    <row r="11" spans="1:2" x14ac:dyDescent="0.25">
      <c r="A11" t="s">
        <v>28</v>
      </c>
      <c r="B11" t="str">
        <f>VLOOKUP(A11,DB!A:A,1,FALSE)</f>
        <v>getriebe_massAchsabstand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baseColWidth="10" defaultRowHeight="15" x14ac:dyDescent="0.25"/>
  <cols>
    <col min="1" max="2" width="14.140625" bestFit="1" customWidth="1"/>
  </cols>
  <sheetData>
    <row r="1" spans="1:2" x14ac:dyDescent="0.25">
      <c r="A1" t="s">
        <v>370</v>
      </c>
      <c r="B1" t="e">
        <f>VLOOKUP(A1,DB!A:A,1,FALSE)</f>
        <v>#N/A</v>
      </c>
    </row>
    <row r="2" spans="1:2" x14ac:dyDescent="0.25">
      <c r="A2" t="s">
        <v>9</v>
      </c>
      <c r="B2" t="str">
        <f>VLOOKUP(A2,DB!A:A,1,FALSE)</f>
        <v>motor_massX</v>
      </c>
    </row>
    <row r="3" spans="1:2" x14ac:dyDescent="0.25">
      <c r="A3" t="s">
        <v>10</v>
      </c>
      <c r="B3" t="str">
        <f>VLOOKUP(A3,DB!A:A,1,FALSE)</f>
        <v>motor_massK</v>
      </c>
    </row>
    <row r="4" spans="1:2" x14ac:dyDescent="0.25">
      <c r="A4" t="s">
        <v>11</v>
      </c>
      <c r="B4" t="str">
        <f>VLOOKUP(A4,DB!A:A,1,FALSE)</f>
        <v>motor_massG</v>
      </c>
    </row>
    <row r="5" spans="1:2" x14ac:dyDescent="0.25">
      <c r="A5" t="s">
        <v>12</v>
      </c>
      <c r="B5" t="str">
        <f>VLOOKUP(A5,DB!A:A,1,FALSE)</f>
        <v>motor_massA1</v>
      </c>
    </row>
    <row r="6" spans="1:2" x14ac:dyDescent="0.25">
      <c r="A6" t="s">
        <v>13</v>
      </c>
      <c r="B6" t="str">
        <f>VLOOKUP(A6,DB!A:A,1,FALSE)</f>
        <v>motor_hoehe</v>
      </c>
    </row>
    <row r="7" spans="1:2" x14ac:dyDescent="0.25">
      <c r="A7" t="s">
        <v>373</v>
      </c>
    </row>
    <row r="8" spans="1:2" x14ac:dyDescent="0.25">
      <c r="A8" t="s">
        <v>374</v>
      </c>
    </row>
    <row r="9" spans="1:2" x14ac:dyDescent="0.25">
      <c r="A9" t="s">
        <v>375</v>
      </c>
    </row>
    <row r="10" spans="1:2" x14ac:dyDescent="0.25">
      <c r="A10" t="s">
        <v>376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workbookViewId="0">
      <selection activeCell="B1" sqref="B1"/>
    </sheetView>
  </sheetViews>
  <sheetFormatPr baseColWidth="10" defaultRowHeight="15" x14ac:dyDescent="0.25"/>
  <cols>
    <col min="1" max="1" width="34.85546875" bestFit="1" customWidth="1"/>
  </cols>
  <sheetData>
    <row r="1" spans="1:2" x14ac:dyDescent="0.25">
      <c r="A1" s="2" t="s">
        <v>51</v>
      </c>
      <c r="B1" s="2" t="str">
        <f>VLOOKUP(A1,DB!A:A,1,FALSE)</f>
        <v>wellenteil_wellenteileLaenge</v>
      </c>
    </row>
    <row r="2" spans="1:2" x14ac:dyDescent="0.25">
      <c r="A2" s="2" t="s">
        <v>53</v>
      </c>
      <c r="B2" s="2" t="str">
        <f>VLOOKUP(A2,DB!A:A,1,FALSE)</f>
        <v>wellenteil_d</v>
      </c>
    </row>
    <row r="3" spans="1:2" x14ac:dyDescent="0.25">
      <c r="A3" s="2" t="s">
        <v>5</v>
      </c>
      <c r="B3" s="2" t="str">
        <f>VLOOKUP(A3,DB!A:A,1,FALSE)</f>
        <v>welle_j2</v>
      </c>
    </row>
    <row r="4" spans="1:2" x14ac:dyDescent="0.25">
      <c r="A4" s="2" t="s">
        <v>365</v>
      </c>
      <c r="B4" s="2" t="e">
        <f>VLOOKUP(A4,DB!A:A,1,FALSE)</f>
        <v>#N/A</v>
      </c>
    </row>
    <row r="5" spans="1:2" x14ac:dyDescent="0.25">
      <c r="A5" s="2" t="s">
        <v>451</v>
      </c>
      <c r="B5" s="2" t="e">
        <f>VLOOKUP(A5,DB!A:A,1,FALSE)</f>
        <v>#N/A</v>
      </c>
    </row>
    <row r="6" spans="1:2" x14ac:dyDescent="0.25">
      <c r="A6" s="2" t="s">
        <v>16</v>
      </c>
      <c r="B6" s="2" t="str">
        <f>VLOOKUP(A6,DB!A:A,1,FALSE)</f>
        <v>lagerung_HLaterne</v>
      </c>
    </row>
    <row r="7" spans="1:2" x14ac:dyDescent="0.25">
      <c r="A7" s="2" t="s">
        <v>26</v>
      </c>
      <c r="B7" s="2" t="str">
        <f>VLOOKUP(A7,DB!A:A,1,FALSE)</f>
        <v>getriebe_massD</v>
      </c>
    </row>
    <row r="8" spans="1:2" x14ac:dyDescent="0.25">
      <c r="A8" s="2" t="s">
        <v>367</v>
      </c>
      <c r="B8" s="2" t="e">
        <f>VLOOKUP(A8,DB!A:A,1,FALSE)</f>
        <v>#N/A</v>
      </c>
    </row>
    <row r="9" spans="1:2" x14ac:dyDescent="0.25">
      <c r="A9" s="2" t="s">
        <v>452</v>
      </c>
      <c r="B9" s="2" t="e">
        <f>VLOOKUP(A9,DB!A:A,1,FALSE)</f>
        <v>#N/A</v>
      </c>
    </row>
    <row r="10" spans="1:2" x14ac:dyDescent="0.25">
      <c r="A10" s="2" t="s">
        <v>453</v>
      </c>
      <c r="B10" s="2" t="e">
        <f>VLOOKUP(A10,DB!A:A,1,FALSE)</f>
        <v>#N/A</v>
      </c>
    </row>
    <row r="11" spans="1:2" x14ac:dyDescent="0.25">
      <c r="A11" s="2" t="s">
        <v>454</v>
      </c>
      <c r="B11" s="2" t="e">
        <f>VLOOKUP(A11,DB!A:A,1,FALSE)</f>
        <v>#N/A</v>
      </c>
    </row>
    <row r="12" spans="1:2" x14ac:dyDescent="0.25">
      <c r="A12" s="2" t="s">
        <v>455</v>
      </c>
      <c r="B12" s="2" t="e">
        <f>VLOOKUP(A12,DB!A:A,1,FALSE)</f>
        <v>#N/A</v>
      </c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RowHeight="15" x14ac:dyDescent="0.25"/>
  <cols>
    <col min="1" max="1" width="27" bestFit="1" customWidth="1"/>
    <col min="2" max="2" width="23.85546875" customWidth="1"/>
  </cols>
  <sheetData>
    <row r="1" spans="1:2" x14ac:dyDescent="0.25">
      <c r="A1" s="1" t="s">
        <v>456</v>
      </c>
      <c r="B1" s="1" t="e">
        <f>VLOOKUP(A1,DB!A:A,1,FALSE)</f>
        <v>#N/A</v>
      </c>
    </row>
    <row r="2" spans="1:2" x14ac:dyDescent="0.25">
      <c r="A2" t="s">
        <v>53</v>
      </c>
      <c r="B2" t="str">
        <f>VLOOKUP(A2,DB!A:A,1,FALSE)</f>
        <v>wellenteil_d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cols>
    <col min="1" max="2" width="12.28515625" bestFit="1" customWidth="1"/>
  </cols>
  <sheetData>
    <row r="1" spans="1:2" x14ac:dyDescent="0.25">
      <c r="A1" t="s">
        <v>53</v>
      </c>
      <c r="B1" t="str">
        <f>VLOOKUP(A1,DB!A:A,1,FALSE)</f>
        <v>wellenteil_d</v>
      </c>
    </row>
    <row r="2" spans="1:2" x14ac:dyDescent="0.25">
      <c r="A2" t="s">
        <v>457</v>
      </c>
    </row>
    <row r="3" spans="1:2" x14ac:dyDescent="0.25">
      <c r="A3" t="s">
        <v>458</v>
      </c>
    </row>
    <row r="4" spans="1:2" x14ac:dyDescent="0.25">
      <c r="A4" t="s">
        <v>459</v>
      </c>
    </row>
    <row r="5" spans="1:2" x14ac:dyDescent="0.25">
      <c r="A5" t="s">
        <v>460</v>
      </c>
    </row>
    <row r="6" spans="1:2" x14ac:dyDescent="0.25">
      <c r="A6" t="s">
        <v>461</v>
      </c>
    </row>
    <row r="7" spans="1:2" x14ac:dyDescent="0.25">
      <c r="A7" t="s">
        <v>365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4" sqref="B34"/>
    </sheetView>
  </sheetViews>
  <sheetFormatPr baseColWidth="10" defaultRowHeight="15" x14ac:dyDescent="0.25"/>
  <cols>
    <col min="1" max="2" width="29.7109375" bestFit="1" customWidth="1"/>
  </cols>
  <sheetData>
    <row r="1" spans="1:2" x14ac:dyDescent="0.25">
      <c r="A1" t="s">
        <v>60</v>
      </c>
      <c r="B1" t="str">
        <f>VLOOKUP(A1,DB!A:A,1,FALSE)</f>
        <v>organtyp_alpha</v>
      </c>
    </row>
    <row r="2" spans="1:2" x14ac:dyDescent="0.25">
      <c r="A2" t="s">
        <v>62</v>
      </c>
      <c r="B2" t="str">
        <f>VLOOKUP(A2,DB!A:A,1,FALSE)</f>
        <v>organ_s1Gui</v>
      </c>
    </row>
    <row r="3" spans="1:2" x14ac:dyDescent="0.25">
      <c r="A3" t="s">
        <v>67</v>
      </c>
      <c r="B3" t="str">
        <f>VLOOKUP(A3,DB!A:A,1,FALSE)</f>
        <v>organ_nabeAussendurchmesser</v>
      </c>
    </row>
    <row r="4" spans="1:2" x14ac:dyDescent="0.25">
      <c r="A4" t="s">
        <v>68</v>
      </c>
      <c r="B4" t="str">
        <f>VLOOKUP(A4,DB!A:A,1,FALSE)</f>
        <v>organ_nabeHoehe</v>
      </c>
    </row>
    <row r="5" spans="1:2" x14ac:dyDescent="0.25">
      <c r="A5" t="s">
        <v>65</v>
      </c>
      <c r="B5" t="str">
        <f>VLOOKUP(A5,DB!A:A,1,FALSE)</f>
        <v>organ_dholmGui</v>
      </c>
    </row>
    <row r="6" spans="1:2" x14ac:dyDescent="0.25">
      <c r="A6" t="s">
        <v>64</v>
      </c>
      <c r="B6" t="str">
        <f>VLOOKUP(A6,DB!A:A,1,FALSE)</f>
        <v>organ_d2</v>
      </c>
    </row>
    <row r="7" spans="1:2" x14ac:dyDescent="0.25">
      <c r="A7" t="s">
        <v>463</v>
      </c>
      <c r="B7" t="e">
        <f>VLOOKUP(A7,DB!A:A,1,FALSE)</f>
        <v>#N/A</v>
      </c>
    </row>
    <row r="8" spans="1:2" x14ac:dyDescent="0.25">
      <c r="A8" t="s">
        <v>54</v>
      </c>
      <c r="B8" t="str">
        <f>VLOOKUP(A8,DB!A:A,1,FALSE)</f>
        <v>organtyp_z</v>
      </c>
    </row>
    <row r="9" spans="1:2" x14ac:dyDescent="0.25">
      <c r="A9" t="s">
        <v>57</v>
      </c>
      <c r="B9" t="str">
        <f>VLOOKUP(A9,DB!A:A,1,FALSE)</f>
        <v>organtyp_beta</v>
      </c>
    </row>
    <row r="10" spans="1:2" x14ac:dyDescent="0.25">
      <c r="A10" t="s">
        <v>55</v>
      </c>
      <c r="B10" t="str">
        <f>VLOOKUP(A10,DB!A:A,1,FALSE)</f>
        <v>organtyp_h2</v>
      </c>
    </row>
    <row r="11" spans="1:2" x14ac:dyDescent="0.25">
      <c r="A11" t="s">
        <v>8</v>
      </c>
      <c r="B11" t="str">
        <f>VLOOKUP(A11,DB!A:A,1,FALSE)</f>
        <v>organ_a</v>
      </c>
    </row>
    <row r="12" spans="1:2" x14ac:dyDescent="0.25">
      <c r="A12" s="1" t="s">
        <v>66</v>
      </c>
      <c r="B12" s="1" t="e">
        <f>VLOOKUP(A12,DB!A:A,1,FALSE)</f>
        <v>#N/A</v>
      </c>
    </row>
    <row r="13" spans="1:2" x14ac:dyDescent="0.25">
      <c r="A13" t="s">
        <v>61</v>
      </c>
      <c r="B13" t="str">
        <f>VLOOKUP(A13,DB!A:A,1,FALSE)</f>
        <v>organ_s2Gui</v>
      </c>
    </row>
    <row r="14" spans="1:2" x14ac:dyDescent="0.25">
      <c r="A14" t="s">
        <v>58</v>
      </c>
      <c r="B14" t="str">
        <f>VLOOKUP(A14,DB!A:A,1,FALSE)</f>
        <v>organtyp_b</v>
      </c>
    </row>
    <row r="15" spans="1:2" x14ac:dyDescent="0.25">
      <c r="A15" t="s">
        <v>56</v>
      </c>
      <c r="B15" t="str">
        <f>VLOOKUP(A15,DB!A:A,1,FALSE)</f>
        <v>organtyp_gaengigkeitCAD</v>
      </c>
    </row>
    <row r="16" spans="1:2" x14ac:dyDescent="0.25">
      <c r="A16" t="s">
        <v>363</v>
      </c>
      <c r="B16" t="e">
        <f>VLOOKUP(A16,DB!A:A,1,FALSE)</f>
        <v>#N/A</v>
      </c>
    </row>
    <row r="17" spans="1:2" x14ac:dyDescent="0.25">
      <c r="A17" t="s">
        <v>364</v>
      </c>
      <c r="B17" t="e">
        <f>VLOOKUP(A17,DB!A:A,1,FALSE)</f>
        <v>#N/A</v>
      </c>
    </row>
    <row r="18" spans="1:2" x14ac:dyDescent="0.25">
      <c r="A18" t="s">
        <v>365</v>
      </c>
      <c r="B18" t="e">
        <f>VLOOKUP(A18,DB!A:A,1,FALSE)</f>
        <v>#N/A</v>
      </c>
    </row>
    <row r="19" spans="1:2" x14ac:dyDescent="0.25">
      <c r="A19" t="s">
        <v>59</v>
      </c>
      <c r="B19" t="str">
        <f>VLOOKUP(A19,DB!A:A,1,FALSE)</f>
        <v>organtyp_anzahlNaben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3" sqref="B33"/>
    </sheetView>
  </sheetViews>
  <sheetFormatPr baseColWidth="10" defaultRowHeight="15" x14ac:dyDescent="0.25"/>
  <cols>
    <col min="1" max="2" width="29.7109375" bestFit="1" customWidth="1"/>
  </cols>
  <sheetData>
    <row r="1" spans="1:2" x14ac:dyDescent="0.25">
      <c r="A1" t="s">
        <v>364</v>
      </c>
      <c r="B1" t="e">
        <f>VLOOKUP(A1,DB!A:A,1,FALSE)</f>
        <v>#N/A</v>
      </c>
    </row>
    <row r="2" spans="1:2" x14ac:dyDescent="0.25">
      <c r="A2" t="s">
        <v>363</v>
      </c>
      <c r="B2" t="e">
        <f>VLOOKUP(A2,DB!A:A,1,FALSE)</f>
        <v>#N/A</v>
      </c>
    </row>
    <row r="3" spans="1:2" x14ac:dyDescent="0.25">
      <c r="A3" t="s">
        <v>365</v>
      </c>
      <c r="B3" t="e">
        <f>VLOOKUP(A3,DB!A:A,1,FALSE)</f>
        <v>#N/A</v>
      </c>
    </row>
    <row r="4" spans="1:2" x14ac:dyDescent="0.25">
      <c r="A4" t="s">
        <v>54</v>
      </c>
      <c r="B4" t="str">
        <f>VLOOKUP(A4,DB!A:A,1,FALSE)</f>
        <v>organtyp_z</v>
      </c>
    </row>
    <row r="5" spans="1:2" x14ac:dyDescent="0.25">
      <c r="A5" t="s">
        <v>55</v>
      </c>
      <c r="B5" t="str">
        <f>VLOOKUP(A5,DB!A:A,1,FALSE)</f>
        <v>organtyp_h2</v>
      </c>
    </row>
    <row r="6" spans="1:2" x14ac:dyDescent="0.25">
      <c r="A6" t="s">
        <v>56</v>
      </c>
      <c r="B6" t="str">
        <f>VLOOKUP(A6,DB!A:A,1,FALSE)</f>
        <v>organtyp_gaengigkeitCAD</v>
      </c>
    </row>
    <row r="7" spans="1:2" x14ac:dyDescent="0.25">
      <c r="A7" t="s">
        <v>57</v>
      </c>
      <c r="B7" t="str">
        <f>VLOOKUP(A7,DB!A:A,1,FALSE)</f>
        <v>organtyp_beta</v>
      </c>
    </row>
    <row r="8" spans="1:2" x14ac:dyDescent="0.25">
      <c r="A8" t="s">
        <v>58</v>
      </c>
      <c r="B8" t="str">
        <f>VLOOKUP(A8,DB!A:A,1,FALSE)</f>
        <v>organtyp_b</v>
      </c>
    </row>
    <row r="9" spans="1:2" x14ac:dyDescent="0.25">
      <c r="A9" t="s">
        <v>59</v>
      </c>
      <c r="B9" t="str">
        <f>VLOOKUP(A9,DB!A:A,1,FALSE)</f>
        <v>organtyp_anzahlNaben</v>
      </c>
    </row>
    <row r="10" spans="1:2" x14ac:dyDescent="0.25">
      <c r="A10" t="s">
        <v>60</v>
      </c>
      <c r="B10" t="str">
        <f>VLOOKUP(A10,DB!A:A,1,FALSE)</f>
        <v>organtyp_alpha</v>
      </c>
    </row>
    <row r="11" spans="1:2" x14ac:dyDescent="0.25">
      <c r="A11" t="s">
        <v>61</v>
      </c>
      <c r="B11" t="str">
        <f>VLOOKUP(A11,DB!A:A,1,FALSE)</f>
        <v>organ_s2Gui</v>
      </c>
    </row>
    <row r="12" spans="1:2" x14ac:dyDescent="0.25">
      <c r="A12" t="s">
        <v>62</v>
      </c>
      <c r="B12" t="str">
        <f>VLOOKUP(A12,DB!A:A,1,FALSE)</f>
        <v>organ_s1Gui</v>
      </c>
    </row>
    <row r="13" spans="1:2" x14ac:dyDescent="0.25">
      <c r="A13" t="s">
        <v>68</v>
      </c>
      <c r="B13" t="str">
        <f>VLOOKUP(A13,DB!A:A,1,FALSE)</f>
        <v>organ_nabeHoehe</v>
      </c>
    </row>
    <row r="14" spans="1:2" x14ac:dyDescent="0.25">
      <c r="A14" t="s">
        <v>67</v>
      </c>
      <c r="B14" t="str">
        <f>VLOOKUP(A14,DB!A:A,1,FALSE)</f>
        <v>organ_nabeAussendurchmesser</v>
      </c>
    </row>
    <row r="15" spans="1:2" x14ac:dyDescent="0.25">
      <c r="A15" s="1" t="s">
        <v>66</v>
      </c>
      <c r="B15" s="1" t="e">
        <f>VLOOKUP(A15,DB!A:A,1,FALSE)</f>
        <v>#N/A</v>
      </c>
    </row>
    <row r="16" spans="1:2" x14ac:dyDescent="0.25">
      <c r="A16" t="s">
        <v>65</v>
      </c>
      <c r="B16" t="str">
        <f>VLOOKUP(A16,DB!A:A,1,FALSE)</f>
        <v>organ_dholmGui</v>
      </c>
    </row>
    <row r="17" spans="1:2" x14ac:dyDescent="0.25">
      <c r="A17" t="s">
        <v>64</v>
      </c>
      <c r="B17" t="str">
        <f>VLOOKUP(A17,DB!A:A,1,FALSE)</f>
        <v>organ_d2</v>
      </c>
    </row>
    <row r="18" spans="1:2" x14ac:dyDescent="0.25">
      <c r="A18" t="s">
        <v>8</v>
      </c>
      <c r="B18" t="str">
        <f>VLOOKUP(A18,DB!A:A,1,FALSE)</f>
        <v>organ_a</v>
      </c>
    </row>
    <row r="19" spans="1:2" x14ac:dyDescent="0.25">
      <c r="A19" t="s">
        <v>367</v>
      </c>
      <c r="B19" t="e">
        <f>VLOOKUP(A19,DB!A:A,1,FALSE)</f>
        <v>#N/A</v>
      </c>
    </row>
    <row r="20" spans="1:2" x14ac:dyDescent="0.25">
      <c r="A20" t="s">
        <v>366</v>
      </c>
      <c r="B20" t="e">
        <f>VLOOKUP(A20,DB!A:A,1,FALSE)</f>
        <v>#N/A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7" sqref="A7"/>
    </sheetView>
  </sheetViews>
  <sheetFormatPr baseColWidth="10" defaultRowHeight="15" x14ac:dyDescent="0.25"/>
  <cols>
    <col min="1" max="2" width="29.7109375" bestFit="1" customWidth="1"/>
  </cols>
  <sheetData>
    <row r="1" spans="1:2" x14ac:dyDescent="0.25">
      <c r="A1" t="s">
        <v>364</v>
      </c>
      <c r="B1" t="e">
        <f>VLOOKUP(A1,DB!A:A,1,FALSE)</f>
        <v>#N/A</v>
      </c>
    </row>
    <row r="2" spans="1:2" x14ac:dyDescent="0.25">
      <c r="A2" t="s">
        <v>363</v>
      </c>
      <c r="B2" t="e">
        <f>VLOOKUP(A2,DB!A:A,1,FALSE)</f>
        <v>#N/A</v>
      </c>
    </row>
    <row r="3" spans="1:2" x14ac:dyDescent="0.25">
      <c r="A3" t="s">
        <v>365</v>
      </c>
      <c r="B3" t="e">
        <f>VLOOKUP(A3,DB!A:A,1,FALSE)</f>
        <v>#N/A</v>
      </c>
    </row>
    <row r="4" spans="1:2" x14ac:dyDescent="0.25">
      <c r="A4" t="s">
        <v>54</v>
      </c>
      <c r="B4" t="str">
        <f>VLOOKUP(A4,DB!A:A,1,FALSE)</f>
        <v>organtyp_z</v>
      </c>
    </row>
    <row r="5" spans="1:2" x14ac:dyDescent="0.25">
      <c r="A5" t="s">
        <v>55</v>
      </c>
      <c r="B5" t="str">
        <f>VLOOKUP(A5,DB!A:A,1,FALSE)</f>
        <v>organtyp_h2</v>
      </c>
    </row>
    <row r="6" spans="1:2" x14ac:dyDescent="0.25">
      <c r="A6" t="s">
        <v>56</v>
      </c>
      <c r="B6" t="str">
        <f>VLOOKUP(A6,DB!A:A,1,FALSE)</f>
        <v>organtyp_gaengigkeitCAD</v>
      </c>
    </row>
    <row r="7" spans="1:2" x14ac:dyDescent="0.25">
      <c r="A7" t="s">
        <v>57</v>
      </c>
      <c r="B7" t="str">
        <f>VLOOKUP(A7,DB!A:A,1,FALSE)</f>
        <v>organtyp_beta</v>
      </c>
    </row>
    <row r="8" spans="1:2" x14ac:dyDescent="0.25">
      <c r="A8" t="s">
        <v>58</v>
      </c>
      <c r="B8" t="str">
        <f>VLOOKUP(A8,DB!A:A,1,FALSE)</f>
        <v>organtyp_b</v>
      </c>
    </row>
    <row r="9" spans="1:2" x14ac:dyDescent="0.25">
      <c r="A9" t="s">
        <v>59</v>
      </c>
      <c r="B9" t="str">
        <f>VLOOKUP(A9,DB!A:A,1,FALSE)</f>
        <v>organtyp_anzahlNaben</v>
      </c>
    </row>
    <row r="10" spans="1:2" x14ac:dyDescent="0.25">
      <c r="A10" t="s">
        <v>60</v>
      </c>
      <c r="B10" t="str">
        <f>VLOOKUP(A10,DB!A:A,1,FALSE)</f>
        <v>organtyp_alpha</v>
      </c>
    </row>
    <row r="11" spans="1:2" x14ac:dyDescent="0.25">
      <c r="A11" t="s">
        <v>61</v>
      </c>
      <c r="B11" t="str">
        <f>VLOOKUP(A11,DB!A:A,1,FALSE)</f>
        <v>organ_s2Gui</v>
      </c>
    </row>
    <row r="12" spans="1:2" x14ac:dyDescent="0.25">
      <c r="A12" t="s">
        <v>62</v>
      </c>
      <c r="B12" t="str">
        <f>VLOOKUP(A12,DB!A:A,1,FALSE)</f>
        <v>organ_s1Gui</v>
      </c>
    </row>
    <row r="13" spans="1:2" x14ac:dyDescent="0.25">
      <c r="A13" s="1" t="s">
        <v>462</v>
      </c>
      <c r="B13" s="1" t="e">
        <f>VLOOKUP(A13,DB!A:A,1,FALSE)</f>
        <v>#N/A</v>
      </c>
    </row>
    <row r="14" spans="1:2" x14ac:dyDescent="0.25">
      <c r="A14" t="s">
        <v>68</v>
      </c>
      <c r="B14" t="str">
        <f>VLOOKUP(A14,DB!A:A,1,FALSE)</f>
        <v>organ_nabeHoehe</v>
      </c>
    </row>
    <row r="15" spans="1:2" x14ac:dyDescent="0.25">
      <c r="A15" t="s">
        <v>67</v>
      </c>
      <c r="B15" t="str">
        <f>VLOOKUP(A15,DB!A:A,1,FALSE)</f>
        <v>organ_nabeAussendurchmesser</v>
      </c>
    </row>
    <row r="16" spans="1:2" x14ac:dyDescent="0.25">
      <c r="A16" s="1" t="s">
        <v>66</v>
      </c>
      <c r="B16" s="1" t="e">
        <f>VLOOKUP(A16,DB!A:A,1,FALSE)</f>
        <v>#N/A</v>
      </c>
    </row>
    <row r="17" spans="1:2" x14ac:dyDescent="0.25">
      <c r="A17" t="s">
        <v>65</v>
      </c>
      <c r="B17" t="str">
        <f>VLOOKUP(A17,DB!A:A,1,FALSE)</f>
        <v>organ_dholmGui</v>
      </c>
    </row>
    <row r="18" spans="1:2" x14ac:dyDescent="0.25">
      <c r="A18" t="s">
        <v>64</v>
      </c>
      <c r="B18" t="str">
        <f>VLOOKUP(A18,DB!A:A,1,FALSE)</f>
        <v>organ_d2</v>
      </c>
    </row>
    <row r="19" spans="1:2" x14ac:dyDescent="0.25">
      <c r="A19" t="s">
        <v>8</v>
      </c>
      <c r="B19" t="str">
        <f>VLOOKUP(A19,DB!A:A,1,FALSE)</f>
        <v>organ_a</v>
      </c>
    </row>
    <row r="20" spans="1:2" x14ac:dyDescent="0.25">
      <c r="A20" t="s">
        <v>367</v>
      </c>
      <c r="B20" t="e">
        <f>VLOOKUP(A20,DB!A:A,1,FALSE)</f>
        <v>#N/A</v>
      </c>
    </row>
    <row r="21" spans="1:2" x14ac:dyDescent="0.25">
      <c r="A21" t="s">
        <v>366</v>
      </c>
      <c r="B21" t="e">
        <f>VLOOKUP(A21,DB!A:A,1,FALSE)</f>
        <v>#N/A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opLeftCell="A25" workbookViewId="0">
      <selection activeCell="A19" sqref="A19"/>
    </sheetView>
  </sheetViews>
  <sheetFormatPr baseColWidth="10" defaultRowHeight="15" x14ac:dyDescent="0.25"/>
  <cols>
    <col min="1" max="1" width="31.7109375" customWidth="1"/>
    <col min="2" max="2" width="34.85546875" bestFit="1" customWidth="1"/>
  </cols>
  <sheetData>
    <row r="1" spans="1:2" x14ac:dyDescent="0.25">
      <c r="A1" s="1" t="s">
        <v>0</v>
      </c>
      <c r="B1" s="1" t="e">
        <f>VLOOKUP(A1,DB!A:A,1,FALSE)</f>
        <v>#N/A</v>
      </c>
    </row>
    <row r="2" spans="1:2" x14ac:dyDescent="0.25">
      <c r="A2" t="s">
        <v>1</v>
      </c>
      <c r="B2" t="str">
        <f>VLOOKUP(A2,DB!A:A,1,FALSE)</f>
        <v>zwischenflansch_hoehe</v>
      </c>
    </row>
    <row r="3" spans="1:2" x14ac:dyDescent="0.25">
      <c r="A3" t="s">
        <v>2</v>
      </c>
      <c r="B3" t="str">
        <f>VLOOKUP(A3,DB!A:A,1,FALSE)</f>
        <v>zwischenflansch_a</v>
      </c>
    </row>
    <row r="4" spans="1:2" x14ac:dyDescent="0.25">
      <c r="A4" t="s">
        <v>51</v>
      </c>
      <c r="B4" t="str">
        <f>VLOOKUP(A4,DB!A:A,1,FALSE)</f>
        <v>wellenteil_wellenteileLaenge</v>
      </c>
    </row>
    <row r="5" spans="1:2" x14ac:dyDescent="0.25">
      <c r="A5" t="s">
        <v>377</v>
      </c>
      <c r="B5" t="e">
        <f>VLOOKUP(A5,DB!A:A,1,FALSE)</f>
        <v>#N/A</v>
      </c>
    </row>
    <row r="6" spans="1:2" x14ac:dyDescent="0.25">
      <c r="A6" t="s">
        <v>378</v>
      </c>
      <c r="B6" t="e">
        <f>VLOOKUP(A6,DB!A:A,1,FALSE)</f>
        <v>#N/A</v>
      </c>
    </row>
    <row r="7" spans="1:2" x14ac:dyDescent="0.25">
      <c r="A7" t="s">
        <v>379</v>
      </c>
      <c r="B7" t="e">
        <f>VLOOKUP(A7,DB!A:A,1,FALSE)</f>
        <v>#N/A</v>
      </c>
    </row>
    <row r="8" spans="1:2" x14ac:dyDescent="0.25">
      <c r="A8" t="s">
        <v>380</v>
      </c>
      <c r="B8" t="e">
        <f>VLOOKUP(A8,DB!A:A,1,FALSE)</f>
        <v>#N/A</v>
      </c>
    </row>
    <row r="9" spans="1:2" x14ac:dyDescent="0.25">
      <c r="A9" t="s">
        <v>381</v>
      </c>
      <c r="B9" t="e">
        <f>VLOOKUP(A9,DB!A:A,1,FALSE)</f>
        <v>#N/A</v>
      </c>
    </row>
    <row r="10" spans="1:2" x14ac:dyDescent="0.25">
      <c r="A10" t="s">
        <v>382</v>
      </c>
      <c r="B10" t="e">
        <f>VLOOKUP(A10,DB!A:A,1,FALSE)</f>
        <v>#N/A</v>
      </c>
    </row>
    <row r="11" spans="1:2" x14ac:dyDescent="0.25">
      <c r="A11" t="s">
        <v>383</v>
      </c>
      <c r="B11" t="e">
        <f>VLOOKUP(A11,DB!A:A,1,FALSE)</f>
        <v>#N/A</v>
      </c>
    </row>
    <row r="12" spans="1:2" x14ac:dyDescent="0.25">
      <c r="A12" t="s">
        <v>384</v>
      </c>
      <c r="B12" t="e">
        <f>VLOOKUP(A12,DB!A:A,1,FALSE)</f>
        <v>#N/A</v>
      </c>
    </row>
    <row r="13" spans="1:2" x14ac:dyDescent="0.25">
      <c r="A13" t="s">
        <v>53</v>
      </c>
      <c r="B13" t="str">
        <f>VLOOKUP(A13,DB!A:A,1,FALSE)</f>
        <v>wellenteil_d</v>
      </c>
    </row>
    <row r="14" spans="1:2" x14ac:dyDescent="0.25">
      <c r="A14" t="s">
        <v>385</v>
      </c>
      <c r="B14" t="e">
        <f>VLOOKUP(A14,DB!A:A,1,FALSE)</f>
        <v>#N/A</v>
      </c>
    </row>
    <row r="15" spans="1:2" x14ac:dyDescent="0.25">
      <c r="A15" t="s">
        <v>386</v>
      </c>
      <c r="B15" t="e">
        <f>VLOOKUP(A15,DB!A:A,1,FALSE)</f>
        <v>#N/A</v>
      </c>
    </row>
    <row r="16" spans="1:2" x14ac:dyDescent="0.25">
      <c r="A16" t="s">
        <v>387</v>
      </c>
      <c r="B16" t="e">
        <f>VLOOKUP(A16,DB!A:A,1,FALSE)</f>
        <v>#N/A</v>
      </c>
    </row>
    <row r="17" spans="1:2" x14ac:dyDescent="0.25">
      <c r="A17" t="s">
        <v>388</v>
      </c>
      <c r="B17" t="e">
        <f>VLOOKUP(A17,DB!A:A,1,FALSE)</f>
        <v>#N/A</v>
      </c>
    </row>
    <row r="18" spans="1:2" x14ac:dyDescent="0.25">
      <c r="A18" t="s">
        <v>3</v>
      </c>
      <c r="B18" t="str">
        <f>VLOOKUP(A18,DB!A:A,1,FALSE)</f>
        <v>welle_wflWfrStrebenanzahl</v>
      </c>
    </row>
    <row r="19" spans="1:2" x14ac:dyDescent="0.25">
      <c r="A19" s="1" t="s">
        <v>4</v>
      </c>
      <c r="B19" s="1" t="e">
        <f>VLOOKUP(A19,DB!A:A,1,FALSE)</f>
        <v>#N/A</v>
      </c>
    </row>
    <row r="20" spans="1:2" x14ac:dyDescent="0.25">
      <c r="A20" t="s">
        <v>5</v>
      </c>
      <c r="B20" t="str">
        <f>VLOOKUP(A20,DB!A:A,1,FALSE)</f>
        <v>welle_j2</v>
      </c>
    </row>
    <row r="21" spans="1:2" x14ac:dyDescent="0.25">
      <c r="A21" t="s">
        <v>6</v>
      </c>
      <c r="B21" t="str">
        <f>VLOOKUP(A21,DB!A:A,1,FALSE)</f>
        <v>welle_hoeheWflWfr</v>
      </c>
    </row>
    <row r="22" spans="1:2" x14ac:dyDescent="0.25">
      <c r="A22" t="s">
        <v>7</v>
      </c>
      <c r="B22" t="str">
        <f>VLOOKUP(A22,DB!A:A,1,FALSE)</f>
        <v>welle_einbautenWellenendeGroesse</v>
      </c>
    </row>
    <row r="23" spans="1:2" x14ac:dyDescent="0.25">
      <c r="A23" t="s">
        <v>54</v>
      </c>
      <c r="B23" t="str">
        <f>VLOOKUP(A23,DB!A:A,1,FALSE)</f>
        <v>organtyp_z</v>
      </c>
    </row>
    <row r="24" spans="1:2" x14ac:dyDescent="0.25">
      <c r="A24" t="s">
        <v>389</v>
      </c>
      <c r="B24" t="e">
        <f>VLOOKUP(A24,DB!A:A,1,FALSE)</f>
        <v>#N/A</v>
      </c>
    </row>
    <row r="25" spans="1:2" x14ac:dyDescent="0.25">
      <c r="A25" t="s">
        <v>390</v>
      </c>
      <c r="B25" t="e">
        <f>VLOOKUP(A25,DB!A:A,1,FALSE)</f>
        <v>#N/A</v>
      </c>
    </row>
    <row r="26" spans="1:2" x14ac:dyDescent="0.25">
      <c r="A26" t="s">
        <v>391</v>
      </c>
      <c r="B26" t="e">
        <f>VLOOKUP(A26,DB!A:A,1,FALSE)</f>
        <v>#N/A</v>
      </c>
    </row>
    <row r="27" spans="1:2" x14ac:dyDescent="0.25">
      <c r="A27" t="s">
        <v>392</v>
      </c>
      <c r="B27" t="e">
        <f>VLOOKUP(A27,DB!A:A,1,FALSE)</f>
        <v>#N/A</v>
      </c>
    </row>
    <row r="28" spans="1:2" x14ac:dyDescent="0.25">
      <c r="A28" t="s">
        <v>55</v>
      </c>
      <c r="B28" t="str">
        <f>VLOOKUP(A28,DB!A:A,1,FALSE)</f>
        <v>organtyp_h2</v>
      </c>
    </row>
    <row r="29" spans="1:2" x14ac:dyDescent="0.25">
      <c r="A29" t="s">
        <v>393</v>
      </c>
      <c r="B29" t="e">
        <f>VLOOKUP(A29,DB!A:A,1,FALSE)</f>
        <v>#N/A</v>
      </c>
    </row>
    <row r="30" spans="1:2" x14ac:dyDescent="0.25">
      <c r="A30" t="s">
        <v>394</v>
      </c>
      <c r="B30" t="e">
        <f>VLOOKUP(A30,DB!A:A,1,FALSE)</f>
        <v>#N/A</v>
      </c>
    </row>
    <row r="31" spans="1:2" x14ac:dyDescent="0.25">
      <c r="A31" t="s">
        <v>395</v>
      </c>
      <c r="B31" t="e">
        <f>VLOOKUP(A31,DB!A:A,1,FALSE)</f>
        <v>#N/A</v>
      </c>
    </row>
    <row r="32" spans="1:2" x14ac:dyDescent="0.25">
      <c r="A32" t="s">
        <v>396</v>
      </c>
      <c r="B32" t="e">
        <f>VLOOKUP(A32,DB!A:A,1,FALSE)</f>
        <v>#N/A</v>
      </c>
    </row>
    <row r="33" spans="1:2" x14ac:dyDescent="0.25">
      <c r="A33" t="s">
        <v>56</v>
      </c>
      <c r="B33" t="str">
        <f>VLOOKUP(A33,DB!A:A,1,FALSE)</f>
        <v>organtyp_gaengigkeitCAD</v>
      </c>
    </row>
    <row r="34" spans="1:2" x14ac:dyDescent="0.25">
      <c r="A34" t="s">
        <v>397</v>
      </c>
      <c r="B34" t="e">
        <f>VLOOKUP(A34,DB!A:A,1,FALSE)</f>
        <v>#N/A</v>
      </c>
    </row>
    <row r="35" spans="1:2" x14ac:dyDescent="0.25">
      <c r="A35" t="s">
        <v>398</v>
      </c>
      <c r="B35" t="e">
        <f>VLOOKUP(A35,DB!A:A,1,FALSE)</f>
        <v>#N/A</v>
      </c>
    </row>
    <row r="36" spans="1:2" x14ac:dyDescent="0.25">
      <c r="A36" t="s">
        <v>399</v>
      </c>
      <c r="B36" t="e">
        <f>VLOOKUP(A36,DB!A:A,1,FALSE)</f>
        <v>#N/A</v>
      </c>
    </row>
    <row r="37" spans="1:2" x14ac:dyDescent="0.25">
      <c r="A37" t="s">
        <v>400</v>
      </c>
      <c r="B37" t="e">
        <f>VLOOKUP(A37,DB!A:A,1,FALSE)</f>
        <v>#N/A</v>
      </c>
    </row>
    <row r="38" spans="1:2" x14ac:dyDescent="0.25">
      <c r="A38" t="s">
        <v>57</v>
      </c>
      <c r="B38" t="str">
        <f>VLOOKUP(A38,DB!A:A,1,FALSE)</f>
        <v>organtyp_beta</v>
      </c>
    </row>
    <row r="39" spans="1:2" x14ac:dyDescent="0.25">
      <c r="A39" t="s">
        <v>401</v>
      </c>
      <c r="B39" t="e">
        <f>VLOOKUP(A39,DB!A:A,1,FALSE)</f>
        <v>#N/A</v>
      </c>
    </row>
    <row r="40" spans="1:2" x14ac:dyDescent="0.25">
      <c r="A40" t="s">
        <v>402</v>
      </c>
      <c r="B40" t="e">
        <f>VLOOKUP(A40,DB!A:A,1,FALSE)</f>
        <v>#N/A</v>
      </c>
    </row>
    <row r="41" spans="1:2" x14ac:dyDescent="0.25">
      <c r="A41" t="s">
        <v>403</v>
      </c>
      <c r="B41" t="e">
        <f>VLOOKUP(A41,DB!A:A,1,FALSE)</f>
        <v>#N/A</v>
      </c>
    </row>
    <row r="42" spans="1:2" x14ac:dyDescent="0.25">
      <c r="A42" t="s">
        <v>404</v>
      </c>
      <c r="B42" t="e">
        <f>VLOOKUP(A42,DB!A:A,1,FALSE)</f>
        <v>#N/A</v>
      </c>
    </row>
    <row r="43" spans="1:2" x14ac:dyDescent="0.25">
      <c r="A43" t="s">
        <v>58</v>
      </c>
      <c r="B43" t="str">
        <f>VLOOKUP(A43,DB!A:A,1,FALSE)</f>
        <v>organtyp_b</v>
      </c>
    </row>
    <row r="44" spans="1:2" x14ac:dyDescent="0.25">
      <c r="A44" t="s">
        <v>405</v>
      </c>
      <c r="B44" t="e">
        <f>VLOOKUP(A44,DB!A:A,1,FALSE)</f>
        <v>#N/A</v>
      </c>
    </row>
    <row r="45" spans="1:2" x14ac:dyDescent="0.25">
      <c r="A45" t="s">
        <v>406</v>
      </c>
      <c r="B45" t="e">
        <f>VLOOKUP(A45,DB!A:A,1,FALSE)</f>
        <v>#N/A</v>
      </c>
    </row>
    <row r="46" spans="1:2" x14ac:dyDescent="0.25">
      <c r="A46" t="s">
        <v>407</v>
      </c>
      <c r="B46" t="e">
        <f>VLOOKUP(A46,DB!A:A,1,FALSE)</f>
        <v>#N/A</v>
      </c>
    </row>
    <row r="47" spans="1:2" x14ac:dyDescent="0.25">
      <c r="A47" t="s">
        <v>408</v>
      </c>
      <c r="B47" t="e">
        <f>VLOOKUP(A47,DB!A:A,1,FALSE)</f>
        <v>#N/A</v>
      </c>
    </row>
    <row r="48" spans="1:2" x14ac:dyDescent="0.25">
      <c r="A48" t="s">
        <v>59</v>
      </c>
      <c r="B48" t="str">
        <f>VLOOKUP(A48,DB!A:A,1,FALSE)</f>
        <v>organtyp_anzahlNaben</v>
      </c>
    </row>
    <row r="49" spans="1:2" x14ac:dyDescent="0.25">
      <c r="A49" t="s">
        <v>409</v>
      </c>
      <c r="B49" t="e">
        <f>VLOOKUP(A49,DB!A:A,1,FALSE)</f>
        <v>#N/A</v>
      </c>
    </row>
    <row r="50" spans="1:2" x14ac:dyDescent="0.25">
      <c r="A50" t="s">
        <v>410</v>
      </c>
      <c r="B50" t="e">
        <f>VLOOKUP(A50,DB!A:A,1,FALSE)</f>
        <v>#N/A</v>
      </c>
    </row>
    <row r="51" spans="1:2" x14ac:dyDescent="0.25">
      <c r="A51" t="s">
        <v>411</v>
      </c>
      <c r="B51" t="e">
        <f>VLOOKUP(A51,DB!A:A,1,FALSE)</f>
        <v>#N/A</v>
      </c>
    </row>
    <row r="52" spans="1:2" x14ac:dyDescent="0.25">
      <c r="A52" t="s">
        <v>412</v>
      </c>
      <c r="B52" t="e">
        <f>VLOOKUP(A52,DB!A:A,1,FALSE)</f>
        <v>#N/A</v>
      </c>
    </row>
    <row r="53" spans="1:2" x14ac:dyDescent="0.25">
      <c r="A53" t="s">
        <v>60</v>
      </c>
      <c r="B53" t="str">
        <f>VLOOKUP(A53,DB!A:A,1,FALSE)</f>
        <v>organtyp_alpha</v>
      </c>
    </row>
    <row r="54" spans="1:2" x14ac:dyDescent="0.25">
      <c r="A54" t="s">
        <v>413</v>
      </c>
      <c r="B54" t="e">
        <f>VLOOKUP(A54,DB!A:A,1,FALSE)</f>
        <v>#N/A</v>
      </c>
    </row>
    <row r="55" spans="1:2" x14ac:dyDescent="0.25">
      <c r="A55" t="s">
        <v>414</v>
      </c>
      <c r="B55" t="e">
        <f>VLOOKUP(A55,DB!A:A,1,FALSE)</f>
        <v>#N/A</v>
      </c>
    </row>
    <row r="56" spans="1:2" x14ac:dyDescent="0.25">
      <c r="A56" t="s">
        <v>415</v>
      </c>
      <c r="B56" t="e">
        <f>VLOOKUP(A56,DB!A:A,1,FALSE)</f>
        <v>#N/A</v>
      </c>
    </row>
    <row r="57" spans="1:2" x14ac:dyDescent="0.25">
      <c r="A57" t="s">
        <v>416</v>
      </c>
      <c r="B57" t="e">
        <f>VLOOKUP(A57,DB!A:A,1,FALSE)</f>
        <v>#N/A</v>
      </c>
    </row>
    <row r="58" spans="1:2" x14ac:dyDescent="0.25">
      <c r="A58" t="s">
        <v>61</v>
      </c>
      <c r="B58" t="str">
        <f>VLOOKUP(A58,DB!A:A,1,FALSE)</f>
        <v>organ_s2Gui</v>
      </c>
    </row>
    <row r="59" spans="1:2" x14ac:dyDescent="0.25">
      <c r="A59" t="s">
        <v>417</v>
      </c>
      <c r="B59" t="e">
        <f>VLOOKUP(A59,DB!A:A,1,FALSE)</f>
        <v>#N/A</v>
      </c>
    </row>
    <row r="60" spans="1:2" x14ac:dyDescent="0.25">
      <c r="A60" t="s">
        <v>418</v>
      </c>
      <c r="B60" t="e">
        <f>VLOOKUP(A60,DB!A:A,1,FALSE)</f>
        <v>#N/A</v>
      </c>
    </row>
    <row r="61" spans="1:2" x14ac:dyDescent="0.25">
      <c r="A61" t="s">
        <v>419</v>
      </c>
      <c r="B61" t="e">
        <f>VLOOKUP(A61,DB!A:A,1,FALSE)</f>
        <v>#N/A</v>
      </c>
    </row>
    <row r="62" spans="1:2" x14ac:dyDescent="0.25">
      <c r="A62" t="s">
        <v>420</v>
      </c>
      <c r="B62" t="e">
        <f>VLOOKUP(A62,DB!A:A,1,FALSE)</f>
        <v>#N/A</v>
      </c>
    </row>
    <row r="63" spans="1:2" x14ac:dyDescent="0.25">
      <c r="A63" t="s">
        <v>62</v>
      </c>
      <c r="B63" t="str">
        <f>VLOOKUP(A63,DB!A:A,1,FALSE)</f>
        <v>organ_s1Gui</v>
      </c>
    </row>
    <row r="64" spans="1:2" x14ac:dyDescent="0.25">
      <c r="A64" t="s">
        <v>421</v>
      </c>
      <c r="B64" t="e">
        <f>VLOOKUP(A64,DB!A:A,1,FALSE)</f>
        <v>#N/A</v>
      </c>
    </row>
    <row r="65" spans="1:2" x14ac:dyDescent="0.25">
      <c r="A65" t="s">
        <v>422</v>
      </c>
      <c r="B65" t="e">
        <f>VLOOKUP(A65,DB!A:A,1,FALSE)</f>
        <v>#N/A</v>
      </c>
    </row>
    <row r="66" spans="1:2" x14ac:dyDescent="0.25">
      <c r="A66" t="s">
        <v>423</v>
      </c>
      <c r="B66" t="e">
        <f>VLOOKUP(A66,DB!A:A,1,FALSE)</f>
        <v>#N/A</v>
      </c>
    </row>
    <row r="67" spans="1:2" x14ac:dyDescent="0.25">
      <c r="A67" t="s">
        <v>424</v>
      </c>
      <c r="B67" t="e">
        <f>VLOOKUP(A67,DB!A:A,1,FALSE)</f>
        <v>#N/A</v>
      </c>
    </row>
    <row r="68" spans="1:2" x14ac:dyDescent="0.25">
      <c r="A68" t="s">
        <v>68</v>
      </c>
      <c r="B68" t="str">
        <f>VLOOKUP(A68,DB!A:A,1,FALSE)</f>
        <v>organ_nabeHoehe</v>
      </c>
    </row>
    <row r="69" spans="1:2" x14ac:dyDescent="0.25">
      <c r="A69" t="s">
        <v>425</v>
      </c>
      <c r="B69" t="e">
        <f>VLOOKUP(A69,DB!A:A,1,FALSE)</f>
        <v>#N/A</v>
      </c>
    </row>
    <row r="70" spans="1:2" x14ac:dyDescent="0.25">
      <c r="A70" t="s">
        <v>426</v>
      </c>
      <c r="B70" t="e">
        <f>VLOOKUP(A70,DB!A:A,1,FALSE)</f>
        <v>#N/A</v>
      </c>
    </row>
    <row r="71" spans="1:2" x14ac:dyDescent="0.25">
      <c r="A71" t="s">
        <v>427</v>
      </c>
      <c r="B71" t="e">
        <f>VLOOKUP(A71,DB!A:A,1,FALSE)</f>
        <v>#N/A</v>
      </c>
    </row>
    <row r="72" spans="1:2" x14ac:dyDescent="0.25">
      <c r="A72" t="s">
        <v>428</v>
      </c>
      <c r="B72" t="e">
        <f>VLOOKUP(A72,DB!A:A,1,FALSE)</f>
        <v>#N/A</v>
      </c>
    </row>
    <row r="73" spans="1:2" x14ac:dyDescent="0.25">
      <c r="A73" t="s">
        <v>67</v>
      </c>
      <c r="B73" t="str">
        <f>VLOOKUP(A73,DB!A:A,1,FALSE)</f>
        <v>organ_nabeAussendurchmesser</v>
      </c>
    </row>
    <row r="74" spans="1:2" x14ac:dyDescent="0.25">
      <c r="A74" t="s">
        <v>429</v>
      </c>
      <c r="B74" t="e">
        <f>VLOOKUP(A74,DB!A:A,1,FALSE)</f>
        <v>#N/A</v>
      </c>
    </row>
    <row r="75" spans="1:2" x14ac:dyDescent="0.25">
      <c r="A75" t="s">
        <v>430</v>
      </c>
      <c r="B75" t="e">
        <f>VLOOKUP(A75,DB!A:A,1,FALSE)</f>
        <v>#N/A</v>
      </c>
    </row>
    <row r="76" spans="1:2" x14ac:dyDescent="0.25">
      <c r="A76" t="s">
        <v>431</v>
      </c>
      <c r="B76" t="e">
        <f>VLOOKUP(A76,DB!A:A,1,FALSE)</f>
        <v>#N/A</v>
      </c>
    </row>
    <row r="77" spans="1:2" x14ac:dyDescent="0.25">
      <c r="A77" t="s">
        <v>432</v>
      </c>
      <c r="B77" t="e">
        <f>VLOOKUP(A77,DB!A:A,1,FALSE)</f>
        <v>#N/A</v>
      </c>
    </row>
    <row r="78" spans="1:2" x14ac:dyDescent="0.25">
      <c r="A78" s="1" t="s">
        <v>66</v>
      </c>
      <c r="B78" s="1" t="e">
        <f>VLOOKUP(A78,DB!A:A,1,FALSE)</f>
        <v>#N/A</v>
      </c>
    </row>
    <row r="79" spans="1:2" x14ac:dyDescent="0.25">
      <c r="A79" t="s">
        <v>433</v>
      </c>
      <c r="B79" t="e">
        <f>VLOOKUP(A79,DB!A:A,1,FALSE)</f>
        <v>#N/A</v>
      </c>
    </row>
    <row r="80" spans="1:2" x14ac:dyDescent="0.25">
      <c r="A80" t="s">
        <v>434</v>
      </c>
      <c r="B80" t="e">
        <f>VLOOKUP(A80,DB!A:A,1,FALSE)</f>
        <v>#N/A</v>
      </c>
    </row>
    <row r="81" spans="1:2" x14ac:dyDescent="0.25">
      <c r="A81" t="s">
        <v>435</v>
      </c>
      <c r="B81" t="e">
        <f>VLOOKUP(A81,DB!A:A,1,FALSE)</f>
        <v>#N/A</v>
      </c>
    </row>
    <row r="82" spans="1:2" x14ac:dyDescent="0.25">
      <c r="A82" t="s">
        <v>436</v>
      </c>
      <c r="B82" t="e">
        <f>VLOOKUP(A82,DB!A:A,1,FALSE)</f>
        <v>#N/A</v>
      </c>
    </row>
    <row r="83" spans="1:2" x14ac:dyDescent="0.25">
      <c r="A83" t="s">
        <v>65</v>
      </c>
      <c r="B83" t="str">
        <f>VLOOKUP(A83,DB!A:A,1,FALSE)</f>
        <v>organ_dholmGui</v>
      </c>
    </row>
    <row r="84" spans="1:2" x14ac:dyDescent="0.25">
      <c r="A84" t="s">
        <v>437</v>
      </c>
      <c r="B84" t="e">
        <f>VLOOKUP(A84,DB!A:A,1,FALSE)</f>
        <v>#N/A</v>
      </c>
    </row>
    <row r="85" spans="1:2" x14ac:dyDescent="0.25">
      <c r="A85" t="s">
        <v>438</v>
      </c>
      <c r="B85" t="e">
        <f>VLOOKUP(A85,DB!A:A,1,FALSE)</f>
        <v>#N/A</v>
      </c>
    </row>
    <row r="86" spans="1:2" x14ac:dyDescent="0.25">
      <c r="A86" t="s">
        <v>439</v>
      </c>
      <c r="B86" t="e">
        <f>VLOOKUP(A86,DB!A:A,1,FALSE)</f>
        <v>#N/A</v>
      </c>
    </row>
    <row r="87" spans="1:2" x14ac:dyDescent="0.25">
      <c r="A87" t="s">
        <v>440</v>
      </c>
      <c r="B87" t="e">
        <f>VLOOKUP(A87,DB!A:A,1,FALSE)</f>
        <v>#N/A</v>
      </c>
    </row>
    <row r="88" spans="1:2" x14ac:dyDescent="0.25">
      <c r="A88" t="s">
        <v>64</v>
      </c>
      <c r="B88" t="str">
        <f>VLOOKUP(A88,DB!A:A,1,FALSE)</f>
        <v>organ_d2</v>
      </c>
    </row>
    <row r="89" spans="1:2" x14ac:dyDescent="0.25">
      <c r="A89" t="s">
        <v>441</v>
      </c>
      <c r="B89" t="e">
        <f>VLOOKUP(A89,DB!A:A,1,FALSE)</f>
        <v>#N/A</v>
      </c>
    </row>
    <row r="90" spans="1:2" x14ac:dyDescent="0.25">
      <c r="A90" t="s">
        <v>442</v>
      </c>
      <c r="B90" t="e">
        <f>VLOOKUP(A90,DB!A:A,1,FALSE)</f>
        <v>#N/A</v>
      </c>
    </row>
    <row r="91" spans="1:2" x14ac:dyDescent="0.25">
      <c r="A91" t="s">
        <v>443</v>
      </c>
      <c r="B91" t="e">
        <f>VLOOKUP(A91,DB!A:A,1,FALSE)</f>
        <v>#N/A</v>
      </c>
    </row>
    <row r="92" spans="1:2" x14ac:dyDescent="0.25">
      <c r="A92" t="s">
        <v>444</v>
      </c>
      <c r="B92" t="e">
        <f>VLOOKUP(A92,DB!A:A,1,FALSE)</f>
        <v>#N/A</v>
      </c>
    </row>
    <row r="93" spans="1:2" x14ac:dyDescent="0.25">
      <c r="A93" t="s">
        <v>63</v>
      </c>
      <c r="B93" t="str">
        <f>VLOOKUP(A93,DB!A:A,1,FALSE)</f>
        <v>organ_baOa</v>
      </c>
    </row>
    <row r="94" spans="1:2" x14ac:dyDescent="0.25">
      <c r="A94" t="s">
        <v>445</v>
      </c>
      <c r="B94" t="e">
        <f>VLOOKUP(A94,DB!A:A,1,FALSE)</f>
        <v>#N/A</v>
      </c>
    </row>
    <row r="95" spans="1:2" x14ac:dyDescent="0.25">
      <c r="A95" t="s">
        <v>446</v>
      </c>
      <c r="B95" t="e">
        <f>VLOOKUP(A95,DB!A:A,1,FALSE)</f>
        <v>#N/A</v>
      </c>
    </row>
    <row r="96" spans="1:2" x14ac:dyDescent="0.25">
      <c r="A96" t="s">
        <v>447</v>
      </c>
      <c r="B96" t="e">
        <f>VLOOKUP(A96,DB!A:A,1,FALSE)</f>
        <v>#N/A</v>
      </c>
    </row>
    <row r="97" spans="1:2" x14ac:dyDescent="0.25">
      <c r="A97" t="s">
        <v>448</v>
      </c>
      <c r="B97" t="e">
        <f>VLOOKUP(A97,DB!A:A,1,FALSE)</f>
        <v>#N/A</v>
      </c>
    </row>
    <row r="98" spans="1:2" x14ac:dyDescent="0.25">
      <c r="A98" t="s">
        <v>8</v>
      </c>
      <c r="B98" t="str">
        <f>VLOOKUP(A98,DB!A:A,1,FALSE)</f>
        <v>organ_a</v>
      </c>
    </row>
    <row r="99" spans="1:2" x14ac:dyDescent="0.25">
      <c r="A99" t="s">
        <v>9</v>
      </c>
      <c r="B99" t="str">
        <f>VLOOKUP(A99,DB!A:A,1,FALSE)</f>
        <v>motor_massX</v>
      </c>
    </row>
    <row r="100" spans="1:2" x14ac:dyDescent="0.25">
      <c r="A100" t="s">
        <v>10</v>
      </c>
      <c r="B100" t="str">
        <f>VLOOKUP(A100,DB!A:A,1,FALSE)</f>
        <v>motor_massK</v>
      </c>
    </row>
    <row r="101" spans="1:2" x14ac:dyDescent="0.25">
      <c r="A101" t="s">
        <v>11</v>
      </c>
      <c r="B101" t="str">
        <f>VLOOKUP(A101,DB!A:A,1,FALSE)</f>
        <v>motor_massG</v>
      </c>
    </row>
    <row r="102" spans="1:2" x14ac:dyDescent="0.25">
      <c r="A102" t="s">
        <v>12</v>
      </c>
      <c r="B102" t="str">
        <f>VLOOKUP(A102,DB!A:A,1,FALSE)</f>
        <v>motor_massA1</v>
      </c>
    </row>
    <row r="103" spans="1:2" x14ac:dyDescent="0.25">
      <c r="A103" t="s">
        <v>13</v>
      </c>
      <c r="B103" t="str">
        <f>VLOOKUP(A103,DB!A:A,1,FALSE)</f>
        <v>motor_hoehe</v>
      </c>
    </row>
    <row r="104" spans="1:2" x14ac:dyDescent="0.25">
      <c r="A104" t="s">
        <v>449</v>
      </c>
      <c r="B104" t="e">
        <f>VLOOKUP(A104,DB!A:A,1,FALSE)</f>
        <v>#N/A</v>
      </c>
    </row>
    <row r="105" spans="1:2" x14ac:dyDescent="0.25">
      <c r="A105" t="s">
        <v>450</v>
      </c>
      <c r="B105" t="e">
        <f>VLOOKUP(A105,DB!A:A,1,FALSE)</f>
        <v>#N/A</v>
      </c>
    </row>
    <row r="106" spans="1:2" x14ac:dyDescent="0.25">
      <c r="A106" t="s">
        <v>14</v>
      </c>
      <c r="B106" t="str">
        <f>VLOOKUP(A106,DB!A:A,1,FALSE)</f>
        <v>lagerung_hubschwenk</v>
      </c>
    </row>
    <row r="107" spans="1:2" x14ac:dyDescent="0.25">
      <c r="A107" t="s">
        <v>15</v>
      </c>
      <c r="B107" t="str">
        <f>VLOOKUP(A107,DB!A:A,1,FALSE)</f>
        <v>lagerung_hoeheDichtungLaterne</v>
      </c>
    </row>
    <row r="108" spans="1:2" x14ac:dyDescent="0.25">
      <c r="A108" t="s">
        <v>16</v>
      </c>
      <c r="B108" t="str">
        <f>VLOOKUP(A108,DB!A:A,1,FALSE)</f>
        <v>lagerung_HLaterne</v>
      </c>
    </row>
    <row r="109" spans="1:2" x14ac:dyDescent="0.25">
      <c r="A109" t="s">
        <v>17</v>
      </c>
      <c r="B109" t="str">
        <f>VLOOKUP(A109,DB!A:A,1,FALSE)</f>
        <v>lagerung_HLagerLaterne</v>
      </c>
    </row>
    <row r="110" spans="1:2" x14ac:dyDescent="0.25">
      <c r="A110" t="s">
        <v>18</v>
      </c>
      <c r="B110" t="str">
        <f>VLOOKUP(A110,DB!A:A,1,FALSE)</f>
        <v>lagerung_durchmesserLagerLaterne</v>
      </c>
    </row>
    <row r="111" spans="1:2" x14ac:dyDescent="0.25">
      <c r="A111" t="s">
        <v>19</v>
      </c>
      <c r="B111" t="str">
        <f>VLOOKUP(A111,DB!A:A,1,FALSE)</f>
        <v>getriebe_massRGetriebekante</v>
      </c>
    </row>
    <row r="112" spans="1:2" x14ac:dyDescent="0.25">
      <c r="A112" t="s">
        <v>20</v>
      </c>
      <c r="B112" t="str">
        <f>VLOOKUP(A112,DB!A:A,1,FALSE)</f>
        <v>getriebe_massRAntriebskante</v>
      </c>
    </row>
    <row r="113" spans="1:2" x14ac:dyDescent="0.25">
      <c r="A113" t="s">
        <v>21</v>
      </c>
      <c r="B113" t="str">
        <f>VLOOKUP(A113,DB!A:A,1,FALSE)</f>
        <v>getriebe_massQ1</v>
      </c>
    </row>
    <row r="114" spans="1:2" x14ac:dyDescent="0.25">
      <c r="A114" t="s">
        <v>22</v>
      </c>
      <c r="B114" t="str">
        <f>VLOOKUP(A114,DB!A:A,1,FALSE)</f>
        <v>getriebe_massLaenge</v>
      </c>
    </row>
    <row r="115" spans="1:2" x14ac:dyDescent="0.25">
      <c r="A115" t="s">
        <v>23</v>
      </c>
      <c r="B115" t="str">
        <f>VLOOKUP(A115,DB!A:A,1,FALSE)</f>
        <v>getriebe_massJ2</v>
      </c>
    </row>
    <row r="116" spans="1:2" x14ac:dyDescent="0.25">
      <c r="A116" t="s">
        <v>24</v>
      </c>
      <c r="B116" t="str">
        <f>VLOOKUP(A116,DB!A:A,1,FALSE)</f>
        <v>getriebe_massHoeheAufsatz</v>
      </c>
    </row>
    <row r="117" spans="1:2" x14ac:dyDescent="0.25">
      <c r="A117" t="s">
        <v>25</v>
      </c>
      <c r="B117" t="str">
        <f>VLOOKUP(A117,DB!A:A,1,FALSE)</f>
        <v>getriebe_massHoehe</v>
      </c>
    </row>
    <row r="118" spans="1:2" x14ac:dyDescent="0.25">
      <c r="A118" t="s">
        <v>26</v>
      </c>
      <c r="B118" t="str">
        <f>VLOOKUP(A118,DB!A:A,1,FALSE)</f>
        <v>getriebe_massD</v>
      </c>
    </row>
    <row r="119" spans="1:2" x14ac:dyDescent="0.25">
      <c r="A119" t="s">
        <v>27</v>
      </c>
      <c r="B119" t="str">
        <f>VLOOKUP(A119,DB!A:A,1,FALSE)</f>
        <v>getriebe_massBreite</v>
      </c>
    </row>
    <row r="120" spans="1:2" x14ac:dyDescent="0.25">
      <c r="A120" t="s">
        <v>28</v>
      </c>
      <c r="B120" t="str">
        <f>VLOOKUP(A120,DB!A:A,1,FALSE)</f>
        <v>getriebe_massAchsabstand</v>
      </c>
    </row>
    <row r="121" spans="1:2" x14ac:dyDescent="0.25">
      <c r="A121" t="s">
        <v>29</v>
      </c>
      <c r="B121" t="str">
        <f>VLOOKUP(A121,DB!A:A,1,FALSE)</f>
        <v>behaelter_wandstaerke</v>
      </c>
    </row>
    <row r="122" spans="1:2" x14ac:dyDescent="0.25">
      <c r="A122" t="s">
        <v>30</v>
      </c>
      <c r="B122" t="str">
        <f>VLOOKUP(A122,DB!A:A,1,FALSE)</f>
        <v>behaelter_leitrohrHoehe</v>
      </c>
    </row>
    <row r="123" spans="1:2" x14ac:dyDescent="0.25">
      <c r="A123" t="s">
        <v>31</v>
      </c>
      <c r="B123" t="str">
        <f>VLOOKUP(A123,DB!A:A,1,FALSE)</f>
        <v>behaelter_leitrohrDurchmesser</v>
      </c>
    </row>
    <row r="124" spans="1:2" x14ac:dyDescent="0.25">
      <c r="A124" t="s">
        <v>32</v>
      </c>
      <c r="B124" t="str">
        <f>VLOOKUP(A124,DB!A:A,1,FALSE)</f>
        <v>behaelter_leitrohrBodenabstand</v>
      </c>
    </row>
    <row r="125" spans="1:2" x14ac:dyDescent="0.25">
      <c r="A125" t="s">
        <v>33</v>
      </c>
      <c r="B125" t="str">
        <f>VLOOKUP(A125,DB!A:A,1,FALSE)</f>
        <v>behaelter_hstutzen</v>
      </c>
    </row>
    <row r="126" spans="1:2" x14ac:dyDescent="0.25">
      <c r="A126" t="s">
        <v>34</v>
      </c>
      <c r="B126" t="str">
        <f>VLOOKUP(A126,DB!A:A,1,FALSE)</f>
        <v>behaelter_hges</v>
      </c>
    </row>
    <row r="127" spans="1:2" x14ac:dyDescent="0.25">
      <c r="A127" t="s">
        <v>35</v>
      </c>
      <c r="B127" t="str">
        <f>VLOOKUP(A127,DB!A:A,1,FALSE)</f>
        <v>behaelter_h1</v>
      </c>
    </row>
    <row r="128" spans="1:2" x14ac:dyDescent="0.25">
      <c r="A128" t="s">
        <v>36</v>
      </c>
      <c r="B128" t="str">
        <f>VLOOKUP(A128,DB!A:A,1,FALSE)</f>
        <v>behaelter_einbautenLaenge</v>
      </c>
    </row>
    <row r="129" spans="1:2" x14ac:dyDescent="0.25">
      <c r="A129" t="s">
        <v>37</v>
      </c>
      <c r="B129" t="str">
        <f>VLOOKUP(A129,DB!A:A,1,FALSE)</f>
        <v>behaelter_einbautenBreite</v>
      </c>
    </row>
    <row r="130" spans="1:2" x14ac:dyDescent="0.25">
      <c r="A130" t="s">
        <v>38</v>
      </c>
      <c r="B130" t="str">
        <f>VLOOKUP(A130,DB!A:A,1,FALSE)</f>
        <v>behaelter_einbautenAWand</v>
      </c>
    </row>
    <row r="131" spans="1:2" x14ac:dyDescent="0.25">
      <c r="A131" t="s">
        <v>39</v>
      </c>
      <c r="B131" t="str">
        <f>VLOOKUP(A131,DB!A:A,1,FALSE)</f>
        <v>behaelter_einbautenAnzahl</v>
      </c>
    </row>
    <row r="132" spans="1:2" x14ac:dyDescent="0.25">
      <c r="A132" t="s">
        <v>40</v>
      </c>
      <c r="B132" t="str">
        <f>VLOOKUP(A132,DB!A:A,1,FALSE)</f>
        <v>behaelter_einbautenABoden</v>
      </c>
    </row>
    <row r="133" spans="1:2" x14ac:dyDescent="0.25">
      <c r="A133" t="s">
        <v>41</v>
      </c>
      <c r="B133" t="str">
        <f>VLOOKUP(A133,DB!A:A,1,FALSE)</f>
        <v>behaelter_e</v>
      </c>
    </row>
    <row r="134" spans="1:2" x14ac:dyDescent="0.25">
      <c r="A134" t="s">
        <v>42</v>
      </c>
      <c r="B134" t="str">
        <f>VLOOKUP(A134,DB!A:A,1,FALSE)</f>
        <v>behaelter_deckelWinkel</v>
      </c>
    </row>
    <row r="135" spans="1:2" x14ac:dyDescent="0.25">
      <c r="A135" t="s">
        <v>43</v>
      </c>
      <c r="B135" t="str">
        <f>VLOOKUP(A135,DB!A:A,1,FALSE)</f>
        <v>behaelter_deckelhoehe</v>
      </c>
    </row>
    <row r="136" spans="1:2" x14ac:dyDescent="0.25">
      <c r="A136" t="s">
        <v>44</v>
      </c>
      <c r="B136" t="str">
        <f>VLOOKUP(A136,DB!A:A,1,FALSE)</f>
        <v>behaelter_d1</v>
      </c>
    </row>
    <row r="137" spans="1:2" x14ac:dyDescent="0.25">
      <c r="A137" t="s">
        <v>45</v>
      </c>
      <c r="B137" t="str">
        <f>VLOOKUP(A137,DB!A:A,1,FALSE)</f>
        <v>behaelter_bodenWinkel</v>
      </c>
    </row>
    <row r="138" spans="1:2" x14ac:dyDescent="0.25">
      <c r="A138" t="s">
        <v>46</v>
      </c>
      <c r="B138" t="str">
        <f>VLOOKUP(A138,DB!A:A,1,FALSE)</f>
        <v>behaelter_bodenhoehe</v>
      </c>
    </row>
    <row r="139" spans="1:2" x14ac:dyDescent="0.25">
      <c r="A139" t="s">
        <v>47</v>
      </c>
      <c r="B139" t="str">
        <f>VLOOKUP(A139,DB!A:A,1,FALSE)</f>
        <v>befestigung_laenge</v>
      </c>
    </row>
    <row r="140" spans="1:2" x14ac:dyDescent="0.25">
      <c r="A140" t="s">
        <v>48</v>
      </c>
      <c r="B140" t="str">
        <f>VLOOKUP(A140,DB!A:A,1,FALSE)</f>
        <v>befestigung_hoehe</v>
      </c>
    </row>
    <row r="141" spans="1:2" x14ac:dyDescent="0.25">
      <c r="A141" t="s">
        <v>49</v>
      </c>
      <c r="B141" t="str">
        <f>VLOOKUP(A141,DB!A:A,1,FALSE)</f>
        <v>befestigung_durchmesser</v>
      </c>
    </row>
    <row r="142" spans="1:2" x14ac:dyDescent="0.25">
      <c r="A142" t="s">
        <v>50</v>
      </c>
      <c r="B142" t="str">
        <f>VLOOKUP(A142,DB!A:A,1,FALSE)</f>
        <v>befestigung_breite</v>
      </c>
    </row>
  </sheetData>
  <autoFilter ref="A1:A144">
    <sortState ref="A2:A144">
      <sortCondition ref="A1:A144"/>
    </sortState>
  </autoFilter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baseColWidth="10" defaultRowHeight="15" x14ac:dyDescent="0.25"/>
  <cols>
    <col min="1" max="1" width="22.7109375" bestFit="1" customWidth="1"/>
    <col min="2" max="2" width="22.42578125" bestFit="1" customWidth="1"/>
  </cols>
  <sheetData>
    <row r="1" spans="1:2" x14ac:dyDescent="0.25">
      <c r="A1" t="s">
        <v>29</v>
      </c>
      <c r="B1" t="str">
        <f>VLOOKUP(A1,DB!A:A,1,FALSE)</f>
        <v>behaelter_wandstaerke</v>
      </c>
    </row>
    <row r="2" spans="1:2" x14ac:dyDescent="0.25">
      <c r="A2" t="s">
        <v>464</v>
      </c>
      <c r="B2" t="str">
        <f>VLOOKUP(A2,DB!A:A,1,FALSE)</f>
        <v>behaelter_e</v>
      </c>
    </row>
    <row r="3" spans="1:2" x14ac:dyDescent="0.25">
      <c r="A3" t="s">
        <v>44</v>
      </c>
      <c r="B3" t="str">
        <f>VLOOKUP(A3,DB!A:A,1,FALSE)</f>
        <v>behaelter_d1</v>
      </c>
    </row>
    <row r="4" spans="1:2" x14ac:dyDescent="0.25">
      <c r="A4" t="s">
        <v>45</v>
      </c>
      <c r="B4" t="str">
        <f>VLOOKUP(A4,DB!A:A,1,FALSE)</f>
        <v>behaelter_bodenWinkel</v>
      </c>
    </row>
    <row r="5" spans="1:2" x14ac:dyDescent="0.25">
      <c r="A5" t="s">
        <v>46</v>
      </c>
      <c r="B5" t="str">
        <f>VLOOKUP(A5,DB!A:A,1,FALSE)</f>
        <v>behaelter_bodenhoehe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baseColWidth="10" defaultRowHeight="15" x14ac:dyDescent="0.25"/>
  <cols>
    <col min="1" max="1" width="22.42578125" bestFit="1" customWidth="1"/>
  </cols>
  <sheetData>
    <row r="1" spans="1:2" x14ac:dyDescent="0.25">
      <c r="A1" t="s">
        <v>376</v>
      </c>
      <c r="B1" t="e">
        <f>VLOOKUP(A1,DB!A:A,1,FALSE)</f>
        <v>#N/A</v>
      </c>
    </row>
    <row r="2" spans="1:2" x14ac:dyDescent="0.25">
      <c r="A2" t="s">
        <v>368</v>
      </c>
      <c r="B2" t="e">
        <f>VLOOKUP(A2,DB!A:A,1,FALSE)</f>
        <v>#N/A</v>
      </c>
    </row>
    <row r="3" spans="1:2" x14ac:dyDescent="0.25">
      <c r="A3" t="s">
        <v>29</v>
      </c>
      <c r="B3" t="str">
        <f>VLOOKUP(A3,DB!A:A,1,FALSE)</f>
        <v>behaelter_wandstaerke</v>
      </c>
    </row>
    <row r="4" spans="1:2" x14ac:dyDescent="0.25">
      <c r="A4" t="s">
        <v>44</v>
      </c>
      <c r="B4" t="str">
        <f>VLOOKUP(A4,DB!A:A,1,FALSE)</f>
        <v>behaelter_d1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5" sqref="A5:B5"/>
    </sheetView>
  </sheetViews>
  <sheetFormatPr baseColWidth="10" defaultRowHeight="15" x14ac:dyDescent="0.25"/>
  <cols>
    <col min="1" max="2" width="24.28515625" bestFit="1" customWidth="1"/>
  </cols>
  <sheetData>
    <row r="1" spans="1:2" x14ac:dyDescent="0.25">
      <c r="A1" t="s">
        <v>29</v>
      </c>
      <c r="B1" t="str">
        <f>VLOOKUP(A1,DB!A:A,1,FALSE)</f>
        <v>behaelter_wandstaerke</v>
      </c>
    </row>
    <row r="2" spans="1:2" x14ac:dyDescent="0.25">
      <c r="A2" t="s">
        <v>33</v>
      </c>
      <c r="B2" t="str">
        <f>VLOOKUP(A2,DB!A:A,1,FALSE)</f>
        <v>behaelter_hstutzen</v>
      </c>
    </row>
    <row r="3" spans="1:2" x14ac:dyDescent="0.25">
      <c r="A3" t="s">
        <v>41</v>
      </c>
      <c r="B3" t="str">
        <f>VLOOKUP(A3,DB!A:A,1,FALSE)</f>
        <v>behaelter_e</v>
      </c>
    </row>
    <row r="4" spans="1:2" x14ac:dyDescent="0.25">
      <c r="A4" t="s">
        <v>44</v>
      </c>
      <c r="B4" t="str">
        <f>VLOOKUP(A4,DB!A:A,1,FALSE)</f>
        <v>behaelter_d1</v>
      </c>
    </row>
    <row r="5" spans="1:2" x14ac:dyDescent="0.25">
      <c r="A5" s="1" t="s">
        <v>466</v>
      </c>
      <c r="B5" s="1" t="e">
        <f>VLOOKUP(A5,DB!A:A,1,FALSE)</f>
        <v>#N/A</v>
      </c>
    </row>
    <row r="6" spans="1:2" x14ac:dyDescent="0.25">
      <c r="A6" t="s">
        <v>49</v>
      </c>
      <c r="B6" t="str">
        <f>VLOOKUP(A6,DB!A:A,1,FALSE)</f>
        <v>befestigung_durchmesser</v>
      </c>
    </row>
    <row r="7" spans="1:2" x14ac:dyDescent="0.25">
      <c r="A7" t="s">
        <v>50</v>
      </c>
      <c r="B7" t="str">
        <f>VLOOKUP(A7,DB!A:A,1,FALSE)</f>
        <v>befestigung_breite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baseColWidth="10" defaultRowHeight="15" x14ac:dyDescent="0.25"/>
  <cols>
    <col min="1" max="2" width="24.28515625" bestFit="1" customWidth="1"/>
  </cols>
  <sheetData>
    <row r="1" spans="1:2" x14ac:dyDescent="0.25">
      <c r="A1" t="s">
        <v>465</v>
      </c>
      <c r="B1" t="e">
        <f>VLOOKUP(A1,DB!A:A,1,FALSE)</f>
        <v>#N/A</v>
      </c>
    </row>
    <row r="2" spans="1:2" x14ac:dyDescent="0.25">
      <c r="A2" t="s">
        <v>29</v>
      </c>
      <c r="B2" t="str">
        <f>VLOOKUP(A2,DB!A:A,1,FALSE)</f>
        <v>behaelter_wandstaerke</v>
      </c>
    </row>
    <row r="3" spans="1:2" x14ac:dyDescent="0.25">
      <c r="A3" t="s">
        <v>33</v>
      </c>
      <c r="B3" t="str">
        <f>VLOOKUP(A3,DB!A:A,1,FALSE)</f>
        <v>behaelter_hstutzen</v>
      </c>
    </row>
    <row r="4" spans="1:2" x14ac:dyDescent="0.25">
      <c r="A4" t="s">
        <v>41</v>
      </c>
      <c r="B4" t="str">
        <f>VLOOKUP(A4,DB!A:A,1,FALSE)</f>
        <v>behaelter_e</v>
      </c>
    </row>
    <row r="5" spans="1:2" x14ac:dyDescent="0.25">
      <c r="A5" t="s">
        <v>44</v>
      </c>
      <c r="B5" t="str">
        <f>VLOOKUP(A5,DB!A:A,1,FALSE)</f>
        <v>behaelter_d1</v>
      </c>
    </row>
    <row r="6" spans="1:2" x14ac:dyDescent="0.25">
      <c r="A6" s="1" t="s">
        <v>466</v>
      </c>
      <c r="B6" s="1" t="e">
        <f>VLOOKUP(A6,DB!A:A,1,FALSE)</f>
        <v>#N/A</v>
      </c>
    </row>
    <row r="7" spans="1:2" x14ac:dyDescent="0.25">
      <c r="A7" t="s">
        <v>49</v>
      </c>
      <c r="B7" t="str">
        <f>VLOOKUP(A7,DB!A:A,1,FALSE)</f>
        <v>befestigung_durchmesser</v>
      </c>
    </row>
    <row r="8" spans="1:2" x14ac:dyDescent="0.25">
      <c r="A8" t="s">
        <v>50</v>
      </c>
      <c r="B8" t="str">
        <f>VLOOKUP(A8,DB!A:A,1,FALSE)</f>
        <v>befestigung_breite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baseColWidth="10" defaultRowHeight="15" x14ac:dyDescent="0.25"/>
  <cols>
    <col min="1" max="2" width="27.28515625" bestFit="1" customWidth="1"/>
  </cols>
  <sheetData>
    <row r="1" spans="1:2" x14ac:dyDescent="0.25">
      <c r="A1" t="s">
        <v>365</v>
      </c>
      <c r="B1" t="e">
        <f>VLOOKUP(A1,DB!A:A,1,FALSE)</f>
        <v>#N/A</v>
      </c>
    </row>
    <row r="2" spans="1:2" x14ac:dyDescent="0.25">
      <c r="A2" t="s">
        <v>451</v>
      </c>
      <c r="B2" t="e">
        <f>VLOOKUP(A2,DB!A:A,1,FALSE)</f>
        <v>#N/A</v>
      </c>
    </row>
    <row r="3" spans="1:2" x14ac:dyDescent="0.25">
      <c r="A3" t="s">
        <v>36</v>
      </c>
      <c r="B3" t="str">
        <f>VLOOKUP(A3,DB!A:A,1,FALSE)</f>
        <v>behaelter_einbautenLaenge</v>
      </c>
    </row>
    <row r="4" spans="1:2" x14ac:dyDescent="0.25">
      <c r="A4" t="s">
        <v>37</v>
      </c>
      <c r="B4" t="str">
        <f>VLOOKUP(A4,DB!A:A,1,FALSE)</f>
        <v>behaelter_einbautenBreite</v>
      </c>
    </row>
    <row r="5" spans="1:2" x14ac:dyDescent="0.25">
      <c r="A5" t="s">
        <v>38</v>
      </c>
      <c r="B5" t="str">
        <f>VLOOKUP(A5,DB!A:A,1,FALSE)</f>
        <v>behaelter_einbautenAWand</v>
      </c>
    </row>
    <row r="6" spans="1:2" x14ac:dyDescent="0.25">
      <c r="A6" t="s">
        <v>39</v>
      </c>
      <c r="B6" t="str">
        <f>VLOOKUP(A6,DB!A:A,1,FALSE)</f>
        <v>behaelter_einbautenAnzahl</v>
      </c>
    </row>
    <row r="7" spans="1:2" x14ac:dyDescent="0.25">
      <c r="A7" t="s">
        <v>40</v>
      </c>
      <c r="B7" t="str">
        <f>VLOOKUP(A7,DB!A:A,1,FALSE)</f>
        <v>behaelter_einbautenABoden</v>
      </c>
    </row>
    <row r="8" spans="1:2" x14ac:dyDescent="0.25">
      <c r="A8" t="s">
        <v>44</v>
      </c>
      <c r="B8" t="str">
        <f>VLOOKUP(A8,DB!A:A,1,FALSE)</f>
        <v>behaelter_d1</v>
      </c>
    </row>
    <row r="9" spans="1:2" x14ac:dyDescent="0.25">
      <c r="A9" t="s">
        <v>455</v>
      </c>
      <c r="B9" t="e">
        <f>VLOOKUP(A9,DB!A:A,1,FALSE)</f>
        <v>#N/A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"/>
    </sheetView>
  </sheetViews>
  <sheetFormatPr baseColWidth="10" defaultRowHeight="15" x14ac:dyDescent="0.25"/>
  <cols>
    <col min="1" max="2" width="34.85546875" bestFit="1" customWidth="1"/>
  </cols>
  <sheetData>
    <row r="1" spans="1:2" x14ac:dyDescent="0.25">
      <c r="A1" t="s">
        <v>3</v>
      </c>
      <c r="B1" t="str">
        <f>VLOOKUP(A1,DB!A:A,1,FALSE)</f>
        <v>welle_wflWfrStrebenanzahl</v>
      </c>
    </row>
    <row r="2" spans="1:2" x14ac:dyDescent="0.25">
      <c r="A2" s="1" t="s">
        <v>4</v>
      </c>
      <c r="B2" s="1" t="e">
        <f>VLOOKUP(A2,DB!A:A,1,FALSE)</f>
        <v>#N/A</v>
      </c>
    </row>
    <row r="3" spans="1:2" x14ac:dyDescent="0.25">
      <c r="A3" t="s">
        <v>6</v>
      </c>
      <c r="B3" t="str">
        <f>VLOOKUP(A3,DB!A:A,1,FALSE)</f>
        <v>welle_hoeheWflWfr</v>
      </c>
    </row>
    <row r="4" spans="1:2" x14ac:dyDescent="0.25">
      <c r="A4" t="s">
        <v>7</v>
      </c>
      <c r="B4" t="str">
        <f>VLOOKUP(A4,DB!A:A,1,FALSE)</f>
        <v>welle_einbautenWellenendeGroesse</v>
      </c>
    </row>
    <row r="5" spans="1:2" x14ac:dyDescent="0.25">
      <c r="A5" t="s">
        <v>467</v>
      </c>
      <c r="B5" t="e">
        <f>VLOOKUP(A5,DB!A:A,1,FALSE)</f>
        <v>#N/A</v>
      </c>
    </row>
    <row r="6" spans="1:2" x14ac:dyDescent="0.25">
      <c r="A6" t="s">
        <v>364</v>
      </c>
      <c r="B6" t="e">
        <f>VLOOKUP(A6,DB!A:A,1,FALSE)</f>
        <v>#N/A</v>
      </c>
    </row>
    <row r="7" spans="1:2" x14ac:dyDescent="0.25">
      <c r="A7" t="s">
        <v>363</v>
      </c>
      <c r="B7" t="e">
        <f>VLOOKUP(A7,DB!A:A,1,FALSE)</f>
        <v>#N/A</v>
      </c>
    </row>
    <row r="8" spans="1:2" x14ac:dyDescent="0.25">
      <c r="A8" t="s">
        <v>468</v>
      </c>
      <c r="B8" t="e">
        <f>VLOOKUP(A8,DB!A:A,1,FALSE)</f>
        <v>#N/A</v>
      </c>
    </row>
    <row r="9" spans="1:2" x14ac:dyDescent="0.25">
      <c r="A9" t="s">
        <v>469</v>
      </c>
      <c r="B9" t="e">
        <f>VLOOKUP(A9,DB!A:A,1,FALSE)</f>
        <v>#N/A</v>
      </c>
    </row>
    <row r="10" spans="1:2" x14ac:dyDescent="0.25">
      <c r="A10" t="s">
        <v>459</v>
      </c>
      <c r="B10" t="e">
        <f>VLOOKUP(A10,DB!A:A,1,FALSE)</f>
        <v>#N/A</v>
      </c>
    </row>
    <row r="11" spans="1:2" x14ac:dyDescent="0.25">
      <c r="A11" t="s">
        <v>460</v>
      </c>
      <c r="B11" t="e">
        <f>VLOOKUP(A11,DB!A:A,1,FALSE)</f>
        <v>#N/A</v>
      </c>
    </row>
    <row r="12" spans="1:2" x14ac:dyDescent="0.25">
      <c r="A12" t="s">
        <v>461</v>
      </c>
      <c r="B12" t="e">
        <f>VLOOKUP(A12,DB!A:A,1,FALSE)</f>
        <v>#N/A</v>
      </c>
    </row>
    <row r="13" spans="1:2" x14ac:dyDescent="0.25">
      <c r="A13" t="s">
        <v>470</v>
      </c>
      <c r="B13" t="e">
        <f>VLOOKUP(A13,DB!A:A,1,FALSE)</f>
        <v>#N/A</v>
      </c>
    </row>
    <row r="14" spans="1:2" x14ac:dyDescent="0.25">
      <c r="A14" t="s">
        <v>471</v>
      </c>
      <c r="B14" t="e">
        <f>VLOOKUP(A14,DB!A:A,1,FALSE)</f>
        <v>#N/A</v>
      </c>
    </row>
    <row r="15" spans="1:2" x14ac:dyDescent="0.25">
      <c r="A15" t="s">
        <v>365</v>
      </c>
      <c r="B15" t="e">
        <f>VLOOKUP(A15,DB!A:A,1,FALSE)</f>
        <v>#N/A</v>
      </c>
    </row>
    <row r="16" spans="1:2" x14ac:dyDescent="0.25">
      <c r="A16" t="s">
        <v>472</v>
      </c>
      <c r="B16" t="e">
        <f>VLOOKUP(A16,DB!A:A,1,FALSE)</f>
        <v>#N/A</v>
      </c>
    </row>
    <row r="17" spans="1:2" x14ac:dyDescent="0.25">
      <c r="A17" t="s">
        <v>473</v>
      </c>
      <c r="B17" t="e">
        <f>VLOOKUP(A17,DB!A:A,1,FALSE)</f>
        <v>#N/A</v>
      </c>
    </row>
    <row r="18" spans="1:2" x14ac:dyDescent="0.25">
      <c r="A18" t="s">
        <v>41</v>
      </c>
      <c r="B18" t="str">
        <f>VLOOKUP(A18,DB!A:A,1,FALSE)</f>
        <v>behaelter_e</v>
      </c>
    </row>
    <row r="19" spans="1:2" x14ac:dyDescent="0.25">
      <c r="A19" t="s">
        <v>44</v>
      </c>
      <c r="B19" t="str">
        <f>VLOOKUP(A19,DB!A:A,1,FALSE)</f>
        <v>behaelter_d1</v>
      </c>
    </row>
    <row r="20" spans="1:2" x14ac:dyDescent="0.25">
      <c r="A20" t="s">
        <v>45</v>
      </c>
      <c r="B20" t="str">
        <f>VLOOKUP(A20,DB!A:A,1,FALSE)</f>
        <v>behaelter_bodenWinkel</v>
      </c>
    </row>
    <row r="21" spans="1:2" x14ac:dyDescent="0.25">
      <c r="A21" t="s">
        <v>46</v>
      </c>
      <c r="B21" t="str">
        <f>VLOOKUP(A21,DB!A:A,1,FALSE)</f>
        <v>behaelter_bodenhoehe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baseColWidth="10" defaultRowHeight="15" x14ac:dyDescent="0.25"/>
  <cols>
    <col min="1" max="2" width="28.28515625" bestFit="1" customWidth="1"/>
  </cols>
  <sheetData>
    <row r="1" spans="1:2" x14ac:dyDescent="0.25">
      <c r="A1" t="s">
        <v>52</v>
      </c>
      <c r="B1" t="str">
        <f>VLOOKUP(A1,DB!A:A,1,FALSE)</f>
        <v>wellenteil_durchmesserFkCad</v>
      </c>
    </row>
    <row r="2" spans="1:2" x14ac:dyDescent="0.25">
      <c r="A2" t="s">
        <v>388</v>
      </c>
      <c r="B2" t="e">
        <f>VLOOKUP(A2,DB!A:A,1,FALSE)</f>
        <v>#N/A</v>
      </c>
    </row>
    <row r="3" spans="1:2" x14ac:dyDescent="0.25">
      <c r="A3" t="s">
        <v>53</v>
      </c>
      <c r="B3" t="str">
        <f>VLOOKUP(A3,DB!A:A,1,FALSE)</f>
        <v>wellenteil_d</v>
      </c>
    </row>
    <row r="4" spans="1:2" x14ac:dyDescent="0.25">
      <c r="A4" t="s">
        <v>365</v>
      </c>
      <c r="B4" t="e">
        <f>VLOOKUP(A4,DB!A:A,1,FALSE)</f>
        <v>#N/A</v>
      </c>
    </row>
    <row r="5" spans="1:2" x14ac:dyDescent="0.25">
      <c r="A5" t="s">
        <v>367</v>
      </c>
      <c r="B5" t="e">
        <f>VLOOKUP(A5,DB!A:A,1,FALSE)</f>
        <v>#N/A</v>
      </c>
    </row>
    <row r="6" spans="1:2" x14ac:dyDescent="0.25">
      <c r="A6" t="s">
        <v>453</v>
      </c>
      <c r="B6" t="e">
        <f>VLOOKUP(A6,DB!A:A,1,FALSE)</f>
        <v>#N/A</v>
      </c>
    </row>
    <row r="7" spans="1:2" x14ac:dyDescent="0.25">
      <c r="A7" t="s">
        <v>454</v>
      </c>
      <c r="B7" t="e">
        <f>VLOOKUP(A7,DB!A:A,1,FALSE)</f>
        <v>#N/A</v>
      </c>
    </row>
    <row r="8" spans="1:2" x14ac:dyDescent="0.25">
      <c r="A8" t="s">
        <v>455</v>
      </c>
      <c r="B8" t="e">
        <f>VLOOKUP(A8,DB!A:A,1,FALSE)</f>
        <v>#N/A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6" sqref="F6"/>
    </sheetView>
  </sheetViews>
  <sheetFormatPr baseColWidth="10" defaultRowHeight="15" x14ac:dyDescent="0.25"/>
  <cols>
    <col min="1" max="1" width="30.28515625" bestFit="1" customWidth="1"/>
  </cols>
  <sheetData>
    <row r="1" spans="1:2" x14ac:dyDescent="0.25">
      <c r="A1" t="s">
        <v>52</v>
      </c>
      <c r="B1" t="str">
        <f>VLOOKUP(A1,DB!A:A,1,FALSE)</f>
        <v>wellenteil_durchmesserFkCad</v>
      </c>
    </row>
    <row r="2" spans="1:2" x14ac:dyDescent="0.25">
      <c r="A2" t="s">
        <v>384</v>
      </c>
      <c r="B2" t="e">
        <f>VLOOKUP(A2,DB!A:A,1,FALSE)</f>
        <v>#N/A</v>
      </c>
    </row>
    <row r="3" spans="1:2" x14ac:dyDescent="0.25">
      <c r="A3" t="s">
        <v>474</v>
      </c>
      <c r="B3" t="e">
        <f>VLOOKUP(A3,DB!A:A,1,FALSE)</f>
        <v>#N/A</v>
      </c>
    </row>
    <row r="4" spans="1:2" x14ac:dyDescent="0.25">
      <c r="A4" t="s">
        <v>376</v>
      </c>
      <c r="B4" t="e">
        <f>VLOOKUP(A4,DB!A:A,1,FALSE)</f>
        <v>#N/A</v>
      </c>
    </row>
    <row r="5" spans="1:2" x14ac:dyDescent="0.25">
      <c r="A5" t="s">
        <v>475</v>
      </c>
      <c r="B5" t="e">
        <f>VLOOKUP(A5,DB!A:A,1,FALSE)</f>
        <v>#N/A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5" x14ac:dyDescent="0.25"/>
  <cols>
    <col min="1" max="2" width="29.7109375" bestFit="1" customWidth="1"/>
  </cols>
  <sheetData>
    <row r="1" spans="1:2" x14ac:dyDescent="0.25">
      <c r="A1" t="s">
        <v>53</v>
      </c>
      <c r="B1" t="str">
        <f>VLOOKUP(A1,DB!A:A,1,FALSE)</f>
        <v>wellenteil_d</v>
      </c>
    </row>
    <row r="2" spans="1:2" x14ac:dyDescent="0.25">
      <c r="A2" t="s">
        <v>365</v>
      </c>
      <c r="B2" t="e">
        <f>VLOOKUP(A2,DB!A:A,1,FALSE)</f>
        <v>#N/A</v>
      </c>
    </row>
    <row r="3" spans="1:2" x14ac:dyDescent="0.25">
      <c r="A3" t="s">
        <v>54</v>
      </c>
      <c r="B3" t="str">
        <f>VLOOKUP(A3,DB!A:A,1,FALSE)</f>
        <v>organtyp_z</v>
      </c>
    </row>
    <row r="4" spans="1:2" x14ac:dyDescent="0.25">
      <c r="A4" t="s">
        <v>59</v>
      </c>
      <c r="B4" t="str">
        <f>VLOOKUP(A4,DB!A:A,1,FALSE)</f>
        <v>organtyp_anzahlNaben</v>
      </c>
    </row>
    <row r="5" spans="1:2" x14ac:dyDescent="0.25">
      <c r="A5" t="s">
        <v>68</v>
      </c>
      <c r="B5" t="str">
        <f>VLOOKUP(A5,DB!A:A,1,FALSE)</f>
        <v>organ_nabeHoehe</v>
      </c>
    </row>
    <row r="6" spans="1:2" x14ac:dyDescent="0.25">
      <c r="A6" t="s">
        <v>67</v>
      </c>
      <c r="B6" t="str">
        <f>VLOOKUP(A6,DB!A:A,1,FALSE)</f>
        <v>organ_nabeAussendurchmesser</v>
      </c>
    </row>
    <row r="7" spans="1:2" x14ac:dyDescent="0.25">
      <c r="A7" t="s">
        <v>65</v>
      </c>
      <c r="B7" t="str">
        <f>VLOOKUP(A7,DB!A:A,1,FALSE)</f>
        <v>organ_dholmGui</v>
      </c>
    </row>
    <row r="8" spans="1:2" x14ac:dyDescent="0.25">
      <c r="A8" t="s">
        <v>376</v>
      </c>
      <c r="B8" t="e">
        <f>VLOOKUP(A8,DB!A:A,1,FALSE)</f>
        <v>#N/A</v>
      </c>
    </row>
    <row r="9" spans="1:2" x14ac:dyDescent="0.25">
      <c r="A9" t="s">
        <v>463</v>
      </c>
      <c r="B9" t="e">
        <f>VLOOKUP(A9,DB!A:A,1,FALSE)</f>
        <v>#N/A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baseColWidth="10" defaultRowHeight="15" x14ac:dyDescent="0.25"/>
  <cols>
    <col min="1" max="1" width="30.5703125" bestFit="1" customWidth="1"/>
  </cols>
  <sheetData>
    <row r="1" spans="1:2" x14ac:dyDescent="0.25">
      <c r="A1" t="s">
        <v>476</v>
      </c>
      <c r="B1" t="e">
        <f>VLOOKUP(A1,DB!A:A,1,FALSE)</f>
        <v>#N/A</v>
      </c>
    </row>
    <row r="2" spans="1:2" x14ac:dyDescent="0.25">
      <c r="A2" t="s">
        <v>376</v>
      </c>
      <c r="B2" t="e">
        <f>VLOOKUP(A2,DB!A:A,1,FALSE)</f>
        <v>#N/A</v>
      </c>
    </row>
    <row r="3" spans="1:2" x14ac:dyDescent="0.25">
      <c r="A3" t="s">
        <v>29</v>
      </c>
      <c r="B3" t="str">
        <f>VLOOKUP(A3,DB!A:A,1,FALSE)</f>
        <v>behaelter_wandstaerke</v>
      </c>
    </row>
    <row r="4" spans="1:2" x14ac:dyDescent="0.25">
      <c r="A4" t="s">
        <v>30</v>
      </c>
      <c r="B4" t="str">
        <f>VLOOKUP(A4,DB!A:A,1,FALSE)</f>
        <v>behaelter_leitrohrHoehe</v>
      </c>
    </row>
    <row r="5" spans="1:2" x14ac:dyDescent="0.25">
      <c r="A5" t="s">
        <v>31</v>
      </c>
      <c r="B5" t="str">
        <f>VLOOKUP(A5,DB!A:A,1,FALSE)</f>
        <v>behaelter_leitrohrDurchmesser</v>
      </c>
    </row>
    <row r="6" spans="1:2" x14ac:dyDescent="0.25">
      <c r="A6" t="s">
        <v>32</v>
      </c>
      <c r="B6" t="str">
        <f>VLOOKUP(A6,DB!A:A,1,FALSE)</f>
        <v>behaelter_leitrohrBodenabstand</v>
      </c>
    </row>
    <row r="7" spans="1:2" x14ac:dyDescent="0.25">
      <c r="A7" t="s">
        <v>41</v>
      </c>
      <c r="B7" t="str">
        <f>VLOOKUP(A7,DB!A:A,1,FALSE)</f>
        <v>behaelter_e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6" workbookViewId="0">
      <selection activeCell="A3" sqref="A3"/>
    </sheetView>
  </sheetViews>
  <sheetFormatPr baseColWidth="10" defaultRowHeight="15" x14ac:dyDescent="0.25"/>
  <cols>
    <col min="1" max="1" width="29.7109375" bestFit="1" customWidth="1"/>
  </cols>
  <sheetData>
    <row r="1" spans="1:6" x14ac:dyDescent="0.25">
      <c r="A1" t="s">
        <v>67</v>
      </c>
      <c r="B1" t="str">
        <f>VLOOKUP(A1,DB!A:A,1,FALSE)</f>
        <v>organ_nabeAussendurchmesser</v>
      </c>
      <c r="E1">
        <v>160</v>
      </c>
      <c r="F1">
        <v>1</v>
      </c>
    </row>
    <row r="2" spans="1:6" x14ac:dyDescent="0.25">
      <c r="A2" t="s">
        <v>68</v>
      </c>
      <c r="B2" t="str">
        <f>VLOOKUP(A2,DB!A:A,1,FALSE)</f>
        <v>organ_nabeHoehe</v>
      </c>
      <c r="E2">
        <v>130</v>
      </c>
      <c r="F2">
        <v>1</v>
      </c>
    </row>
    <row r="3" spans="1:6" x14ac:dyDescent="0.25">
      <c r="A3" t="s">
        <v>64</v>
      </c>
      <c r="B3" t="str">
        <f>VLOOKUP(A3,DB!A:A,1,FALSE)</f>
        <v>organ_d2</v>
      </c>
      <c r="E3">
        <v>900</v>
      </c>
      <c r="F3">
        <v>1</v>
      </c>
    </row>
    <row r="4" spans="1:6" x14ac:dyDescent="0.25">
      <c r="A4" t="s">
        <v>57</v>
      </c>
      <c r="B4" t="str">
        <f>VLOOKUP(A4,DB!A:A,1,FALSE)</f>
        <v>organtyp_beta</v>
      </c>
      <c r="E4">
        <v>30</v>
      </c>
      <c r="F4">
        <v>1</v>
      </c>
    </row>
    <row r="5" spans="1:6" x14ac:dyDescent="0.25">
      <c r="A5" t="s">
        <v>54</v>
      </c>
      <c r="B5" t="str">
        <f>VLOOKUP(A5,DB!A:A,1,FALSE)</f>
        <v>organtyp_z</v>
      </c>
      <c r="E5">
        <v>2</v>
      </c>
      <c r="F5">
        <v>1</v>
      </c>
    </row>
    <row r="6" spans="1:6" x14ac:dyDescent="0.25">
      <c r="A6" t="s">
        <v>62</v>
      </c>
      <c r="B6" t="str">
        <f>VLOOKUP(A6,DB!A:A,1,FALSE)</f>
        <v>organ_s1Gui</v>
      </c>
      <c r="E6">
        <v>3</v>
      </c>
      <c r="F6">
        <v>1</v>
      </c>
    </row>
    <row r="7" spans="1:6" x14ac:dyDescent="0.25">
      <c r="A7" t="s">
        <v>60</v>
      </c>
      <c r="B7" t="str">
        <f>VLOOKUP(A7,DB!A:A,1,FALSE)</f>
        <v>organtyp_alpha</v>
      </c>
      <c r="E7">
        <v>25</v>
      </c>
      <c r="F7">
        <v>1</v>
      </c>
    </row>
    <row r="8" spans="1:6" x14ac:dyDescent="0.25">
      <c r="A8" t="s">
        <v>56</v>
      </c>
      <c r="B8" t="str">
        <f>VLOOKUP(A8,DB!A:A,1,FALSE)</f>
        <v>organtyp_gaengigkeitCAD</v>
      </c>
      <c r="E8">
        <v>1</v>
      </c>
      <c r="F8">
        <v>1</v>
      </c>
    </row>
    <row r="9" spans="1:6" x14ac:dyDescent="0.25">
      <c r="A9" t="s">
        <v>363</v>
      </c>
      <c r="B9" t="e">
        <f>VLOOKUP(A9,DB!A:A,1,FALSE)</f>
        <v>#N/A</v>
      </c>
    </row>
    <row r="10" spans="1:6" x14ac:dyDescent="0.25">
      <c r="A10" t="s">
        <v>364</v>
      </c>
      <c r="B10" t="e">
        <f>VLOOKUP(A10,DB!A:A,1,FALSE)</f>
        <v>#N/A</v>
      </c>
    </row>
    <row r="11" spans="1:6" x14ac:dyDescent="0.25">
      <c r="A11" t="s">
        <v>365</v>
      </c>
      <c r="B11" t="e">
        <f>VLOOKUP(A11,DB!A:A,1,FALSE)</f>
        <v>#N/A</v>
      </c>
    </row>
    <row r="12" spans="1:6" x14ac:dyDescent="0.25">
      <c r="A12" t="s">
        <v>61</v>
      </c>
      <c r="B12" t="str">
        <f>VLOOKUP(A12,DB!A:A,1,FALSE)</f>
        <v>organ_s2Gui</v>
      </c>
      <c r="E12">
        <v>2</v>
      </c>
      <c r="F12">
        <v>1</v>
      </c>
    </row>
    <row r="13" spans="1:6" x14ac:dyDescent="0.25">
      <c r="A13" t="s">
        <v>58</v>
      </c>
      <c r="B13" t="str">
        <f>VLOOKUP(A13,DB!A:A,1,FALSE)</f>
        <v>organtyp_b</v>
      </c>
      <c r="E13">
        <v>100</v>
      </c>
      <c r="F13">
        <v>1</v>
      </c>
    </row>
    <row r="14" spans="1:6" x14ac:dyDescent="0.25">
      <c r="A14" t="s">
        <v>59</v>
      </c>
      <c r="B14" t="str">
        <f>VLOOKUP(A14,DB!A:A,1,FALSE)</f>
        <v>organtyp_anzahlNaben</v>
      </c>
      <c r="E14">
        <v>1</v>
      </c>
      <c r="F14">
        <v>1</v>
      </c>
    </row>
    <row r="15" spans="1:6" x14ac:dyDescent="0.25">
      <c r="A15" t="s">
        <v>55</v>
      </c>
      <c r="B15" t="str">
        <f>VLOOKUP(A15,DB!A:A,1,FALSE)</f>
        <v>organtyp_h2</v>
      </c>
      <c r="E15">
        <v>150</v>
      </c>
      <c r="F15">
        <v>1</v>
      </c>
    </row>
    <row r="16" spans="1:6" x14ac:dyDescent="0.25">
      <c r="A16" t="s">
        <v>8</v>
      </c>
      <c r="B16" t="str">
        <f>VLOOKUP(A16,DB!A:A,1,FALSE)</f>
        <v>organ_a</v>
      </c>
      <c r="E16">
        <v>80</v>
      </c>
      <c r="F16">
        <v>1</v>
      </c>
    </row>
    <row r="17" spans="1:6" x14ac:dyDescent="0.25">
      <c r="A17" t="s">
        <v>65</v>
      </c>
      <c r="B17" t="str">
        <f>VLOOKUP(A17,DB!A:A,1,FALSE)</f>
        <v>organ_dholmGui</v>
      </c>
      <c r="E17">
        <v>50</v>
      </c>
      <c r="F17">
        <v>1</v>
      </c>
    </row>
    <row r="18" spans="1:6" x14ac:dyDescent="0.25">
      <c r="A18" t="s">
        <v>66</v>
      </c>
      <c r="B18" t="e">
        <f>VLOOKUP(A18,DB!A:A,1,FALSE)</f>
        <v>#N/A</v>
      </c>
    </row>
    <row r="19" spans="1:6" x14ac:dyDescent="0.25">
      <c r="A19" t="s">
        <v>366</v>
      </c>
      <c r="B19" t="e">
        <f>VLOOKUP(A19,DB!A:A,1,FALSE)</f>
        <v>#N/A</v>
      </c>
    </row>
    <row r="20" spans="1:6" x14ac:dyDescent="0.25">
      <c r="A20" t="s">
        <v>367</v>
      </c>
      <c r="B20" t="e">
        <f>VLOOKUP(A20,DB!A:A,1,FALSE)</f>
        <v>#N/A</v>
      </c>
    </row>
    <row r="21" spans="1:6" x14ac:dyDescent="0.25">
      <c r="A21" t="s">
        <v>462</v>
      </c>
      <c r="B21" t="s">
        <v>462</v>
      </c>
      <c r="E21">
        <v>1</v>
      </c>
      <c r="F21">
        <v>0</v>
      </c>
    </row>
    <row r="23" spans="1:6" x14ac:dyDescent="0.25">
      <c r="A23" t="s">
        <v>448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9" sqref="E9"/>
    </sheetView>
  </sheetViews>
  <sheetFormatPr baseColWidth="10" defaultRowHeight="15" x14ac:dyDescent="0.25"/>
  <cols>
    <col min="1" max="2" width="12.85546875" bestFit="1" customWidth="1"/>
  </cols>
  <sheetData>
    <row r="1" spans="1:2" x14ac:dyDescent="0.25">
      <c r="A1" t="s">
        <v>35</v>
      </c>
      <c r="B1" t="str">
        <f>VLOOKUP(A1,DB!A:A,1,FALSE)</f>
        <v>behaelter_h1</v>
      </c>
    </row>
    <row r="2" spans="1:2" x14ac:dyDescent="0.25">
      <c r="A2" t="s">
        <v>44</v>
      </c>
      <c r="B2" t="str">
        <f>VLOOKUP(A2,DB!A:A,1,FALSE)</f>
        <v>behaelter_d1</v>
      </c>
    </row>
    <row r="3" spans="1:2" x14ac:dyDescent="0.25">
      <c r="B3" t="e">
        <f>VLOOKUP(A3,DB!A:A,1,FALSE)</f>
        <v>#N/A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RowHeight="15" x14ac:dyDescent="0.25"/>
  <cols>
    <col min="1" max="2" width="33.140625" bestFit="1" customWidth="1"/>
  </cols>
  <sheetData>
    <row r="1" spans="1:2" x14ac:dyDescent="0.25">
      <c r="A1" t="s">
        <v>477</v>
      </c>
      <c r="B1" t="e">
        <f>VLOOKUP(A1,DB!A:A,1,FALSE)</f>
        <v>#N/A</v>
      </c>
    </row>
    <row r="2" spans="1:2" x14ac:dyDescent="0.25">
      <c r="A2" t="s">
        <v>478</v>
      </c>
      <c r="B2" t="e">
        <f>VLOOKUP(A2,DB!A:A,1,FALSE)</f>
        <v>#N/A</v>
      </c>
    </row>
    <row r="3" spans="1:2" x14ac:dyDescent="0.25">
      <c r="A3" t="s">
        <v>53</v>
      </c>
      <c r="B3" t="str">
        <f>VLOOKUP(A3,DB!A:A,1,FALSE)</f>
        <v>wellenteil_d</v>
      </c>
    </row>
    <row r="4" spans="1:2" x14ac:dyDescent="0.25">
      <c r="A4" t="s">
        <v>18</v>
      </c>
      <c r="B4" t="str">
        <f>VLOOKUP(A4,DB!A:A,1,FALSE)</f>
        <v>lagerung_durchmesserLagerLaterne</v>
      </c>
    </row>
    <row r="5" spans="1:2" x14ac:dyDescent="0.25">
      <c r="A5" t="s">
        <v>368</v>
      </c>
      <c r="B5" t="e">
        <f>VLOOKUP(A5,DB!A:A,1,FALSE)</f>
        <v>#N/A</v>
      </c>
    </row>
    <row r="6" spans="1:2" x14ac:dyDescent="0.25">
      <c r="A6" t="s">
        <v>369</v>
      </c>
      <c r="B6" t="e">
        <f>VLOOKUP(A6,DB!A:A,1,FALSE)</f>
        <v>#N/A</v>
      </c>
    </row>
    <row r="7" spans="1:2" x14ac:dyDescent="0.25">
      <c r="A7" t="s">
        <v>47</v>
      </c>
      <c r="B7" t="str">
        <f>VLOOKUP(A7,DB!A:A,1,FALSE)</f>
        <v>befestigung_laenge</v>
      </c>
    </row>
    <row r="8" spans="1:2" x14ac:dyDescent="0.25">
      <c r="A8" t="s">
        <v>48</v>
      </c>
      <c r="B8" t="str">
        <f>VLOOKUP(A8,DB!A:A,1,FALSE)</f>
        <v>befestigung_hoehe</v>
      </c>
    </row>
    <row r="9" spans="1:2" x14ac:dyDescent="0.25">
      <c r="A9" t="s">
        <v>49</v>
      </c>
      <c r="B9" t="str">
        <f>VLOOKUP(A9,DB!A:A,1,FALSE)</f>
        <v>befestigung_durchmesser</v>
      </c>
    </row>
    <row r="10" spans="1:2" x14ac:dyDescent="0.25">
      <c r="A10" t="s">
        <v>50</v>
      </c>
      <c r="B10" t="str">
        <f>VLOOKUP(A10,DB!A:A,1,FALSE)</f>
        <v>befestigung_breite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baseColWidth="10" defaultRowHeight="15" x14ac:dyDescent="0.25"/>
  <cols>
    <col min="1" max="1" width="33.140625" bestFit="1" customWidth="1"/>
  </cols>
  <sheetData>
    <row r="1" spans="1:2" x14ac:dyDescent="0.25">
      <c r="A1" t="s">
        <v>368</v>
      </c>
      <c r="B1" t="e">
        <f>VLOOKUP(A1,DB!A:A,1,FALSE)</f>
        <v>#N/A</v>
      </c>
    </row>
    <row r="2" spans="1:2" x14ac:dyDescent="0.25">
      <c r="A2" t="s">
        <v>369</v>
      </c>
      <c r="B2" t="e">
        <f>VLOOKUP(A2,DB!A:A,1,FALSE)</f>
        <v>#N/A</v>
      </c>
    </row>
    <row r="3" spans="1:2" x14ac:dyDescent="0.25">
      <c r="A3" t="s">
        <v>49</v>
      </c>
      <c r="B3" t="str">
        <f>VLOOKUP(A3,DB!A:A,1,FALSE)</f>
        <v>befestigung_durchmesser</v>
      </c>
    </row>
    <row r="4" spans="1:2" x14ac:dyDescent="0.25">
      <c r="A4" t="s">
        <v>48</v>
      </c>
      <c r="B4" t="str">
        <f>VLOOKUP(A4,DB!A:A,1,FALSE)</f>
        <v>befestigung_hoehe</v>
      </c>
    </row>
    <row r="5" spans="1:2" x14ac:dyDescent="0.25">
      <c r="A5" t="s">
        <v>18</v>
      </c>
      <c r="B5" t="str">
        <f>VLOOKUP(A5,DB!A:A,1,FALSE)</f>
        <v>lagerung_durchmesserLagerLaterne</v>
      </c>
    </row>
    <row r="6" spans="1:2" x14ac:dyDescent="0.25">
      <c r="A6" t="s">
        <v>47</v>
      </c>
      <c r="B6" t="str">
        <f>VLOOKUP(A6,DB!A:A,1,FALSE)</f>
        <v>befestigung_laenge</v>
      </c>
    </row>
    <row r="7" spans="1:2" x14ac:dyDescent="0.25">
      <c r="A7" t="s">
        <v>50</v>
      </c>
      <c r="B7" t="str">
        <f>VLOOKUP(A7,DB!A:A,1,FALSE)</f>
        <v>befestigung_breite</v>
      </c>
    </row>
    <row r="8" spans="1:2" x14ac:dyDescent="0.25">
      <c r="A8" t="s">
        <v>53</v>
      </c>
      <c r="B8" t="str">
        <f>VLOOKUP(A8,DB!A:A,1,FALSE)</f>
        <v>wellenteil_d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baseColWidth="10" defaultRowHeight="15" x14ac:dyDescent="0.25"/>
  <cols>
    <col min="1" max="1" width="33.140625" bestFit="1" customWidth="1"/>
  </cols>
  <sheetData>
    <row r="1" spans="1:2" x14ac:dyDescent="0.25">
      <c r="A1" t="s">
        <v>370</v>
      </c>
      <c r="B1" t="e">
        <f>VLOOKUP(A1,DB!A:A,1,FALSE)</f>
        <v>#N/A</v>
      </c>
    </row>
    <row r="2" spans="1:2" x14ac:dyDescent="0.25">
      <c r="A2" t="s">
        <v>53</v>
      </c>
      <c r="B2" t="str">
        <f>VLOOKUP(A2,DB!A:A,1,FALSE)</f>
        <v>wellenteil_d</v>
      </c>
    </row>
    <row r="3" spans="1:2" x14ac:dyDescent="0.25">
      <c r="A3" t="s">
        <v>17</v>
      </c>
      <c r="B3" t="str">
        <f>VLOOKUP(A3,DB!A:A,1,FALSE)</f>
        <v>lagerung_HLagerLaterne</v>
      </c>
    </row>
    <row r="4" spans="1:2" x14ac:dyDescent="0.25">
      <c r="A4" t="s">
        <v>15</v>
      </c>
      <c r="B4" t="str">
        <f>VLOOKUP(A4,DB!A:A,1,FALSE)</f>
        <v>lagerung_hoeheDichtungLaterne</v>
      </c>
    </row>
    <row r="5" spans="1:2" x14ac:dyDescent="0.25">
      <c r="A5" t="s">
        <v>16</v>
      </c>
      <c r="B5" t="str">
        <f>VLOOKUP(A5,DB!A:A,1,FALSE)</f>
        <v>lagerung_HLaterne</v>
      </c>
    </row>
    <row r="6" spans="1:2" x14ac:dyDescent="0.25">
      <c r="A6" t="s">
        <v>14</v>
      </c>
      <c r="B6" t="str">
        <f>VLOOKUP(A6,DB!A:A,1,FALSE)</f>
        <v>lagerung_hubschwenk</v>
      </c>
    </row>
    <row r="7" spans="1:2" x14ac:dyDescent="0.25">
      <c r="A7" t="s">
        <v>18</v>
      </c>
      <c r="B7" t="str">
        <f>VLOOKUP(A7,DB!A:A,1,FALSE)</f>
        <v>lagerung_durchmesserLagerLaterne</v>
      </c>
    </row>
    <row r="8" spans="1:2" x14ac:dyDescent="0.25">
      <c r="A8" t="s">
        <v>2</v>
      </c>
      <c r="B8" t="str">
        <f>VLOOKUP(A8,DB!A:A,1,FALSE)</f>
        <v>zwischenflansch_a</v>
      </c>
    </row>
    <row r="9" spans="1:2" x14ac:dyDescent="0.25">
      <c r="A9" t="s">
        <v>371</v>
      </c>
    </row>
    <row r="10" spans="1:2" x14ac:dyDescent="0.25">
      <c r="A10" t="s">
        <v>372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0" sqref="A10"/>
    </sheetView>
  </sheetViews>
  <sheetFormatPr baseColWidth="10" defaultRowHeight="15" x14ac:dyDescent="0.25"/>
  <cols>
    <col min="1" max="2" width="22.42578125" bestFit="1" customWidth="1"/>
  </cols>
  <sheetData>
    <row r="1" spans="1:2" x14ac:dyDescent="0.25">
      <c r="A1" t="s">
        <v>1</v>
      </c>
      <c r="B1" t="str">
        <f>VLOOKUP(A1,DB!A:A,1,FALSE)</f>
        <v>zwischenflansch_hoehe</v>
      </c>
    </row>
    <row r="2" spans="1:2" x14ac:dyDescent="0.25">
      <c r="A2" t="s">
        <v>2</v>
      </c>
      <c r="B2" t="str">
        <f>VLOOKUP(A2,DB!A:A,1,FALSE)</f>
        <v>zwischenflansch_a</v>
      </c>
    </row>
    <row r="3" spans="1:2" x14ac:dyDescent="0.25">
      <c r="A3" t="s">
        <v>53</v>
      </c>
      <c r="B3" t="str">
        <f>VLOOKUP(A3,DB!A:A,1,FALSE)</f>
        <v>wellenteil_d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RowHeight="15" x14ac:dyDescent="0.25"/>
  <cols>
    <col min="1" max="1" width="22.42578125" bestFit="1" customWidth="1"/>
  </cols>
  <sheetData>
    <row r="1" spans="1:2" x14ac:dyDescent="0.25">
      <c r="A1" t="s">
        <v>1</v>
      </c>
      <c r="B1" t="str">
        <f>VLOOKUP(A1,DB!A:A,1,FALSE)</f>
        <v>zwischenflansch_hoehe</v>
      </c>
    </row>
    <row r="2" spans="1:2" x14ac:dyDescent="0.25">
      <c r="A2" t="s">
        <v>2</v>
      </c>
      <c r="B2" t="str">
        <f>VLOOKUP(A2,DB!A:A,1,FALSE)</f>
        <v>zwischenflansch_a</v>
      </c>
    </row>
    <row r="3" spans="1:2" x14ac:dyDescent="0.25">
      <c r="A3" t="s">
        <v>53</v>
      </c>
      <c r="B3" t="str">
        <f>VLOOKUP(A3,DB!A:A,1,FALSE)</f>
        <v>wellenteil_d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8" sqref="D8"/>
    </sheetView>
  </sheetViews>
  <sheetFormatPr baseColWidth="10" defaultRowHeight="15" x14ac:dyDescent="0.25"/>
  <cols>
    <col min="1" max="2" width="28.42578125" bestFit="1" customWidth="1"/>
  </cols>
  <sheetData>
    <row r="1" spans="1:2" x14ac:dyDescent="0.25">
      <c r="A1" t="s">
        <v>12</v>
      </c>
      <c r="B1" t="str">
        <f>VLOOKUP(A1,DB!A:A,1,FALSE)</f>
        <v>motor_massA1</v>
      </c>
    </row>
    <row r="2" spans="1:2" x14ac:dyDescent="0.25">
      <c r="A2" t="s">
        <v>19</v>
      </c>
      <c r="B2" t="str">
        <f>VLOOKUP(A2,DB!A:A,1,FALSE)</f>
        <v>getriebe_massRGetriebekante</v>
      </c>
    </row>
    <row r="3" spans="1:2" x14ac:dyDescent="0.25">
      <c r="A3" t="s">
        <v>20</v>
      </c>
      <c r="B3" t="str">
        <f>VLOOKUP(A3,DB!A:A,1,FALSE)</f>
        <v>getriebe_massRAntriebskante</v>
      </c>
    </row>
    <row r="4" spans="1:2" x14ac:dyDescent="0.25">
      <c r="A4" t="s">
        <v>21</v>
      </c>
      <c r="B4" t="str">
        <f>VLOOKUP(A4,DB!A:A,1,FALSE)</f>
        <v>getriebe_massQ1</v>
      </c>
    </row>
    <row r="5" spans="1:2" x14ac:dyDescent="0.25">
      <c r="A5" t="s">
        <v>22</v>
      </c>
      <c r="B5" t="str">
        <f>VLOOKUP(A5,DB!A:A,1,FALSE)</f>
        <v>getriebe_massLaenge</v>
      </c>
    </row>
    <row r="6" spans="1:2" x14ac:dyDescent="0.25">
      <c r="A6" t="s">
        <v>23</v>
      </c>
      <c r="B6" t="str">
        <f>VLOOKUP(A6,DB!A:A,1,FALSE)</f>
        <v>getriebe_massJ2</v>
      </c>
    </row>
    <row r="7" spans="1:2" x14ac:dyDescent="0.25">
      <c r="A7" t="s">
        <v>24</v>
      </c>
      <c r="B7" t="str">
        <f>VLOOKUP(A7,DB!A:A,1,FALSE)</f>
        <v>getriebe_massHoeheAufsatz</v>
      </c>
    </row>
    <row r="8" spans="1:2" x14ac:dyDescent="0.25">
      <c r="A8" t="s">
        <v>25</v>
      </c>
      <c r="B8" t="str">
        <f>VLOOKUP(A8,DB!A:A,1,FALSE)</f>
        <v>getriebe_massHoehe</v>
      </c>
    </row>
    <row r="9" spans="1:2" x14ac:dyDescent="0.25">
      <c r="A9" t="s">
        <v>26</v>
      </c>
      <c r="B9" t="str">
        <f>VLOOKUP(A9,DB!A:A,1,FALSE)</f>
        <v>getriebe_massD</v>
      </c>
    </row>
    <row r="10" spans="1:2" x14ac:dyDescent="0.25">
      <c r="A10" t="s">
        <v>27</v>
      </c>
      <c r="B10" t="str">
        <f>VLOOKUP(A10,DB!A:A,1,FALSE)</f>
        <v>getriebe_massBreite</v>
      </c>
    </row>
    <row r="11" spans="1:2" x14ac:dyDescent="0.25">
      <c r="A11" t="s">
        <v>28</v>
      </c>
      <c r="B11" t="str">
        <f>VLOOKUP(A11,DB!A:A,1,FALSE)</f>
        <v>getriebe_massAchsabstand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DB</vt:lpstr>
      <vt:lpstr> TemplateAntos_1.asm</vt:lpstr>
      <vt:lpstr>Organ EDS</vt:lpstr>
      <vt:lpstr>Montageplatte</vt:lpstr>
      <vt:lpstr>Montageflansch</vt:lpstr>
      <vt:lpstr>HWL</vt:lpstr>
      <vt:lpstr>Blockflansch</vt:lpstr>
      <vt:lpstr>Balkonflansch</vt:lpstr>
      <vt:lpstr>Getriebe_Strinrad</vt:lpstr>
      <vt:lpstr>Getriebe_Kein</vt:lpstr>
      <vt:lpstr>Getriebe_Kegelrad</vt:lpstr>
      <vt:lpstr>Getriebe_Flach</vt:lpstr>
      <vt:lpstr>Motor</vt:lpstr>
      <vt:lpstr>N</vt:lpstr>
      <vt:lpstr>Wellenteil_1</vt:lpstr>
      <vt:lpstr>ESD64</vt:lpstr>
      <vt:lpstr>EVPR_800</vt:lpstr>
      <vt:lpstr>EPJ</vt:lpstr>
      <vt:lpstr>organ</vt:lpstr>
      <vt:lpstr>ASME</vt:lpstr>
      <vt:lpstr>Zylinder</vt:lpstr>
      <vt:lpstr>BLOCK</vt:lpstr>
      <vt:lpstr>Stutzen</vt:lpstr>
      <vt:lpstr>Flachstromstoerer</vt:lpstr>
      <vt:lpstr>WFL_EINFACH_ASME2_1</vt:lpstr>
      <vt:lpstr>wellenteil_verbindung</vt:lpstr>
      <vt:lpstr>RECHTS</vt:lpstr>
      <vt:lpstr>nabe</vt:lpstr>
      <vt:lpstr>leitrohr</vt:lpstr>
      <vt:lpstr>fuellstand</vt:lpstr>
    </vt:vector>
  </TitlesOfParts>
  <Company>EKATO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</dc:creator>
  <cp:lastModifiedBy>Michael Ziegler</cp:lastModifiedBy>
  <dcterms:created xsi:type="dcterms:W3CDTF">2017-09-06T12:14:48Z</dcterms:created>
  <dcterms:modified xsi:type="dcterms:W3CDTF">2017-09-18T18:14:32Z</dcterms:modified>
</cp:coreProperties>
</file>