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Campaign Data" sheetId="2" r:id="rId5"/>
    <sheet state="visible" name="Tipe error" sheetId="3" r:id="rId6"/>
  </sheets>
  <definedNames/>
  <calcPr/>
</workbook>
</file>

<file path=xl/sharedStrings.xml><?xml version="1.0" encoding="utf-8"?>
<sst xmlns="http://schemas.openxmlformats.org/spreadsheetml/2006/main" count="712" uniqueCount="272">
  <si>
    <t>Workshop 4</t>
  </si>
  <si>
    <r>
      <rPr>
        <rFont val="&quot;Times New Roman&quot;"/>
        <color rgb="FF000000"/>
        <sz val="11.0"/>
      </rPr>
      <t xml:space="preserve">Your client, BukaToko, asked you to </t>
    </r>
    <r>
      <rPr>
        <rFont val="&quot;Times New Roman&quot;"/>
        <b/>
        <color rgb="FF000000"/>
        <sz val="11.0"/>
      </rPr>
      <t>analyze their February 2019 marketing campaign</t>
    </r>
    <r>
      <rPr>
        <rFont val="&quot;Times New Roman&quot;"/>
        <color rgb="FF000000"/>
        <sz val="11.0"/>
      </rPr>
      <t xml:space="preserve">. They want to know </t>
    </r>
    <r>
      <rPr>
        <rFont val="&quot;Times New Roman&quot;"/>
        <b/>
        <color rgb="FF000000"/>
        <sz val="11.0"/>
      </rPr>
      <t>what is the best marketing strategy for March 2019</t>
    </r>
    <r>
      <rPr>
        <rFont val="&quot;Times New Roman&quot;"/>
        <color rgb="FF000000"/>
        <sz val="11.0"/>
      </rPr>
      <t>.</t>
    </r>
  </si>
  <si>
    <t>Things to consider:</t>
  </si>
  <si>
    <t>1. What is their best campaign in February 2019?</t>
  </si>
  <si>
    <t>2. What is the best campaign objective, channel, OS, conversion event? (You can consider CTR, conversion rate, uninstall rate, etc.)</t>
  </si>
  <si>
    <t>3. What is the types of error that mostly happen to the user?</t>
  </si>
  <si>
    <t>4. Which campaign is not as successful as the test campaign?</t>
  </si>
  <si>
    <t>5. You can make another assumption for this analysis</t>
  </si>
  <si>
    <t>What do you think is the best marketing strategy or approach to the user for March 2019 based on February 2019 data?</t>
  </si>
  <si>
    <t>Note: All rate calculation based on after user click</t>
  </si>
  <si>
    <t>Campaign Name</t>
  </si>
  <si>
    <t>Objective</t>
  </si>
  <si>
    <t>Channel</t>
  </si>
  <si>
    <t>OS</t>
  </si>
  <si>
    <t>Title</t>
  </si>
  <si>
    <t>Message</t>
  </si>
  <si>
    <t>Conversion Event</t>
  </si>
  <si>
    <t>Total Sent(users)</t>
  </si>
  <si>
    <t>Total Clicked(users)</t>
  </si>
  <si>
    <t>Errors</t>
  </si>
  <si>
    <t>Converting User</t>
  </si>
  <si>
    <t>Total control group count</t>
  </si>
  <si>
    <t>Total control group conversions</t>
  </si>
  <si>
    <t>Error: Profile not reachable</t>
  </si>
  <si>
    <t>Error: Email Dropped</t>
  </si>
  <si>
    <t>Error: App uninstalled(iOS)</t>
  </si>
  <si>
    <t>Error: App uninstalled(Android)</t>
  </si>
  <si>
    <t>Conversion rate</t>
  </si>
  <si>
    <t>Group Control Convertion Rate</t>
  </si>
  <si>
    <t>Percentage</t>
  </si>
  <si>
    <t>Cara Investasi Emas Artikel</t>
  </si>
  <si>
    <t>Education</t>
  </si>
  <si>
    <t>Push Notification</t>
  </si>
  <si>
    <t>iOS/Android</t>
  </si>
  <si>
    <t>Tetap Cuan dengan Nabung Emas Online</t>
  </si>
  <si>
    <t>"Nabung emas online bukan cuma aman, tapi juga cuan! Nggak percaya? Klik Disini! 😄"</t>
  </si>
  <si>
    <t>gold_buy_success</t>
  </si>
  <si>
    <t>Perbedaan OJK dengan BAPPEBTI</t>
  </si>
  <si>
    <t>Apa Bedanya OJK dengan BAPPEBTI? 😊</t>
  </si>
  <si>
    <t>Kenapa BukaToko by PG Berjangka diawasi oleh BAPPEBTI? Cari tahu di sini!</t>
  </si>
  <si>
    <t>buy_success</t>
  </si>
  <si>
    <t>Cara Investasi Bitcoin Artikel</t>
  </si>
  <si>
    <t>Mau Dapat Cuan Gede dari Investasi Bitcoin? 🤑</t>
  </si>
  <si>
    <t>"Yuk, baca artikel ini dan pahami tips-tips bernvestasi Bitcoin! Klik Disini! 👍"</t>
  </si>
  <si>
    <t>Hindari Investasi Emas Bodong</t>
  </si>
  <si>
    <t>"Awas, investasi emas online bodong!"</t>
  </si>
  <si>
    <t>Cari tahu tips aman investasi emas online di sini agar tidak tertipu! 😊</t>
  </si>
  <si>
    <t>D+0 User installed but forget</t>
  </si>
  <si>
    <t>Acquisition</t>
  </si>
  <si>
    <t>"Yuk, Registrasi di BukaToko 😊"</t>
  </si>
  <si>
    <t>Jangan lupa registrasi ya Sobat Cuan! Jangan sampai kamu ketinggalan cuan!</t>
  </si>
  <si>
    <t>registration_success</t>
  </si>
  <si>
    <t>D+3 User installed but forget</t>
  </si>
  <si>
    <t>Registrasi di BukaToko Gampang Lho! 🤩</t>
  </si>
  <si>
    <t>Yang lain sudah pada cuan lho. Kamu kapan? Yuk segera registrasi!</t>
  </si>
  <si>
    <t>User Complete Registration</t>
  </si>
  <si>
    <t>Terima Kasih Telah Melakukan Registrasi!</t>
  </si>
  <si>
    <t>"Yuk, unggah KTP kamu agar segera menikmati cuan di BukaToko!"</t>
  </si>
  <si>
    <t>kyc_upload_success</t>
  </si>
  <si>
    <t>Welcome Message</t>
  </si>
  <si>
    <t>Selamat Datang Sobat Cuan! 🎉</t>
  </si>
  <si>
    <t>Ayo segera registrasi untuk raih cuan pertamamu di BukaToko!</t>
  </si>
  <si>
    <t>D+0 Register But No KYC</t>
  </si>
  <si>
    <t>"Yuk, Segera Unggah KTP Kamu! 😊"</t>
  </si>
  <si>
    <t>Buruan unggah KTP biar lekas cuan! Jangan sampai ketinggalan!</t>
  </si>
  <si>
    <t>D+1 Register But No KYC</t>
  </si>
  <si>
    <t>Tinggal Selfie Sama KTP Aja Lho! 🤩</t>
  </si>
  <si>
    <t>Ada tawaran untuk cuan buat kamu! Buruan unggah KTP sekarang!</t>
  </si>
  <si>
    <t>D+3 Register But No KYC</t>
  </si>
  <si>
    <t>Hmm... Kamu Gak Kangen Kami? 😭</t>
  </si>
  <si>
    <t>Sobat Cuan yang lain udah pada cuan! Kamu kapan? Ayo unggah KTP kamu!</t>
  </si>
  <si>
    <t>D+7 Register But No KYC</t>
  </si>
  <si>
    <t>"Permisi, Boleh Minta Waktu 2 Menit Aja? 😄"</t>
  </si>
  <si>
    <t>Sudah seminggu kita belum bertemu lagi. Kini saatnya unggah KTP biar lekas cuan!</t>
  </si>
  <si>
    <t>D+14 Register But No KYC</t>
  </si>
  <si>
    <t>"Halo, Kami Kangen Kamu 😔"</t>
  </si>
  <si>
    <t>"Yakin nih nggak mau cuan? Yuk, unggah KTP kamu! Jangan sampai ketinggalan cuan!"</t>
  </si>
  <si>
    <t>Jual Emas Batangan</t>
  </si>
  <si>
    <t>Mau Jual Emas Batangan?</t>
  </si>
  <si>
    <t>Ketahui dulu aturan pajak penjualan emas batangan sebelum menjual aset kamu! 👍</t>
  </si>
  <si>
    <t>SnP Weekly Blast</t>
  </si>
  <si>
    <t>⚡ S&amp;P 500 Diramal Naik 14% Tahun Ini!</t>
  </si>
  <si>
    <t>Mau ketularan berkah S&amp;P 500? Investasi di BukaToko S&amp;P 500 sekarang! 👍</t>
  </si>
  <si>
    <t>snp_buy_success</t>
  </si>
  <si>
    <t>Gold Weekly Blast</t>
  </si>
  <si>
    <t>"Spread Emas RENDAH Hanya 1,75%!"</t>
  </si>
  <si>
    <t>Buruan investasi emas di BukaToko! Spread rendah dan tanpa biaya admin! 😊</t>
  </si>
  <si>
    <t>Gold Loan</t>
  </si>
  <si>
    <t>Cicil Emas Antam Cuma 0% per Bulan!</t>
  </si>
  <si>
    <t>"Tenor 3, 9, dan 12 bulan bunga 0%! Yuk, cicil emas di BukaToko!"</t>
  </si>
  <si>
    <t>Hodl or Trade</t>
  </si>
  <si>
    <t>Bingung Mending HODL atau Trading Aset Kripto? 😊</t>
  </si>
  <si>
    <t>"Yuk, pilih mana yang paling oke buat kamu di artikel ini! Klik disini! 👍"</t>
  </si>
  <si>
    <t>crypto_eth_buy_success</t>
  </si>
  <si>
    <t>Yield Obligasi US</t>
  </si>
  <si>
    <t>Kenapa Yield Obligasi AS Selalu Jadi Musuh Sengit Emas?</t>
  </si>
  <si>
    <t>Pelajari jawabannya di artikel berikut! Klik disini! 😊</t>
  </si>
  <si>
    <t>Bunga Crypto</t>
  </si>
  <si>
    <t>Darimana Asal Bunga Tabungan Aset Kripto? 👌</t>
  </si>
  <si>
    <t>"Tertarik nabung aset kripto? Pelajari soal tabungan kripto di sini, yuk! 😊"</t>
  </si>
  <si>
    <t>Hodl Bitcoin?</t>
  </si>
  <si>
    <t>Kenapa Kamu Masih Perlu Pegang Bitcoin?</t>
  </si>
  <si>
    <t>"Meski Babak Belur, Ini dia 1 Alasan Bagi Kamu Untuk HODL Bitcoin! 😊"</t>
  </si>
  <si>
    <t>ETH Salip BTC</t>
  </si>
  <si>
    <t>Apakah ETH Akan Salip BTC?</t>
  </si>
  <si>
    <t>"Penasaran kenapa ada kemungkinan seperti itu? Yuk, simak jawabannya di sini! 😊"</t>
  </si>
  <si>
    <t>Crypto Earn Launching Android</t>
  </si>
  <si>
    <t>Android</t>
  </si>
  <si>
    <t>"Penghasilan Tambahan dari Aset Kripto, Memang Bisa? 😊"</t>
  </si>
  <si>
    <t>"Bisa banget, sekarang ada Crypto Earn di BukaToko! Dapatkan tambahan hingga 3,5% per tahun. Klik disini untuk info lebih lanjut! 💪"</t>
  </si>
  <si>
    <t>pc_joined_success_page</t>
  </si>
  <si>
    <t>Crypto Earn Launching IOS</t>
  </si>
  <si>
    <t>iOS</t>
  </si>
  <si>
    <t>BukaToko Cuan Launch</t>
  </si>
  <si>
    <t>Announcement</t>
  </si>
  <si>
    <t>InApp Notification</t>
  </si>
  <si>
    <t>test</t>
  </si>
  <si>
    <t>perhatian</t>
  </si>
  <si>
    <t>-</t>
  </si>
  <si>
    <t>21 Juta Bitcoin di Dunia</t>
  </si>
  <si>
    <t>Mengapa Hanya Ada 21 Juta Bitcoin di Dunia Ini? 😳</t>
  </si>
  <si>
    <t>"Apakah Kamu Percaya BTC adalah Barang Langka? Yuk, simak penjelasannya di artikel berikut!"</t>
  </si>
  <si>
    <t>Waktu Terbaik Transaksi Ethere</t>
  </si>
  <si>
    <t>Kapan Waktu Terbaik Bagimu Transaksi ETH? 👍</t>
  </si>
  <si>
    <t>Kapan Waktu Terbaik Transaksi Ethereum? Yuk Simak di Sini!</t>
  </si>
  <si>
    <t>Prediksi Harga Emas 2021</t>
  </si>
  <si>
    <t>Harga Emas Akan Capai Rekor Lagi di 2021?</t>
  </si>
  <si>
    <t>"Biar makin mantap nabung emas, yuk baca artikel ini dulu!"</t>
  </si>
  <si>
    <t>Growth Stocks vs Value Stocks</t>
  </si>
  <si>
    <t>Memahami Growth Stocks vs Value Stocks</t>
  </si>
  <si>
    <t>"Biar cuan S&amp;P 500 makin tokcer, yuk belajar growth dan value stocks di sini!"</t>
  </si>
  <si>
    <t>Beda Yield Farming dan Crypto</t>
  </si>
  <si>
    <t>Mau Coba Menabung Kripto? 😊</t>
  </si>
  <si>
    <t>"Yuk, ketahui perbedaan crypto staking dan yield farming di artikel ini!"</t>
  </si>
  <si>
    <t>Webinar PR Teaser</t>
  </si>
  <si>
    <t>BukaToko Mid Year Market Update</t>
  </si>
  <si>
    <t>"Mau berkesempatan mendapatkan 0,2 Gram Emas Gratis? Yuk, ikutan bedah aset investasi 5 bulan terakhir bersama BukaToko. Klik Disini! 😊"</t>
  </si>
  <si>
    <t>Weekly Newsletter</t>
  </si>
  <si>
    <t>Email</t>
  </si>
  <si>
    <t>Web</t>
  </si>
  <si>
    <t>"👀 Harga Emas Siap Meroket, BTC &amp; ETH Bakal Bikin Kaget"</t>
  </si>
  <si>
    <t>N/A</t>
  </si>
  <si>
    <t>Webinar PR</t>
  </si>
  <si>
    <t>Ikuti Webinarnya Sekarang! 👍</t>
  </si>
  <si>
    <t>Mutual Fund Launch</t>
  </si>
  <si>
    <t>Ada yang Baru nih dari BukaToko! 😊</t>
  </si>
  <si>
    <t>Kamu mau nabung yang aman sekaligus membangun negri? Bisa Banget! BukaToko Reksadana Jawabannya. 💪</t>
  </si>
  <si>
    <t>Strategi Diversifikasi Kripto</t>
  </si>
  <si>
    <t>Harga Kripto Lagi Loyo? Gak Usah Panik! 😊</t>
  </si>
  <si>
    <t>"Yuk, ikuti panduan strategi diversifikasi kripto di artikel ini. Klik Disini! 👍"</t>
  </si>
  <si>
    <t>Alasan Investasi Reksa Dana</t>
  </si>
  <si>
    <t>Yakin Gak Mau Investasi Reksa Dana? 😊</t>
  </si>
  <si>
    <t>Baca artikel ini untuk paham alasan kenapa kamu harus punya reksa dana! 👍</t>
  </si>
  <si>
    <t>Strategi Cuan Kripto bagi Pemu</t>
  </si>
  <si>
    <t>"Wow, Jadi Ini Lho Strategi Cuan Kripto! 😍"</t>
  </si>
  <si>
    <t>Investor pemula wajib baca artikel ini biar cuan aset kripto! Klik Disini! 👍</t>
  </si>
  <si>
    <t>Hubungan Harga Emas dan Minyak</t>
  </si>
  <si>
    <t>Apa Hubungan Harga Minyak &amp; Emas? 😳</t>
  </si>
  <si>
    <t>"Yuk, belajar investasi emas bareng BukaToko di artikel berikut!"</t>
  </si>
  <si>
    <t>Inflasi dan S&amp;P 500</t>
  </si>
  <si>
    <t>Anti Panik Saat Inflasi Tinggi! 👍</t>
  </si>
  <si>
    <t>Investor S&amp;P 500 gak usah panik sama inflasi! Berikut alasannya! 😊</t>
  </si>
  <si>
    <t>Activated BukaToko Cuan, less ba</t>
  </si>
  <si>
    <t>Upselling</t>
  </si>
  <si>
    <t>"Yuk, Aktifkan Fitur BukaToko Cuanmu! 😊"</t>
  </si>
  <si>
    <t>"Menabung aset kripto dan dapat penghasilan tambahan, memang bisa? Bisa banget, sekarang ada Crypto Earn di BukaToko! Daftar Sekarang!"</t>
  </si>
  <si>
    <t>ea</t>
  </si>
  <si>
    <t>TopUp Reminder D+2</t>
  </si>
  <si>
    <t>"Minggu Baru, Cuan Baru! Top Up Sekarang! 🤩"</t>
  </si>
  <si>
    <t>"Tambah investasi, tambah cuan! Yuk, tambah transaksi kamu di BukaToko!"</t>
  </si>
  <si>
    <t>top_up_success</t>
  </si>
  <si>
    <t>ETH Reminder D+0</t>
  </si>
  <si>
    <t>Cuan Bersama Ethereum! 😊</t>
  </si>
  <si>
    <t>"Selesaikan transaksimu biar tambah cuan! Yuk, tambah transaksi kamu di BukaToko!"</t>
  </si>
  <si>
    <t>SnP Reminder D+0</t>
  </si>
  <si>
    <t>Yakin Gak Mau Dapat Cuan di S&amp;P500? 😔</t>
  </si>
  <si>
    <t>"Yakin nih nggak mau cuan? Yuk, investasi S&amp;P500! Jangan sampai ketinggalan cuan!"</t>
  </si>
  <si>
    <t>Gold Reminder D+0</t>
  </si>
  <si>
    <t>Semakin Cuan Dengan Emas! 🤑</t>
  </si>
  <si>
    <t>Jangan sampai kelewatan cuan! Yuk segera transaksi emas sekarang dan nikmati cuanmu nanti!</t>
  </si>
  <si>
    <t>BTC Reminder D+0</t>
  </si>
  <si>
    <t>Cuan Bersama Bitcoin! 😊</t>
  </si>
  <si>
    <t>DNI Reminder D+0</t>
  </si>
  <si>
    <t>Yakin Gak Mau Cuan dari Reksadana? 😔</t>
  </si>
  <si>
    <t>Yang lain sudah pada cuan lho. Kamu kapan? Yuk segera selesaikan pembelian Reksadana!</t>
  </si>
  <si>
    <t>DRH Reminder D+0</t>
  </si>
  <si>
    <t>"Halo, kami nggak sabar buat cuan bareng kamu! Ayo segera selesaikan transaksimu dan nikmati cuan!"</t>
  </si>
  <si>
    <t>"📊 Optimisme Ekonomi AS Menguat, Apakah S&amp;P 500 Jadi Pilihan Tepat?"</t>
  </si>
  <si>
    <t>Crypto Price Update</t>
  </si>
  <si>
    <t>Update Harga Kripto 8 Juni 2021 👍</t>
  </si>
  <si>
    <t>Harga kripto turun lebih dari 5% hari ini. Klik disini untuk cek portofolio kamu! 😊</t>
  </si>
  <si>
    <t>Crypto Influencers</t>
  </si>
  <si>
    <t>Mengapa Influencer Bisa Pengaruhi Harga Kripto?</t>
  </si>
  <si>
    <t>"Seberapa Besar Sih Pengaruh Influencer ke Harga Aset Kripto? Yuk, Simak di Sini!"</t>
  </si>
  <si>
    <t>Strategi Kripto Bagi Pemula</t>
  </si>
  <si>
    <t>Investor Kripto Pemula Wajib Baca!</t>
  </si>
  <si>
    <t>"Sobat Cuan, Yuk Simak Strategi Cari Cuan dari Cryptocurrency Bagi Pemula!"</t>
  </si>
  <si>
    <t>Yakin Gak Mau Investasi Reksa Dana?</t>
  </si>
  <si>
    <t>"Ini lho, segudang manfaat reksadana bagi kamu. Yuk simak di sini!"</t>
  </si>
  <si>
    <t>ETH Masih Worth It?</t>
  </si>
  <si>
    <t>Apakah ETH Masih Worth It Dikoleksi?</t>
  </si>
  <si>
    <t>"Yuk, simak jawabannya bareng-bareng di artikel berikut!"</t>
  </si>
  <si>
    <t>11 Sektor S&amp;P 500</t>
  </si>
  <si>
    <t>Yakin Udah Kenal Banget Sama S&amp;P 500?</t>
  </si>
  <si>
    <t>Pelajari dulu 11 sektor S&amp;P 500 di artikel ini! 👍</t>
  </si>
  <si>
    <t>Gold Reminder D+1</t>
  </si>
  <si>
    <t>"Tambah Investasi Emas, Tambah Cuan!"</t>
  </si>
  <si>
    <t>"Hai $replacement$##n[Sobat Cuan]$/replacement$, Yuk, tambah transaksi Emas kamu di BukaToko. Klik Disini!"</t>
  </si>
  <si>
    <t>SnP Reminder D+1</t>
  </si>
  <si>
    <t>Semakin Cuan dengan S&amp;P500! 🤑</t>
  </si>
  <si>
    <t>"Hai $replacement$##n[Sobat Cuan]$/replacement$, Yuk, tambah transaksi S&amp;P500 kamu di BukaToko. Klik Disini!"</t>
  </si>
  <si>
    <t>ETH Reminder D+1</t>
  </si>
  <si>
    <t>"Tambah Ethereum, Tambah Cuan!"</t>
  </si>
  <si>
    <t>"Hai $replacement$##n[Sobat Cuan]$/replacement$, Yuk, tambah transaksi Ethereum kamu di BukaToko. Klik Disini!"</t>
  </si>
  <si>
    <t>BTC Reminder D+1</t>
  </si>
  <si>
    <t>"Tambah Bitcoin, Tambah Cuan!"</t>
  </si>
  <si>
    <t>DRH Reminder D+1</t>
  </si>
  <si>
    <t>"Tambah Investasi Reksadana, Tambah Cuan!"</t>
  </si>
  <si>
    <t>"Hai $replacement$##n[Sobat Cuan]$/replacement$, Yuk, tambah transaksi Reksadana kamu di BukaToko. Klik Disini!"</t>
  </si>
  <si>
    <t>DNI Reminder D+1</t>
  </si>
  <si>
    <t>"Hai $replacement$##n[Sobat Cuan]$/replacement$. Yuk, segera selesaikan pembelian Reksadana!"</t>
  </si>
  <si>
    <t>Virtual Launch Reksadana 😊</t>
  </si>
  <si>
    <t>"Mau berkesempatan mendapatkan Voucher Rp 2Juta Gratis? Yuk, ikutan tren nabung rutin Reksa Dana hari Rabu bersama BukaToko. Klik Disini! 😊"</t>
  </si>
  <si>
    <t>"🔮 Bitcoin Diramal Kian Strong, Emas Menanti The Fed Bunyikan Gong"</t>
  </si>
  <si>
    <t>Mutual Fund Launching Competit</t>
  </si>
  <si>
    <t>Raih Total Hadiah Senilai Rp30Juta!</t>
  </si>
  <si>
    <t>Banjir Cuan Reksa Dana! Daftar kompetisinya sekarang. Raih hadiahnya! 😊</t>
  </si>
  <si>
    <t>Usability Testing Invitation</t>
  </si>
  <si>
    <t>👋 Jadilah yang Pertama untuk Mencoba Wajah Baru Aplikasi BukaToko</t>
  </si>
  <si>
    <t>Spread Error</t>
  </si>
  <si>
    <t>Mohon Maaf untuk Ketidaknyamanan Anda</t>
  </si>
  <si>
    <t>Saat ini sedang terjadi gangguan harga spread pada sistem mitra BukaToko. Silakan cek aplikasi berkala demi menghindari harga spread tinggi.</t>
  </si>
  <si>
    <t>Mohon Maaf untuk Ketidaknyamanan Anda|Sorry for the Inconvenience</t>
  </si>
  <si>
    <t>Saat ini sedang terjadi gangguan harga spread pada sistem mitra BukaToko. Silahkan cek aplikasi berkala demi menghindari harga spread tinggi.|There is currently a crypto spread error in our partner’s system. Please check the app regularly to avoid high spread fees.</t>
  </si>
  <si>
    <t>"Mau berkesempatan mendapatkan Voucher Rp 2Juta Gratis? Yuk, ikutan tren nabung rutin Reksa Dana hari Rabu bersama BukaToko. Gabung Sekarang! 😊"</t>
  </si>
  <si>
    <t>Usability Testing Invitation 2</t>
  </si>
  <si>
    <t>S&amp;P500 Untuk Pemula 😊|Teknik Ternak Cuan S&amp;P500! 👍</t>
  </si>
  <si>
    <t>"Mau tau teknik ternak cuan dari S&amp;P 500 Untuk Pemula? Yuk, ikutan webinarnya hari Rabu ini bersama Vicky Neldy! Klik Disini!|Mau berkesempatan mendapatkan voucher BukaToko senilai Rp300rb?
 Yuk, Ikutan Webinar S&amp;P 500 hari Rabu bersama Vicky Neldy! Klik Disini!"</t>
  </si>
  <si>
    <t>"🏃 Wall Street, Emas, dan Bitcoin Bersiap Lepas dari Hantu The Fed Pekan Ini"</t>
  </si>
  <si>
    <t>P2P Survey</t>
  </si>
  <si>
    <t>"👋 Bantu BukaToko Menjadi Lebih Baik dan Raih Voucher Senilai Rp.300.000,-"</t>
  </si>
  <si>
    <t>Gopay Promo</t>
  </si>
  <si>
    <t>Promo</t>
  </si>
  <si>
    <t>Makin Cuan Beres Gajian dengan Gopay 😊</t>
  </si>
  <si>
    <t>Cashback Rp25.000 untuk pembelian menggunakan Gopay. Promo berlaku sampai tanggal 31 Juni 2021. Beli Sekarang!</t>
  </si>
  <si>
    <t>gopay_top_up_success</t>
  </si>
  <si>
    <t>Ethereum Juni</t>
  </si>
  <si>
    <t>Yakin Mau Lepas ETH? 😊</t>
  </si>
  <si>
    <t>Simak 3 katalis positif harga ETH di bulan Juni!</t>
  </si>
  <si>
    <t>Alasan Investasi Emas</t>
  </si>
  <si>
    <t>Panik Harga Kripto Masih Anjlok?</t>
  </si>
  <si>
    <t>Mending investasi emas aja! Simak alasannya di artikel ini!</t>
  </si>
  <si>
    <t>DeFi vs CeFi</t>
  </si>
  <si>
    <t>Apa Sih Beda DeFi vs CeFi?</t>
  </si>
  <si>
    <t>"Masih Belum Paham Beda DeFi vs CeFi? Yuk, Belajar di Artikel Ini!"</t>
  </si>
  <si>
    <t>Alasan Investasi S&amp;P 500</t>
  </si>
  <si>
    <t>Kamu Investor Pemula? Bingung Mau Investasi Apa?</t>
  </si>
  <si>
    <t>Ini 3 alasan kamu perlu investasi S&amp;P 500 sekarang!</t>
  </si>
  <si>
    <t>Blibli Campaign</t>
  </si>
  <si>
    <t>Hujan Cashback di Akhir Pekan! 👍</t>
  </si>
  <si>
    <t>BukaToko bekerja sama dengan Blibli dalam memberikan promo voucher agar cuan investasi kamu deras banget bak hujan! Klik Disini!</t>
  </si>
  <si>
    <t>"📈 Indeks Saham AS Cetak Rekor, Bitcoin Siap Lepas Landas?|📈 Indeks Saham AS Cetak Rekor, Bitcoin Siap Lepas Landas?"</t>
  </si>
  <si>
    <t>N/A|N/A</t>
  </si>
  <si>
    <t>Voucher for P2P Interviewee 1</t>
  </si>
  <si>
    <t>👋 Ada Voucher Untukmu</t>
  </si>
  <si>
    <t>Voucher for P2P Interviewee 2</t>
  </si>
  <si>
    <t>Voucher for P2P Interviewee 3</t>
  </si>
  <si>
    <t>Voucher for P2P Interviewee 4</t>
  </si>
  <si>
    <t>Voucher for P2P Interviewee 5</t>
  </si>
  <si>
    <t>Voucher for P2P Interviewee 6</t>
  </si>
  <si>
    <t>Tipe Error</t>
  </si>
  <si>
    <t>Jumlah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</si>
</sst>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  <color theme="1"/>
      <name val="Arial"/>
    </font>
    <font>
      <sz val="11.0"/>
      <color rgb="FF000000"/>
      <name val="&quot;Times New Roman&quot;"/>
    </font>
    <font>
      <b/>
      <sz val="11.0"/>
      <color rgb="FF000000"/>
      <name val="&quot;Times New Roman&quot;"/>
    </font>
    <font>
      <color theme="1"/>
      <name val="Arial"/>
    </font>
    <font>
      <b/>
      <color theme="1"/>
      <name val="Arial"/>
    </font>
    <font>
      <color rgb="FFFF0000"/>
      <name val="Arial"/>
    </font>
    <font>
      <b/>
      <sz val="8.0"/>
      <color rgb="FFFFFFFF"/>
      <name val="Arial"/>
    </font>
    <font>
      <sz val="8.0"/>
      <color theme="1"/>
      <name val="Arial"/>
    </font>
    <font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2" fontId="7" numFmtId="0" xfId="0" applyAlignment="1" applyBorder="1" applyFill="1" applyFont="1">
      <alignment horizontal="center" shrinkToFit="0" vertical="center" wrapText="1"/>
    </xf>
    <xf borderId="1" fillId="2" fontId="7" numFmtId="3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9" numFmtId="3" xfId="0" applyAlignment="1" applyBorder="1" applyFont="1" applyNumberFormat="1">
      <alignment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3" fontId="8" numFmtId="0" xfId="0" applyAlignment="1" applyBorder="1" applyFill="1" applyFont="1">
      <alignment horizontal="center" readingOrder="0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shrinkToFit="0" vertical="center" wrapText="1"/>
    </xf>
    <xf borderId="1" fillId="3" fontId="9" numFmtId="3" xfId="0" applyAlignment="1" applyBorder="1" applyFont="1" applyNumberFormat="1">
      <alignment shrinkToFit="0" vertical="center" wrapText="1"/>
    </xf>
    <xf borderId="0" fillId="3" fontId="4" numFmtId="0" xfId="0" applyAlignment="1" applyFont="1">
      <alignment shrinkToFit="0" vertical="center" wrapText="1"/>
    </xf>
    <xf borderId="1" fillId="3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9" numFmtId="3" xfId="0" applyAlignment="1" applyBorder="1" applyFont="1" applyNumberFormat="1">
      <alignment readingOrder="0" shrinkToFit="0" vertical="center" wrapText="1"/>
    </xf>
    <xf borderId="0" fillId="2" fontId="7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1" fillId="2" fontId="7" numFmtId="0" xfId="0" applyAlignment="1" applyBorder="1" applyFont="1">
      <alignment horizontal="center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1" t="s">
        <v>0</v>
      </c>
    </row>
    <row r="3">
      <c r="A3" s="2"/>
    </row>
    <row r="4">
      <c r="A4" s="2" t="s">
        <v>1</v>
      </c>
    </row>
    <row r="5">
      <c r="A5" s="2"/>
    </row>
    <row r="6">
      <c r="A6" s="3" t="s">
        <v>2</v>
      </c>
    </row>
    <row r="7">
      <c r="A7" s="2"/>
    </row>
    <row r="8">
      <c r="A8" s="2" t="s">
        <v>3</v>
      </c>
    </row>
    <row r="9">
      <c r="A9" s="2" t="s">
        <v>4</v>
      </c>
    </row>
    <row r="10">
      <c r="A10" s="2" t="s">
        <v>5</v>
      </c>
    </row>
    <row r="11">
      <c r="A11" s="4" t="s">
        <v>6</v>
      </c>
    </row>
    <row r="12">
      <c r="A12" s="4" t="s">
        <v>7</v>
      </c>
    </row>
    <row r="14">
      <c r="A14" s="5" t="s">
        <v>8</v>
      </c>
    </row>
    <row r="17">
      <c r="A17" s="6" t="s">
        <v>9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86"/>
    <col customWidth="1" min="2" max="2" width="14.43"/>
    <col customWidth="1" min="3" max="3" width="10.29"/>
    <col customWidth="1" min="4" max="4" width="11.0"/>
    <col customWidth="1" min="5" max="5" width="15.57"/>
    <col customWidth="1" min="6" max="6" width="15.71"/>
    <col customWidth="1" min="7" max="7" width="11.71"/>
    <col customWidth="1" min="8" max="8" width="9.43"/>
    <col customWidth="1" min="9" max="9" width="11.14"/>
    <col customWidth="1" min="10" max="10" width="8.71"/>
    <col customWidth="1" min="11" max="11" width="10.43"/>
    <col customWidth="1" min="12" max="12" width="11.29"/>
    <col customWidth="1" min="13" max="13" width="12.57"/>
    <col customWidth="1" min="14" max="14" width="11.86"/>
    <col customWidth="1" min="15" max="15" width="10.29"/>
    <col customWidth="1" min="16" max="16" width="8.71"/>
    <col customWidth="1" min="17" max="17" width="11.0"/>
    <col customWidth="1" min="18" max="18" width="13.71"/>
    <col customWidth="1" min="19" max="19" width="17.71"/>
  </cols>
  <sheetData>
    <row r="1" ht="15.75" customHeight="1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8" t="s">
        <v>22</v>
      </c>
      <c r="N1" s="8" t="s">
        <v>23</v>
      </c>
      <c r="O1" s="8" t="s">
        <v>24</v>
      </c>
      <c r="P1" s="8" t="s">
        <v>25</v>
      </c>
      <c r="Q1" s="8" t="s">
        <v>26</v>
      </c>
      <c r="R1" s="9" t="s">
        <v>27</v>
      </c>
      <c r="S1" s="9" t="s">
        <v>28</v>
      </c>
      <c r="T1" s="9" t="s">
        <v>29</v>
      </c>
      <c r="U1" s="10"/>
      <c r="V1" s="10"/>
      <c r="W1" s="10"/>
      <c r="X1" s="10"/>
    </row>
    <row r="2" ht="15.75" customHeight="1">
      <c r="A2" s="11" t="s">
        <v>30</v>
      </c>
      <c r="B2" s="12" t="s">
        <v>31</v>
      </c>
      <c r="C2" s="13" t="s">
        <v>32</v>
      </c>
      <c r="D2" s="13" t="s">
        <v>33</v>
      </c>
      <c r="E2" s="13" t="s">
        <v>34</v>
      </c>
      <c r="F2" s="13" t="s">
        <v>35</v>
      </c>
      <c r="G2" s="13" t="s">
        <v>36</v>
      </c>
      <c r="H2" s="14">
        <v>43599.0</v>
      </c>
      <c r="I2" s="14">
        <v>1320.0</v>
      </c>
      <c r="J2" s="14">
        <v>8706.0</v>
      </c>
      <c r="K2" s="14">
        <v>211.0</v>
      </c>
      <c r="L2" s="14">
        <v>2257.0</v>
      </c>
      <c r="M2" s="14">
        <v>109.0</v>
      </c>
      <c r="N2" s="14">
        <v>0.0</v>
      </c>
      <c r="O2" s="14">
        <v>0.0</v>
      </c>
      <c r="P2" s="14">
        <v>13.0</v>
      </c>
      <c r="Q2" s="14">
        <v>145.0</v>
      </c>
      <c r="R2" s="10">
        <f t="shared" ref="R2:R97" si="1">K2/I2</f>
        <v>0.1598484848</v>
      </c>
      <c r="S2" s="10">
        <f t="shared" ref="S2:S97" si="2">M2/L2</f>
        <v>0.04829419584</v>
      </c>
      <c r="T2" s="10">
        <f t="shared" ref="T2:T97" si="3">SUM(R2-S2)*100</f>
        <v>11.1554289</v>
      </c>
      <c r="U2" s="10"/>
      <c r="V2" s="10"/>
      <c r="W2" s="10"/>
      <c r="X2" s="10"/>
    </row>
    <row r="3" ht="15.75" customHeight="1">
      <c r="A3" s="11" t="s">
        <v>37</v>
      </c>
      <c r="B3" s="12" t="s">
        <v>31</v>
      </c>
      <c r="C3" s="13" t="s">
        <v>32</v>
      </c>
      <c r="D3" s="13" t="s">
        <v>33</v>
      </c>
      <c r="E3" s="13" t="s">
        <v>38</v>
      </c>
      <c r="F3" s="15" t="s">
        <v>39</v>
      </c>
      <c r="G3" s="13" t="s">
        <v>40</v>
      </c>
      <c r="H3" s="14">
        <v>182284.0</v>
      </c>
      <c r="I3" s="14">
        <v>3128.0</v>
      </c>
      <c r="J3" s="14">
        <v>1805.0</v>
      </c>
      <c r="K3" s="14">
        <v>454.0</v>
      </c>
      <c r="L3" s="14">
        <v>9972.0</v>
      </c>
      <c r="M3" s="14">
        <v>443.0</v>
      </c>
      <c r="N3" s="14">
        <v>0.0</v>
      </c>
      <c r="O3" s="14">
        <v>0.0</v>
      </c>
      <c r="P3" s="14">
        <v>60.0</v>
      </c>
      <c r="Q3" s="14">
        <v>1324.0</v>
      </c>
      <c r="R3" s="10">
        <f t="shared" si="1"/>
        <v>0.145140665</v>
      </c>
      <c r="S3" s="10">
        <f t="shared" si="2"/>
        <v>0.04442438829</v>
      </c>
      <c r="T3" s="10">
        <f t="shared" si="3"/>
        <v>10.07162767</v>
      </c>
      <c r="U3" s="10"/>
      <c r="V3" s="10"/>
      <c r="W3" s="10"/>
      <c r="X3" s="10"/>
    </row>
    <row r="4" ht="15.75" customHeight="1">
      <c r="A4" s="11" t="s">
        <v>41</v>
      </c>
      <c r="B4" s="12" t="s">
        <v>31</v>
      </c>
      <c r="C4" s="13" t="s">
        <v>32</v>
      </c>
      <c r="D4" s="13" t="s">
        <v>33</v>
      </c>
      <c r="E4" s="13" t="s">
        <v>42</v>
      </c>
      <c r="F4" s="13" t="s">
        <v>43</v>
      </c>
      <c r="G4" s="13" t="s">
        <v>40</v>
      </c>
      <c r="H4" s="14">
        <v>447.0</v>
      </c>
      <c r="I4" s="14">
        <v>20.0</v>
      </c>
      <c r="J4" s="14">
        <v>29592.0</v>
      </c>
      <c r="K4" s="14">
        <v>8.0</v>
      </c>
      <c r="L4" s="14">
        <v>26.0</v>
      </c>
      <c r="M4" s="14">
        <v>7.0</v>
      </c>
      <c r="N4" s="14">
        <v>0.0</v>
      </c>
      <c r="O4" s="14">
        <v>0.0</v>
      </c>
      <c r="P4" s="14">
        <v>0.0</v>
      </c>
      <c r="Q4" s="14">
        <v>4.0</v>
      </c>
      <c r="R4" s="10">
        <f t="shared" si="1"/>
        <v>0.4</v>
      </c>
      <c r="S4" s="10">
        <f t="shared" si="2"/>
        <v>0.2692307692</v>
      </c>
      <c r="T4" s="10">
        <f t="shared" si="3"/>
        <v>13.07692308</v>
      </c>
      <c r="U4" s="10"/>
      <c r="V4" s="10"/>
      <c r="W4" s="10"/>
      <c r="X4" s="10"/>
    </row>
    <row r="5" ht="15.75" customHeight="1">
      <c r="A5" s="11" t="s">
        <v>44</v>
      </c>
      <c r="B5" s="12" t="s">
        <v>31</v>
      </c>
      <c r="C5" s="13" t="s">
        <v>32</v>
      </c>
      <c r="D5" s="13" t="s">
        <v>33</v>
      </c>
      <c r="E5" s="13" t="s">
        <v>45</v>
      </c>
      <c r="F5" s="13" t="s">
        <v>46</v>
      </c>
      <c r="G5" s="13" t="s">
        <v>36</v>
      </c>
      <c r="H5" s="14">
        <v>43430.0</v>
      </c>
      <c r="I5" s="14">
        <v>1309.0</v>
      </c>
      <c r="J5" s="14">
        <v>1193.0</v>
      </c>
      <c r="K5" s="14">
        <v>136.0</v>
      </c>
      <c r="L5" s="14">
        <v>2302.0</v>
      </c>
      <c r="M5" s="14">
        <v>69.0</v>
      </c>
      <c r="N5" s="14">
        <v>0.0</v>
      </c>
      <c r="O5" s="14">
        <v>0.0</v>
      </c>
      <c r="P5" s="14">
        <v>10.0</v>
      </c>
      <c r="Q5" s="14">
        <v>368.0</v>
      </c>
      <c r="R5" s="10">
        <f t="shared" si="1"/>
        <v>0.1038961039</v>
      </c>
      <c r="S5" s="10">
        <f t="shared" si="2"/>
        <v>0.02997393571</v>
      </c>
      <c r="T5" s="10">
        <f t="shared" si="3"/>
        <v>7.392216819</v>
      </c>
      <c r="U5" s="10"/>
      <c r="V5" s="10"/>
      <c r="W5" s="10"/>
      <c r="X5" s="10"/>
    </row>
    <row r="6" ht="15.75" customHeight="1">
      <c r="A6" s="11" t="s">
        <v>47</v>
      </c>
      <c r="B6" s="12" t="s">
        <v>48</v>
      </c>
      <c r="C6" s="13" t="s">
        <v>32</v>
      </c>
      <c r="D6" s="13" t="s">
        <v>33</v>
      </c>
      <c r="E6" s="15" t="s">
        <v>49</v>
      </c>
      <c r="F6" s="13" t="s">
        <v>50</v>
      </c>
      <c r="G6" s="13" t="s">
        <v>51</v>
      </c>
      <c r="H6" s="14">
        <v>10660.0</v>
      </c>
      <c r="I6" s="14">
        <v>390.0</v>
      </c>
      <c r="J6" s="14">
        <v>25247.0</v>
      </c>
      <c r="K6" s="14">
        <v>58.0</v>
      </c>
      <c r="L6" s="14">
        <v>716.0</v>
      </c>
      <c r="M6" s="14">
        <v>45.0</v>
      </c>
      <c r="N6" s="14">
        <v>17159.0</v>
      </c>
      <c r="O6" s="14">
        <v>0.0</v>
      </c>
      <c r="P6" s="14">
        <v>0.0</v>
      </c>
      <c r="Q6" s="14">
        <v>1008.0</v>
      </c>
      <c r="R6" s="10">
        <f t="shared" si="1"/>
        <v>0.1487179487</v>
      </c>
      <c r="S6" s="10">
        <f t="shared" si="2"/>
        <v>0.06284916201</v>
      </c>
      <c r="T6" s="10">
        <f t="shared" si="3"/>
        <v>8.586878671</v>
      </c>
      <c r="U6" s="10"/>
      <c r="V6" s="10"/>
      <c r="W6" s="10"/>
      <c r="X6" s="10"/>
    </row>
    <row r="7" ht="15.75" customHeight="1">
      <c r="A7" s="11" t="s">
        <v>52</v>
      </c>
      <c r="B7" s="12" t="s">
        <v>48</v>
      </c>
      <c r="C7" s="13" t="s">
        <v>32</v>
      </c>
      <c r="D7" s="13" t="s">
        <v>33</v>
      </c>
      <c r="E7" s="15" t="s">
        <v>53</v>
      </c>
      <c r="F7" s="13" t="s">
        <v>54</v>
      </c>
      <c r="G7" s="13" t="s">
        <v>51</v>
      </c>
      <c r="H7" s="14">
        <v>8798.0</v>
      </c>
      <c r="I7" s="14">
        <v>215.0</v>
      </c>
      <c r="J7" s="14">
        <v>412.0</v>
      </c>
      <c r="K7" s="14">
        <v>20.0</v>
      </c>
      <c r="L7" s="14">
        <v>533.0</v>
      </c>
      <c r="M7" s="14">
        <v>20.0</v>
      </c>
      <c r="N7" s="14">
        <v>0.0</v>
      </c>
      <c r="O7" s="14">
        <v>0.0</v>
      </c>
      <c r="P7" s="14">
        <v>0.0</v>
      </c>
      <c r="Q7" s="14">
        <v>412.0</v>
      </c>
      <c r="R7" s="10">
        <f t="shared" si="1"/>
        <v>0.09302325581</v>
      </c>
      <c r="S7" s="10">
        <f t="shared" si="2"/>
        <v>0.03752345216</v>
      </c>
      <c r="T7" s="10">
        <f t="shared" si="3"/>
        <v>5.549980366</v>
      </c>
      <c r="U7" s="10"/>
      <c r="V7" s="10"/>
      <c r="W7" s="10"/>
      <c r="X7" s="10"/>
    </row>
    <row r="8" ht="15.75" customHeight="1">
      <c r="A8" s="11" t="s">
        <v>55</v>
      </c>
      <c r="B8" s="12" t="s">
        <v>48</v>
      </c>
      <c r="C8" s="13" t="s">
        <v>32</v>
      </c>
      <c r="D8" s="13" t="s">
        <v>33</v>
      </c>
      <c r="E8" s="13" t="s">
        <v>56</v>
      </c>
      <c r="F8" s="15" t="s">
        <v>57</v>
      </c>
      <c r="G8" s="13" t="s">
        <v>58</v>
      </c>
      <c r="H8" s="14">
        <v>82052.0</v>
      </c>
      <c r="I8" s="14">
        <v>8745.0</v>
      </c>
      <c r="J8" s="14">
        <v>1678.0</v>
      </c>
      <c r="K8" s="14">
        <v>2679.0</v>
      </c>
      <c r="L8" s="14">
        <v>4265.0</v>
      </c>
      <c r="M8" s="14">
        <v>1054.0</v>
      </c>
      <c r="N8" s="14">
        <v>1416.0</v>
      </c>
      <c r="O8" s="14">
        <v>0.0</v>
      </c>
      <c r="P8" s="14">
        <v>0.0</v>
      </c>
      <c r="Q8" s="14">
        <v>214.0</v>
      </c>
      <c r="R8" s="10">
        <f t="shared" si="1"/>
        <v>0.3063464837</v>
      </c>
      <c r="S8" s="10">
        <f t="shared" si="2"/>
        <v>0.2471277843</v>
      </c>
      <c r="T8" s="10">
        <f t="shared" si="3"/>
        <v>5.921869941</v>
      </c>
      <c r="U8" s="10"/>
      <c r="V8" s="10"/>
      <c r="W8" s="10"/>
      <c r="X8" s="10"/>
    </row>
    <row r="9" ht="15.75" customHeight="1">
      <c r="A9" s="11" t="s">
        <v>59</v>
      </c>
      <c r="B9" s="12" t="s">
        <v>48</v>
      </c>
      <c r="C9" s="13" t="s">
        <v>32</v>
      </c>
      <c r="D9" s="13" t="s">
        <v>33</v>
      </c>
      <c r="E9" s="13" t="s">
        <v>60</v>
      </c>
      <c r="F9" s="15" t="s">
        <v>61</v>
      </c>
      <c r="G9" s="13" t="s">
        <v>51</v>
      </c>
      <c r="H9" s="14">
        <v>0.0</v>
      </c>
      <c r="I9" s="14">
        <v>0.0</v>
      </c>
      <c r="J9" s="14">
        <v>0.0</v>
      </c>
      <c r="K9" s="14">
        <v>0.0</v>
      </c>
      <c r="L9" s="14">
        <v>0.0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0" t="str">
        <f t="shared" si="1"/>
        <v>#DIV/0!</v>
      </c>
      <c r="S9" s="10" t="str">
        <f t="shared" si="2"/>
        <v>#DIV/0!</v>
      </c>
      <c r="T9" s="10" t="str">
        <f t="shared" si="3"/>
        <v>#DIV/0!</v>
      </c>
      <c r="U9" s="10"/>
      <c r="V9" s="10"/>
      <c r="W9" s="10"/>
      <c r="X9" s="10"/>
    </row>
    <row r="10" ht="15.75" customHeight="1">
      <c r="A10" s="11" t="s">
        <v>62</v>
      </c>
      <c r="B10" s="12" t="s">
        <v>48</v>
      </c>
      <c r="C10" s="13" t="s">
        <v>32</v>
      </c>
      <c r="D10" s="13" t="s">
        <v>33</v>
      </c>
      <c r="E10" s="13" t="s">
        <v>63</v>
      </c>
      <c r="F10" s="13" t="s">
        <v>64</v>
      </c>
      <c r="G10" s="13" t="s">
        <v>58</v>
      </c>
      <c r="H10" s="14">
        <v>41272.0</v>
      </c>
      <c r="I10" s="14">
        <v>1897.0</v>
      </c>
      <c r="J10" s="14">
        <v>26103.0</v>
      </c>
      <c r="K10" s="14">
        <v>538.0</v>
      </c>
      <c r="L10" s="14">
        <v>3496.0</v>
      </c>
      <c r="M10" s="14">
        <v>309.0</v>
      </c>
      <c r="N10" s="14">
        <v>4717.0</v>
      </c>
      <c r="O10" s="14">
        <v>0.0</v>
      </c>
      <c r="P10" s="14">
        <v>0.0</v>
      </c>
      <c r="Q10" s="14">
        <v>21317.0</v>
      </c>
      <c r="R10" s="10">
        <f t="shared" si="1"/>
        <v>0.2836056932</v>
      </c>
      <c r="S10" s="10">
        <f t="shared" si="2"/>
        <v>0.08838672769</v>
      </c>
      <c r="T10" s="10">
        <f t="shared" si="3"/>
        <v>19.52189655</v>
      </c>
      <c r="U10" s="10"/>
      <c r="V10" s="10"/>
      <c r="W10" s="10"/>
      <c r="X10" s="10"/>
    </row>
    <row r="11" ht="15.75" customHeight="1">
      <c r="A11" s="11" t="s">
        <v>65</v>
      </c>
      <c r="B11" s="12" t="s">
        <v>48</v>
      </c>
      <c r="C11" s="13" t="s">
        <v>32</v>
      </c>
      <c r="D11" s="13" t="s">
        <v>33</v>
      </c>
      <c r="E11" s="13" t="s">
        <v>66</v>
      </c>
      <c r="F11" s="13" t="s">
        <v>67</v>
      </c>
      <c r="G11" s="13" t="s">
        <v>58</v>
      </c>
      <c r="H11" s="14">
        <v>34433.0</v>
      </c>
      <c r="I11" s="14">
        <v>1182.0</v>
      </c>
      <c r="J11" s="14">
        <v>3917.0</v>
      </c>
      <c r="K11" s="14">
        <v>272.0</v>
      </c>
      <c r="L11" s="14">
        <v>3255.0</v>
      </c>
      <c r="M11" s="14">
        <v>212.0</v>
      </c>
      <c r="N11" s="14">
        <v>6.0</v>
      </c>
      <c r="O11" s="14">
        <v>0.0</v>
      </c>
      <c r="P11" s="14">
        <v>0.0</v>
      </c>
      <c r="Q11" s="14">
        <v>3911.0</v>
      </c>
      <c r="R11" s="10">
        <f t="shared" si="1"/>
        <v>0.2301184433</v>
      </c>
      <c r="S11" s="10">
        <f t="shared" si="2"/>
        <v>0.06513056836</v>
      </c>
      <c r="T11" s="10">
        <f t="shared" si="3"/>
        <v>16.4987875</v>
      </c>
      <c r="U11" s="10"/>
      <c r="V11" s="10"/>
      <c r="W11" s="10"/>
      <c r="X11" s="10"/>
    </row>
    <row r="12" ht="15.75" customHeight="1">
      <c r="A12" s="11" t="s">
        <v>68</v>
      </c>
      <c r="B12" s="12" t="s">
        <v>48</v>
      </c>
      <c r="C12" s="13" t="s">
        <v>32</v>
      </c>
      <c r="D12" s="13" t="s">
        <v>33</v>
      </c>
      <c r="E12" s="13" t="s">
        <v>69</v>
      </c>
      <c r="F12" s="13" t="s">
        <v>70</v>
      </c>
      <c r="G12" s="13" t="s">
        <v>58</v>
      </c>
      <c r="H12" s="14">
        <v>25161.0</v>
      </c>
      <c r="I12" s="14">
        <v>586.0</v>
      </c>
      <c r="J12" s="14">
        <v>1007.0</v>
      </c>
      <c r="K12" s="14">
        <v>85.0</v>
      </c>
      <c r="L12" s="14">
        <v>1438.0</v>
      </c>
      <c r="M12" s="14">
        <v>64.0</v>
      </c>
      <c r="N12" s="14">
        <v>10.0</v>
      </c>
      <c r="O12" s="14">
        <v>0.0</v>
      </c>
      <c r="P12" s="14">
        <v>0.0</v>
      </c>
      <c r="Q12" s="14">
        <v>997.0</v>
      </c>
      <c r="R12" s="10">
        <f t="shared" si="1"/>
        <v>0.1450511945</v>
      </c>
      <c r="S12" s="10">
        <f t="shared" si="2"/>
        <v>0.04450625869</v>
      </c>
      <c r="T12" s="10">
        <f t="shared" si="3"/>
        <v>10.05449358</v>
      </c>
      <c r="U12" s="10"/>
      <c r="V12" s="10"/>
      <c r="W12" s="10"/>
      <c r="X12" s="10"/>
    </row>
    <row r="13" ht="15.75" customHeight="1">
      <c r="A13" s="11" t="s">
        <v>71</v>
      </c>
      <c r="B13" s="12" t="s">
        <v>48</v>
      </c>
      <c r="C13" s="13" t="s">
        <v>32</v>
      </c>
      <c r="D13" s="13" t="s">
        <v>33</v>
      </c>
      <c r="E13" s="13" t="s">
        <v>72</v>
      </c>
      <c r="F13" s="13" t="s">
        <v>73</v>
      </c>
      <c r="G13" s="13" t="s">
        <v>58</v>
      </c>
      <c r="H13" s="14">
        <v>19413.0</v>
      </c>
      <c r="I13" s="14">
        <v>409.0</v>
      </c>
      <c r="J13" s="14">
        <v>341.0</v>
      </c>
      <c r="K13" s="14">
        <v>36.0</v>
      </c>
      <c r="L13" s="14">
        <v>1101.0</v>
      </c>
      <c r="M13" s="14">
        <v>24.0</v>
      </c>
      <c r="N13" s="14">
        <v>7.0</v>
      </c>
      <c r="O13" s="14">
        <v>0.0</v>
      </c>
      <c r="P13" s="14">
        <v>1.0</v>
      </c>
      <c r="Q13" s="14">
        <v>333.0</v>
      </c>
      <c r="R13" s="10">
        <f t="shared" si="1"/>
        <v>0.0880195599</v>
      </c>
      <c r="S13" s="10">
        <f t="shared" si="2"/>
        <v>0.02179836512</v>
      </c>
      <c r="T13" s="10">
        <f t="shared" si="3"/>
        <v>6.622119478</v>
      </c>
      <c r="U13" s="10"/>
      <c r="V13" s="10"/>
      <c r="W13" s="10"/>
      <c r="X13" s="10"/>
    </row>
    <row r="14" ht="15.75" customHeight="1">
      <c r="A14" s="11" t="s">
        <v>74</v>
      </c>
      <c r="B14" s="12" t="s">
        <v>48</v>
      </c>
      <c r="C14" s="13" t="s">
        <v>32</v>
      </c>
      <c r="D14" s="13" t="s">
        <v>33</v>
      </c>
      <c r="E14" s="13" t="s">
        <v>75</v>
      </c>
      <c r="F14" s="13" t="s">
        <v>76</v>
      </c>
      <c r="G14" s="13" t="s">
        <v>58</v>
      </c>
      <c r="H14" s="14">
        <v>14027.0</v>
      </c>
      <c r="I14" s="14">
        <v>179.0</v>
      </c>
      <c r="J14" s="14">
        <v>172.0</v>
      </c>
      <c r="K14" s="14">
        <v>13.0</v>
      </c>
      <c r="L14" s="14">
        <v>805.0</v>
      </c>
      <c r="M14" s="14">
        <v>9.0</v>
      </c>
      <c r="N14" s="14">
        <v>3.0</v>
      </c>
      <c r="O14" s="14">
        <v>0.0</v>
      </c>
      <c r="P14" s="14">
        <v>31.0</v>
      </c>
      <c r="Q14" s="14">
        <v>138.0</v>
      </c>
      <c r="R14" s="10">
        <f t="shared" si="1"/>
        <v>0.07262569832</v>
      </c>
      <c r="S14" s="10">
        <f t="shared" si="2"/>
        <v>0.01118012422</v>
      </c>
      <c r="T14" s="10">
        <f t="shared" si="3"/>
        <v>6.14455741</v>
      </c>
      <c r="U14" s="10"/>
      <c r="V14" s="10"/>
      <c r="W14" s="10"/>
      <c r="X14" s="10"/>
    </row>
    <row r="15" ht="15.75" customHeight="1">
      <c r="A15" s="11" t="s">
        <v>59</v>
      </c>
      <c r="B15" s="12" t="s">
        <v>48</v>
      </c>
      <c r="C15" s="13" t="s">
        <v>32</v>
      </c>
      <c r="D15" s="13" t="s">
        <v>33</v>
      </c>
      <c r="E15" s="13" t="s">
        <v>60</v>
      </c>
      <c r="F15" s="15" t="s">
        <v>61</v>
      </c>
      <c r="G15" s="13" t="s">
        <v>51</v>
      </c>
      <c r="H15" s="14">
        <v>185925.0</v>
      </c>
      <c r="I15" s="14">
        <v>15676.0</v>
      </c>
      <c r="J15" s="14">
        <v>30845.0</v>
      </c>
      <c r="K15" s="14">
        <v>3817.0</v>
      </c>
      <c r="L15" s="14">
        <v>10311.0</v>
      </c>
      <c r="M15" s="14">
        <v>3870.0</v>
      </c>
      <c r="N15" s="14">
        <v>17252.0</v>
      </c>
      <c r="O15" s="14">
        <v>0.0</v>
      </c>
      <c r="P15" s="14">
        <v>0.0</v>
      </c>
      <c r="Q15" s="14">
        <v>9831.0</v>
      </c>
      <c r="R15" s="10">
        <f t="shared" si="1"/>
        <v>0.2434932381</v>
      </c>
      <c r="S15" s="10">
        <f t="shared" si="2"/>
        <v>0.3753273203</v>
      </c>
      <c r="T15" s="10">
        <f t="shared" si="3"/>
        <v>-13.18340823</v>
      </c>
      <c r="U15" s="10"/>
      <c r="V15" s="10"/>
      <c r="W15" s="10"/>
      <c r="X15" s="10"/>
    </row>
    <row r="16" ht="15.75" customHeight="1">
      <c r="A16" s="11" t="s">
        <v>77</v>
      </c>
      <c r="B16" s="12" t="s">
        <v>31</v>
      </c>
      <c r="C16" s="13" t="s">
        <v>32</v>
      </c>
      <c r="D16" s="13" t="s">
        <v>33</v>
      </c>
      <c r="E16" s="13" t="s">
        <v>78</v>
      </c>
      <c r="F16" s="13" t="s">
        <v>79</v>
      </c>
      <c r="G16" s="13" t="s">
        <v>36</v>
      </c>
      <c r="H16" s="14">
        <v>0.0</v>
      </c>
      <c r="I16" s="14">
        <v>0.0</v>
      </c>
      <c r="J16" s="14">
        <v>0.0</v>
      </c>
      <c r="K16" s="14">
        <v>0.0</v>
      </c>
      <c r="L16" s="14">
        <v>0.0</v>
      </c>
      <c r="M16" s="14">
        <v>0.0</v>
      </c>
      <c r="N16" s="14">
        <v>0.0</v>
      </c>
      <c r="O16" s="14">
        <v>0.0</v>
      </c>
      <c r="P16" s="14">
        <v>0.0</v>
      </c>
      <c r="Q16" s="14">
        <v>0.0</v>
      </c>
      <c r="R16" s="10" t="str">
        <f t="shared" si="1"/>
        <v>#DIV/0!</v>
      </c>
      <c r="S16" s="10" t="str">
        <f t="shared" si="2"/>
        <v>#DIV/0!</v>
      </c>
      <c r="T16" s="10" t="str">
        <f t="shared" si="3"/>
        <v>#DIV/0!</v>
      </c>
      <c r="U16" s="10"/>
      <c r="V16" s="10"/>
      <c r="W16" s="10"/>
      <c r="X16" s="10"/>
    </row>
    <row r="17" ht="15.75" customHeight="1">
      <c r="A17" s="11" t="s">
        <v>80</v>
      </c>
      <c r="B17" s="12" t="s">
        <v>48</v>
      </c>
      <c r="C17" s="13" t="s">
        <v>32</v>
      </c>
      <c r="D17" s="13" t="s">
        <v>33</v>
      </c>
      <c r="E17" s="13" t="s">
        <v>81</v>
      </c>
      <c r="F17" s="15" t="s">
        <v>82</v>
      </c>
      <c r="G17" s="13" t="s">
        <v>83</v>
      </c>
      <c r="H17" s="14">
        <v>536406.0</v>
      </c>
      <c r="I17" s="14">
        <v>7884.0</v>
      </c>
      <c r="J17" s="14">
        <v>2433.0</v>
      </c>
      <c r="K17" s="14">
        <v>98.0</v>
      </c>
      <c r="L17" s="14">
        <v>29366.0</v>
      </c>
      <c r="M17" s="14">
        <v>34.0</v>
      </c>
      <c r="N17" s="14">
        <v>0.0</v>
      </c>
      <c r="O17" s="14">
        <v>0.0</v>
      </c>
      <c r="P17" s="14">
        <v>143.0</v>
      </c>
      <c r="Q17" s="14">
        <v>2290.0</v>
      </c>
      <c r="R17" s="10">
        <f t="shared" si="1"/>
        <v>0.01243023846</v>
      </c>
      <c r="S17" s="10">
        <f t="shared" si="2"/>
        <v>0.001157801539</v>
      </c>
      <c r="T17" s="10">
        <f t="shared" si="3"/>
        <v>1.127243692</v>
      </c>
      <c r="U17" s="10"/>
      <c r="V17" s="10"/>
      <c r="W17" s="10"/>
      <c r="X17" s="10"/>
    </row>
    <row r="18" ht="15.75" customHeight="1">
      <c r="A18" s="11" t="s">
        <v>84</v>
      </c>
      <c r="B18" s="12" t="s">
        <v>48</v>
      </c>
      <c r="C18" s="13" t="s">
        <v>32</v>
      </c>
      <c r="D18" s="13" t="s">
        <v>33</v>
      </c>
      <c r="E18" s="13" t="s">
        <v>85</v>
      </c>
      <c r="F18" s="15" t="s">
        <v>86</v>
      </c>
      <c r="G18" s="13" t="s">
        <v>36</v>
      </c>
      <c r="H18" s="14">
        <v>363521.0</v>
      </c>
      <c r="I18" s="14">
        <v>5978.0</v>
      </c>
      <c r="J18" s="14">
        <v>4498.0</v>
      </c>
      <c r="K18" s="14">
        <v>422.0</v>
      </c>
      <c r="L18" s="14">
        <v>19777.0</v>
      </c>
      <c r="M18" s="14">
        <v>194.0</v>
      </c>
      <c r="N18" s="14">
        <v>0.0</v>
      </c>
      <c r="O18" s="14">
        <v>0.0</v>
      </c>
      <c r="P18" s="14">
        <v>94.0</v>
      </c>
      <c r="Q18" s="14">
        <v>1848.0</v>
      </c>
      <c r="R18" s="10">
        <f t="shared" si="1"/>
        <v>0.07059217129</v>
      </c>
      <c r="S18" s="10">
        <f t="shared" si="2"/>
        <v>0.009809374526</v>
      </c>
      <c r="T18" s="10">
        <f t="shared" si="3"/>
        <v>6.078279677</v>
      </c>
      <c r="U18" s="10"/>
      <c r="V18" s="10"/>
      <c r="W18" s="10"/>
      <c r="X18" s="10"/>
    </row>
    <row r="19" ht="15.75" customHeight="1">
      <c r="A19" s="11" t="s">
        <v>87</v>
      </c>
      <c r="B19" s="12" t="s">
        <v>48</v>
      </c>
      <c r="C19" s="13" t="s">
        <v>32</v>
      </c>
      <c r="D19" s="13" t="s">
        <v>33</v>
      </c>
      <c r="E19" s="13" t="s">
        <v>88</v>
      </c>
      <c r="F19" s="15" t="s">
        <v>89</v>
      </c>
      <c r="G19" s="13" t="s">
        <v>36</v>
      </c>
      <c r="H19" s="14">
        <v>92154.0</v>
      </c>
      <c r="I19" s="14">
        <v>4398.0</v>
      </c>
      <c r="J19" s="14">
        <v>635.0</v>
      </c>
      <c r="K19" s="14">
        <v>491.0</v>
      </c>
      <c r="L19" s="14">
        <v>4983.0</v>
      </c>
      <c r="M19" s="14">
        <v>235.0</v>
      </c>
      <c r="N19" s="14">
        <v>0.0</v>
      </c>
      <c r="O19" s="14">
        <v>0.0</v>
      </c>
      <c r="P19" s="14">
        <v>34.0</v>
      </c>
      <c r="Q19" s="14">
        <v>541.0</v>
      </c>
      <c r="R19" s="10">
        <f t="shared" si="1"/>
        <v>0.1116416553</v>
      </c>
      <c r="S19" s="10">
        <f t="shared" si="2"/>
        <v>0.04716034517</v>
      </c>
      <c r="T19" s="10">
        <f t="shared" si="3"/>
        <v>6.448131012</v>
      </c>
      <c r="U19" s="10"/>
      <c r="V19" s="10"/>
      <c r="W19" s="10"/>
      <c r="X19" s="10"/>
    </row>
    <row r="20" ht="15.75" customHeight="1">
      <c r="A20" s="11" t="s">
        <v>90</v>
      </c>
      <c r="B20" s="12" t="s">
        <v>31</v>
      </c>
      <c r="C20" s="13" t="s">
        <v>32</v>
      </c>
      <c r="D20" s="13" t="s">
        <v>33</v>
      </c>
      <c r="E20" s="13" t="s">
        <v>91</v>
      </c>
      <c r="F20" s="13" t="s">
        <v>92</v>
      </c>
      <c r="G20" s="13" t="s">
        <v>93</v>
      </c>
      <c r="H20" s="14">
        <v>67418.0</v>
      </c>
      <c r="I20" s="14">
        <v>2067.0</v>
      </c>
      <c r="J20" s="14">
        <v>2512.0</v>
      </c>
      <c r="K20" s="14">
        <v>514.0</v>
      </c>
      <c r="L20" s="14">
        <v>3488.0</v>
      </c>
      <c r="M20" s="14">
        <v>310.0</v>
      </c>
      <c r="N20" s="14">
        <v>0.0</v>
      </c>
      <c r="O20" s="14">
        <v>0.0</v>
      </c>
      <c r="P20" s="14">
        <v>24.0</v>
      </c>
      <c r="Q20" s="14">
        <v>282.0</v>
      </c>
      <c r="R20" s="10">
        <f t="shared" si="1"/>
        <v>0.2486695694</v>
      </c>
      <c r="S20" s="10">
        <f t="shared" si="2"/>
        <v>0.08887614679</v>
      </c>
      <c r="T20" s="10">
        <f t="shared" si="3"/>
        <v>15.97934226</v>
      </c>
      <c r="U20" s="10"/>
      <c r="V20" s="10"/>
      <c r="W20" s="10"/>
      <c r="X20" s="10"/>
    </row>
    <row r="21" ht="15.75" customHeight="1">
      <c r="A21" s="11" t="s">
        <v>94</v>
      </c>
      <c r="B21" s="12" t="s">
        <v>31</v>
      </c>
      <c r="C21" s="13" t="s">
        <v>32</v>
      </c>
      <c r="D21" s="13" t="s">
        <v>33</v>
      </c>
      <c r="E21" s="13" t="s">
        <v>95</v>
      </c>
      <c r="F21" s="13" t="s">
        <v>96</v>
      </c>
      <c r="G21" s="13" t="s">
        <v>36</v>
      </c>
      <c r="H21" s="14">
        <v>26109.0</v>
      </c>
      <c r="I21" s="14">
        <v>702.0</v>
      </c>
      <c r="J21" s="14">
        <v>861.0</v>
      </c>
      <c r="K21" s="14">
        <v>86.0</v>
      </c>
      <c r="L21" s="14">
        <v>1398.0</v>
      </c>
      <c r="M21" s="14">
        <v>57.0</v>
      </c>
      <c r="N21" s="14">
        <v>0.0</v>
      </c>
      <c r="O21" s="14">
        <v>0.0</v>
      </c>
      <c r="P21" s="14">
        <v>6.0</v>
      </c>
      <c r="Q21" s="14">
        <v>114.0</v>
      </c>
      <c r="R21" s="10">
        <f t="shared" si="1"/>
        <v>0.1225071225</v>
      </c>
      <c r="S21" s="10">
        <f t="shared" si="2"/>
        <v>0.04077253219</v>
      </c>
      <c r="T21" s="10">
        <f t="shared" si="3"/>
        <v>8.173459032</v>
      </c>
      <c r="U21" s="10"/>
      <c r="V21" s="10"/>
      <c r="W21" s="10"/>
      <c r="X21" s="10"/>
    </row>
    <row r="22" ht="15.75" customHeight="1">
      <c r="A22" s="11" t="s">
        <v>97</v>
      </c>
      <c r="B22" s="12" t="s">
        <v>31</v>
      </c>
      <c r="C22" s="13" t="s">
        <v>32</v>
      </c>
      <c r="D22" s="13" t="s">
        <v>33</v>
      </c>
      <c r="E22" s="13" t="s">
        <v>98</v>
      </c>
      <c r="F22" s="13" t="s">
        <v>99</v>
      </c>
      <c r="G22" s="13" t="s">
        <v>93</v>
      </c>
      <c r="H22" s="14">
        <v>27457.0</v>
      </c>
      <c r="I22" s="14">
        <v>918.0</v>
      </c>
      <c r="J22" s="14">
        <v>532.0</v>
      </c>
      <c r="K22" s="14">
        <v>285.0</v>
      </c>
      <c r="L22" s="14">
        <v>1413.0</v>
      </c>
      <c r="M22" s="14">
        <v>216.0</v>
      </c>
      <c r="N22" s="14">
        <v>0.0</v>
      </c>
      <c r="O22" s="14">
        <v>0.0</v>
      </c>
      <c r="P22" s="14">
        <v>2.0</v>
      </c>
      <c r="Q22" s="14">
        <v>63.0</v>
      </c>
      <c r="R22" s="10">
        <f t="shared" si="1"/>
        <v>0.3104575163</v>
      </c>
      <c r="S22" s="10">
        <f t="shared" si="2"/>
        <v>0.152866242</v>
      </c>
      <c r="T22" s="10">
        <f t="shared" si="3"/>
        <v>15.75912743</v>
      </c>
      <c r="U22" s="10"/>
      <c r="V22" s="10"/>
      <c r="W22" s="10"/>
      <c r="X22" s="10"/>
    </row>
    <row r="23" ht="15.75" customHeight="1">
      <c r="A23" s="11" t="s">
        <v>100</v>
      </c>
      <c r="B23" s="12" t="s">
        <v>31</v>
      </c>
      <c r="C23" s="13" t="s">
        <v>32</v>
      </c>
      <c r="D23" s="13" t="s">
        <v>33</v>
      </c>
      <c r="E23" s="13" t="s">
        <v>101</v>
      </c>
      <c r="F23" s="13" t="s">
        <v>102</v>
      </c>
      <c r="G23" s="13" t="s">
        <v>93</v>
      </c>
      <c r="H23" s="14">
        <v>35417.0</v>
      </c>
      <c r="I23" s="14">
        <v>1734.0</v>
      </c>
      <c r="J23" s="14">
        <v>323.0</v>
      </c>
      <c r="K23" s="14">
        <v>560.0</v>
      </c>
      <c r="L23" s="14">
        <v>1856.0</v>
      </c>
      <c r="M23" s="14">
        <v>280.0</v>
      </c>
      <c r="N23" s="14">
        <v>0.0</v>
      </c>
      <c r="O23" s="14">
        <v>0.0</v>
      </c>
      <c r="P23" s="14">
        <v>5.0</v>
      </c>
      <c r="Q23" s="14">
        <v>156.0</v>
      </c>
      <c r="R23" s="10">
        <f t="shared" si="1"/>
        <v>0.3229527105</v>
      </c>
      <c r="S23" s="10">
        <f t="shared" si="2"/>
        <v>0.150862069</v>
      </c>
      <c r="T23" s="10">
        <f t="shared" si="3"/>
        <v>17.20906415</v>
      </c>
      <c r="U23" s="10"/>
      <c r="V23" s="10"/>
      <c r="W23" s="10"/>
      <c r="X23" s="10"/>
    </row>
    <row r="24" ht="15.75" customHeight="1">
      <c r="A24" s="11" t="s">
        <v>103</v>
      </c>
      <c r="B24" s="12" t="s">
        <v>31</v>
      </c>
      <c r="C24" s="13" t="s">
        <v>32</v>
      </c>
      <c r="D24" s="13" t="s">
        <v>33</v>
      </c>
      <c r="E24" s="13" t="s">
        <v>104</v>
      </c>
      <c r="F24" s="13" t="s">
        <v>105</v>
      </c>
      <c r="G24" s="13" t="s">
        <v>93</v>
      </c>
      <c r="H24" s="14">
        <v>59748.0</v>
      </c>
      <c r="I24" s="14">
        <v>2427.0</v>
      </c>
      <c r="J24" s="14">
        <v>41.0</v>
      </c>
      <c r="K24" s="14">
        <v>686.0</v>
      </c>
      <c r="L24" s="14">
        <v>3166.0</v>
      </c>
      <c r="M24" s="14">
        <v>347.0</v>
      </c>
      <c r="N24" s="14">
        <v>0.0</v>
      </c>
      <c r="O24" s="14">
        <v>0.0</v>
      </c>
      <c r="P24" s="14">
        <v>10.0</v>
      </c>
      <c r="Q24" s="14">
        <v>30.0</v>
      </c>
      <c r="R24" s="10">
        <f t="shared" si="1"/>
        <v>0.2826534817</v>
      </c>
      <c r="S24" s="10">
        <f t="shared" si="2"/>
        <v>0.1096020215</v>
      </c>
      <c r="T24" s="10">
        <f t="shared" si="3"/>
        <v>17.30514602</v>
      </c>
      <c r="U24" s="10"/>
      <c r="V24" s="10"/>
      <c r="W24" s="10"/>
      <c r="X24" s="10"/>
    </row>
    <row r="25" ht="15.75" customHeight="1">
      <c r="A25" s="11" t="s">
        <v>106</v>
      </c>
      <c r="B25" s="12" t="s">
        <v>48</v>
      </c>
      <c r="C25" s="13" t="s">
        <v>32</v>
      </c>
      <c r="D25" s="13" t="s">
        <v>107</v>
      </c>
      <c r="E25" s="13" t="s">
        <v>108</v>
      </c>
      <c r="F25" s="15" t="s">
        <v>109</v>
      </c>
      <c r="G25" s="13" t="s">
        <v>110</v>
      </c>
      <c r="H25" s="14">
        <v>5967.0</v>
      </c>
      <c r="I25" s="14">
        <v>171.0</v>
      </c>
      <c r="J25" s="14">
        <v>75.0</v>
      </c>
      <c r="K25" s="14">
        <v>15.0</v>
      </c>
      <c r="L25" s="14">
        <v>351.0</v>
      </c>
      <c r="M25" s="14">
        <v>1.0</v>
      </c>
      <c r="N25" s="14">
        <v>0.0</v>
      </c>
      <c r="O25" s="14">
        <v>0.0</v>
      </c>
      <c r="P25" s="14">
        <v>0.0</v>
      </c>
      <c r="Q25" s="14">
        <v>48.0</v>
      </c>
      <c r="R25" s="10">
        <f t="shared" si="1"/>
        <v>0.08771929825</v>
      </c>
      <c r="S25" s="10">
        <f t="shared" si="2"/>
        <v>0.002849002849</v>
      </c>
      <c r="T25" s="10">
        <f t="shared" si="3"/>
        <v>8.48702954</v>
      </c>
      <c r="U25" s="10"/>
      <c r="V25" s="10"/>
      <c r="W25" s="10"/>
      <c r="X25" s="10"/>
    </row>
    <row r="26" ht="15.75" customHeight="1">
      <c r="A26" s="11" t="s">
        <v>111</v>
      </c>
      <c r="B26" s="12" t="s">
        <v>48</v>
      </c>
      <c r="C26" s="13" t="s">
        <v>32</v>
      </c>
      <c r="D26" s="13" t="s">
        <v>112</v>
      </c>
      <c r="E26" s="13" t="s">
        <v>108</v>
      </c>
      <c r="F26" s="15" t="s">
        <v>109</v>
      </c>
      <c r="G26" s="13" t="s">
        <v>110</v>
      </c>
      <c r="H26" s="14">
        <v>1451.0</v>
      </c>
      <c r="I26" s="14">
        <v>17.0</v>
      </c>
      <c r="J26" s="14">
        <v>25.0</v>
      </c>
      <c r="K26" s="14">
        <v>0.0</v>
      </c>
      <c r="L26" s="14">
        <v>80.0</v>
      </c>
      <c r="M26" s="14">
        <v>0.0</v>
      </c>
      <c r="N26" s="14">
        <v>0.0</v>
      </c>
      <c r="O26" s="14">
        <v>0.0</v>
      </c>
      <c r="P26" s="14">
        <v>6.0</v>
      </c>
      <c r="Q26" s="14">
        <v>0.0</v>
      </c>
      <c r="R26" s="10">
        <f t="shared" si="1"/>
        <v>0</v>
      </c>
      <c r="S26" s="10">
        <f t="shared" si="2"/>
        <v>0</v>
      </c>
      <c r="T26" s="10">
        <f t="shared" si="3"/>
        <v>0</v>
      </c>
      <c r="U26" s="10"/>
      <c r="V26" s="10"/>
      <c r="W26" s="10"/>
      <c r="X26" s="10"/>
    </row>
    <row r="27" ht="15.75" customHeight="1">
      <c r="A27" s="16" t="s">
        <v>113</v>
      </c>
      <c r="B27" s="17" t="s">
        <v>114</v>
      </c>
      <c r="C27" s="18" t="s">
        <v>115</v>
      </c>
      <c r="D27" s="18" t="s">
        <v>33</v>
      </c>
      <c r="E27" s="18" t="s">
        <v>116</v>
      </c>
      <c r="F27" s="18" t="s">
        <v>117</v>
      </c>
      <c r="G27" s="18" t="s">
        <v>110</v>
      </c>
      <c r="H27" s="19">
        <v>187904.0</v>
      </c>
      <c r="I27" s="19">
        <v>31829.0</v>
      </c>
      <c r="J27" s="19" t="s">
        <v>118</v>
      </c>
      <c r="K27" s="19">
        <v>794.0</v>
      </c>
      <c r="L27" s="19">
        <v>183619.0</v>
      </c>
      <c r="M27" s="19">
        <v>324.0</v>
      </c>
      <c r="N27" s="19">
        <v>0.0</v>
      </c>
      <c r="O27" s="19">
        <v>0.0</v>
      </c>
      <c r="P27" s="19">
        <v>0.0</v>
      </c>
      <c r="Q27" s="19">
        <v>0.0</v>
      </c>
      <c r="R27" s="20">
        <f t="shared" si="1"/>
        <v>0.02494580414</v>
      </c>
      <c r="S27" s="20">
        <f t="shared" si="2"/>
        <v>0.001764523279</v>
      </c>
      <c r="T27" s="10">
        <f t="shared" si="3"/>
        <v>2.318128086</v>
      </c>
      <c r="U27" s="20"/>
      <c r="V27" s="20"/>
      <c r="W27" s="20"/>
      <c r="X27" s="20"/>
    </row>
    <row r="28" ht="15.75" customHeight="1">
      <c r="A28" s="11" t="s">
        <v>119</v>
      </c>
      <c r="B28" s="12" t="s">
        <v>31</v>
      </c>
      <c r="C28" s="13" t="s">
        <v>32</v>
      </c>
      <c r="D28" s="13" t="s">
        <v>33</v>
      </c>
      <c r="E28" s="13" t="s">
        <v>120</v>
      </c>
      <c r="F28" s="13" t="s">
        <v>121</v>
      </c>
      <c r="G28" s="13" t="s">
        <v>40</v>
      </c>
      <c r="H28" s="14">
        <v>1702.0</v>
      </c>
      <c r="I28" s="14">
        <v>30.0</v>
      </c>
      <c r="J28" s="14">
        <v>7.0</v>
      </c>
      <c r="K28" s="14">
        <v>2.0</v>
      </c>
      <c r="L28" s="14">
        <v>108.0</v>
      </c>
      <c r="M28" s="14">
        <v>16.0</v>
      </c>
      <c r="N28" s="14">
        <v>0.0</v>
      </c>
      <c r="O28" s="14">
        <v>0.0</v>
      </c>
      <c r="P28" s="14">
        <v>0.0</v>
      </c>
      <c r="Q28" s="14">
        <v>7.0</v>
      </c>
      <c r="R28" s="10">
        <f t="shared" si="1"/>
        <v>0.06666666667</v>
      </c>
      <c r="S28" s="10">
        <f t="shared" si="2"/>
        <v>0.1481481481</v>
      </c>
      <c r="T28" s="10">
        <f t="shared" si="3"/>
        <v>-8.148148148</v>
      </c>
      <c r="U28" s="10"/>
      <c r="V28" s="10"/>
      <c r="W28" s="10"/>
      <c r="X28" s="10"/>
    </row>
    <row r="29" ht="15.75" customHeight="1">
      <c r="A29" s="11" t="s">
        <v>122</v>
      </c>
      <c r="B29" s="12" t="s">
        <v>31</v>
      </c>
      <c r="C29" s="13" t="s">
        <v>32</v>
      </c>
      <c r="D29" s="13" t="s">
        <v>33</v>
      </c>
      <c r="E29" s="13" t="s">
        <v>123</v>
      </c>
      <c r="F29" s="13" t="s">
        <v>124</v>
      </c>
      <c r="G29" s="13" t="s">
        <v>40</v>
      </c>
      <c r="H29" s="14">
        <v>535.0</v>
      </c>
      <c r="I29" s="14">
        <v>8.0</v>
      </c>
      <c r="J29" s="14">
        <v>3.0</v>
      </c>
      <c r="K29" s="14">
        <v>2.0</v>
      </c>
      <c r="L29" s="14">
        <v>27.0</v>
      </c>
      <c r="M29" s="14">
        <v>2.0</v>
      </c>
      <c r="N29" s="14">
        <v>0.0</v>
      </c>
      <c r="O29" s="14">
        <v>0.0</v>
      </c>
      <c r="P29" s="14">
        <v>0.0</v>
      </c>
      <c r="Q29" s="14">
        <v>3.0</v>
      </c>
      <c r="R29" s="10">
        <f t="shared" si="1"/>
        <v>0.25</v>
      </c>
      <c r="S29" s="10">
        <f t="shared" si="2"/>
        <v>0.07407407407</v>
      </c>
      <c r="T29" s="10">
        <f t="shared" si="3"/>
        <v>17.59259259</v>
      </c>
      <c r="U29" s="10"/>
      <c r="V29" s="10"/>
      <c r="W29" s="10"/>
      <c r="X29" s="10"/>
    </row>
    <row r="30" ht="15.75" customHeight="1">
      <c r="A30" s="11" t="s">
        <v>125</v>
      </c>
      <c r="B30" s="12" t="s">
        <v>31</v>
      </c>
      <c r="C30" s="13" t="s">
        <v>32</v>
      </c>
      <c r="D30" s="13" t="s">
        <v>33</v>
      </c>
      <c r="E30" s="13" t="s">
        <v>126</v>
      </c>
      <c r="F30" s="13" t="s">
        <v>127</v>
      </c>
      <c r="G30" s="13" t="s">
        <v>36</v>
      </c>
      <c r="H30" s="14">
        <v>54894.0</v>
      </c>
      <c r="I30" s="14">
        <v>3077.0</v>
      </c>
      <c r="J30" s="14">
        <v>468.0</v>
      </c>
      <c r="K30" s="14">
        <v>273.0</v>
      </c>
      <c r="L30" s="14">
        <v>2899.0</v>
      </c>
      <c r="M30" s="14">
        <v>88.0</v>
      </c>
      <c r="N30" s="14">
        <v>0.0</v>
      </c>
      <c r="O30" s="14">
        <v>0.0</v>
      </c>
      <c r="P30" s="14">
        <v>28.0</v>
      </c>
      <c r="Q30" s="14">
        <v>417.0</v>
      </c>
      <c r="R30" s="10">
        <f t="shared" si="1"/>
        <v>0.08872278193</v>
      </c>
      <c r="S30" s="10">
        <f t="shared" si="2"/>
        <v>0.03035529493</v>
      </c>
      <c r="T30" s="10">
        <f t="shared" si="3"/>
        <v>5.8367487</v>
      </c>
      <c r="U30" s="10"/>
      <c r="V30" s="10"/>
      <c r="W30" s="10"/>
      <c r="X30" s="10"/>
    </row>
    <row r="31" ht="15.75" customHeight="1">
      <c r="A31" s="11" t="s">
        <v>128</v>
      </c>
      <c r="B31" s="12" t="s">
        <v>31</v>
      </c>
      <c r="C31" s="13" t="s">
        <v>32</v>
      </c>
      <c r="D31" s="13" t="s">
        <v>33</v>
      </c>
      <c r="E31" s="13" t="s">
        <v>129</v>
      </c>
      <c r="F31" s="13" t="s">
        <v>130</v>
      </c>
      <c r="G31" s="13" t="s">
        <v>83</v>
      </c>
      <c r="H31" s="14">
        <v>199162.0</v>
      </c>
      <c r="I31" s="14">
        <v>1689.0</v>
      </c>
      <c r="J31" s="14">
        <v>1404.0</v>
      </c>
      <c r="K31" s="14">
        <v>18.0</v>
      </c>
      <c r="L31" s="14">
        <v>10828.0</v>
      </c>
      <c r="M31" s="14">
        <v>18.0</v>
      </c>
      <c r="N31" s="14">
        <v>0.0</v>
      </c>
      <c r="O31" s="14">
        <v>0.0</v>
      </c>
      <c r="P31" s="14">
        <v>73.0</v>
      </c>
      <c r="Q31" s="14">
        <v>1331.0</v>
      </c>
      <c r="R31" s="10">
        <f t="shared" si="1"/>
        <v>0.01065719361</v>
      </c>
      <c r="S31" s="10">
        <f t="shared" si="2"/>
        <v>0.001662356853</v>
      </c>
      <c r="T31" s="10">
        <f t="shared" si="3"/>
        <v>0.8994836753</v>
      </c>
      <c r="U31" s="10"/>
      <c r="V31" s="10"/>
      <c r="W31" s="10"/>
      <c r="X31" s="10"/>
    </row>
    <row r="32" ht="15.75" customHeight="1">
      <c r="A32" s="11" t="s">
        <v>128</v>
      </c>
      <c r="B32" s="12" t="s">
        <v>31</v>
      </c>
      <c r="C32" s="13" t="s">
        <v>32</v>
      </c>
      <c r="D32" s="13" t="s">
        <v>33</v>
      </c>
      <c r="E32" s="13" t="s">
        <v>129</v>
      </c>
      <c r="F32" s="13" t="s">
        <v>130</v>
      </c>
      <c r="G32" s="13" t="s">
        <v>83</v>
      </c>
      <c r="H32" s="14">
        <v>199161.0</v>
      </c>
      <c r="I32" s="14">
        <v>1890.0</v>
      </c>
      <c r="J32" s="14">
        <v>1405.0</v>
      </c>
      <c r="K32" s="14">
        <v>18.0</v>
      </c>
      <c r="L32" s="14">
        <v>10828.0</v>
      </c>
      <c r="M32" s="14">
        <v>18.0</v>
      </c>
      <c r="N32" s="14">
        <v>0.0</v>
      </c>
      <c r="O32" s="14">
        <v>0.0</v>
      </c>
      <c r="P32" s="14">
        <v>74.0</v>
      </c>
      <c r="Q32" s="14">
        <v>1331.0</v>
      </c>
      <c r="R32" s="10">
        <f t="shared" si="1"/>
        <v>0.009523809524</v>
      </c>
      <c r="S32" s="10">
        <f t="shared" si="2"/>
        <v>0.001662356853</v>
      </c>
      <c r="T32" s="10">
        <f t="shared" si="3"/>
        <v>0.7861452671</v>
      </c>
      <c r="U32" s="10"/>
      <c r="V32" s="10"/>
      <c r="W32" s="10"/>
      <c r="X32" s="10"/>
    </row>
    <row r="33" ht="15.75" customHeight="1">
      <c r="A33" s="11" t="s">
        <v>131</v>
      </c>
      <c r="B33" s="12" t="s">
        <v>31</v>
      </c>
      <c r="C33" s="13" t="s">
        <v>32</v>
      </c>
      <c r="D33" s="13" t="s">
        <v>33</v>
      </c>
      <c r="E33" s="13" t="s">
        <v>132</v>
      </c>
      <c r="F33" s="13" t="s">
        <v>133</v>
      </c>
      <c r="G33" s="13" t="s">
        <v>93</v>
      </c>
      <c r="H33" s="14">
        <v>178949.0</v>
      </c>
      <c r="I33" s="14">
        <v>2282.0</v>
      </c>
      <c r="J33" s="14">
        <v>642.0</v>
      </c>
      <c r="K33" s="14">
        <v>235.0</v>
      </c>
      <c r="L33" s="14">
        <v>9781.0</v>
      </c>
      <c r="M33" s="14">
        <v>226.0</v>
      </c>
      <c r="N33" s="14">
        <v>0.0</v>
      </c>
      <c r="O33" s="14">
        <v>0.0</v>
      </c>
      <c r="P33" s="14">
        <v>42.0</v>
      </c>
      <c r="Q33" s="14">
        <v>597.0</v>
      </c>
      <c r="R33" s="10">
        <f t="shared" si="1"/>
        <v>0.1029798422</v>
      </c>
      <c r="S33" s="10">
        <f t="shared" si="2"/>
        <v>0.02310602188</v>
      </c>
      <c r="T33" s="10">
        <f t="shared" si="3"/>
        <v>7.987382036</v>
      </c>
      <c r="U33" s="10"/>
      <c r="V33" s="10"/>
      <c r="W33" s="10"/>
      <c r="X33" s="10"/>
    </row>
    <row r="34" ht="15.75" customHeight="1">
      <c r="A34" s="11" t="s">
        <v>134</v>
      </c>
      <c r="B34" s="12" t="s">
        <v>31</v>
      </c>
      <c r="C34" s="13" t="s">
        <v>32</v>
      </c>
      <c r="D34" s="13" t="s">
        <v>33</v>
      </c>
      <c r="E34" s="15" t="s">
        <v>135</v>
      </c>
      <c r="F34" s="15" t="s">
        <v>136</v>
      </c>
      <c r="G34" s="13" t="s">
        <v>40</v>
      </c>
      <c r="H34" s="14">
        <v>168360.0</v>
      </c>
      <c r="I34" s="14">
        <v>2944.0</v>
      </c>
      <c r="J34" s="14">
        <v>1908.0</v>
      </c>
      <c r="K34" s="14">
        <v>657.0</v>
      </c>
      <c r="L34" s="14">
        <v>9225.0</v>
      </c>
      <c r="M34" s="14">
        <v>521.0</v>
      </c>
      <c r="N34" s="14">
        <v>0.0</v>
      </c>
      <c r="O34" s="14">
        <v>0.0</v>
      </c>
      <c r="P34" s="14">
        <v>111.0</v>
      </c>
      <c r="Q34" s="14">
        <v>1795.0</v>
      </c>
      <c r="R34" s="10">
        <f t="shared" si="1"/>
        <v>0.2231657609</v>
      </c>
      <c r="S34" s="10">
        <f t="shared" si="2"/>
        <v>0.05647696477</v>
      </c>
      <c r="T34" s="10">
        <f t="shared" si="3"/>
        <v>16.66887961</v>
      </c>
      <c r="U34" s="10"/>
      <c r="V34" s="10"/>
      <c r="W34" s="10"/>
      <c r="X34" s="10"/>
    </row>
    <row r="35" ht="15.75" customHeight="1">
      <c r="A35" s="11" t="s">
        <v>137</v>
      </c>
      <c r="B35" s="12" t="s">
        <v>31</v>
      </c>
      <c r="C35" s="13" t="s">
        <v>138</v>
      </c>
      <c r="D35" s="13" t="s">
        <v>139</v>
      </c>
      <c r="E35" s="13" t="s">
        <v>140</v>
      </c>
      <c r="F35" s="13" t="s">
        <v>141</v>
      </c>
      <c r="G35" s="13" t="s">
        <v>40</v>
      </c>
      <c r="H35" s="14">
        <v>439000.0</v>
      </c>
      <c r="I35" s="14">
        <v>671.0</v>
      </c>
      <c r="J35" s="14">
        <v>63598.0</v>
      </c>
      <c r="K35" s="14">
        <v>78.0</v>
      </c>
      <c r="L35" s="14">
        <v>0.0</v>
      </c>
      <c r="M35" s="14">
        <v>0.0</v>
      </c>
      <c r="N35" s="14">
        <v>0.0</v>
      </c>
      <c r="O35" s="14">
        <v>8102.0</v>
      </c>
      <c r="P35" s="14">
        <v>0.0</v>
      </c>
      <c r="Q35" s="14">
        <v>0.0</v>
      </c>
      <c r="R35" s="10">
        <f t="shared" si="1"/>
        <v>0.1162444113</v>
      </c>
      <c r="S35" s="10" t="str">
        <f t="shared" si="2"/>
        <v>#DIV/0!</v>
      </c>
      <c r="T35" s="10" t="str">
        <f t="shared" si="3"/>
        <v>#DIV/0!</v>
      </c>
      <c r="U35" s="10"/>
      <c r="V35" s="10"/>
      <c r="W35" s="10"/>
      <c r="X35" s="10"/>
    </row>
    <row r="36" ht="15.75" customHeight="1">
      <c r="A36" s="11" t="s">
        <v>142</v>
      </c>
      <c r="B36" s="12" t="s">
        <v>31</v>
      </c>
      <c r="C36" s="13" t="s">
        <v>32</v>
      </c>
      <c r="D36" s="13" t="s">
        <v>33</v>
      </c>
      <c r="E36" s="13" t="s">
        <v>143</v>
      </c>
      <c r="F36" s="15" t="s">
        <v>136</v>
      </c>
      <c r="G36" s="13" t="s">
        <v>40</v>
      </c>
      <c r="H36" s="14">
        <v>179057.0</v>
      </c>
      <c r="I36" s="14">
        <v>2821.0</v>
      </c>
      <c r="J36" s="14">
        <v>2464.0</v>
      </c>
      <c r="K36" s="14">
        <v>608.0</v>
      </c>
      <c r="L36" s="14">
        <v>0.0</v>
      </c>
      <c r="M36" s="14">
        <v>0.0</v>
      </c>
      <c r="N36" s="14">
        <v>0.0</v>
      </c>
      <c r="O36" s="14">
        <v>0.0</v>
      </c>
      <c r="P36" s="14">
        <v>78.0</v>
      </c>
      <c r="Q36" s="14">
        <v>2385.0</v>
      </c>
      <c r="R36" s="10">
        <f t="shared" si="1"/>
        <v>0.2155264091</v>
      </c>
      <c r="S36" s="10" t="str">
        <f t="shared" si="2"/>
        <v>#DIV/0!</v>
      </c>
      <c r="T36" s="10" t="str">
        <f t="shared" si="3"/>
        <v>#DIV/0!</v>
      </c>
      <c r="U36" s="10"/>
      <c r="V36" s="10"/>
      <c r="W36" s="10"/>
      <c r="X36" s="10"/>
    </row>
    <row r="37" ht="15.75" customHeight="1">
      <c r="A37" s="21" t="s">
        <v>144</v>
      </c>
      <c r="B37" s="17" t="s">
        <v>31</v>
      </c>
      <c r="C37" s="18" t="s">
        <v>115</v>
      </c>
      <c r="D37" s="18" t="s">
        <v>33</v>
      </c>
      <c r="E37" s="18" t="s">
        <v>116</v>
      </c>
      <c r="F37" s="18" t="s">
        <v>117</v>
      </c>
      <c r="G37" s="18" t="s">
        <v>40</v>
      </c>
      <c r="H37" s="19">
        <v>123931.0</v>
      </c>
      <c r="I37" s="19">
        <v>22409.0</v>
      </c>
      <c r="J37" s="19" t="s">
        <v>118</v>
      </c>
      <c r="K37" s="19">
        <v>333.0</v>
      </c>
      <c r="L37" s="19">
        <v>189729.0</v>
      </c>
      <c r="M37" s="19">
        <v>162.0</v>
      </c>
      <c r="N37" s="19">
        <v>0.0</v>
      </c>
      <c r="O37" s="19">
        <v>0.0</v>
      </c>
      <c r="P37" s="19">
        <v>0.0</v>
      </c>
      <c r="Q37" s="19">
        <v>0.0</v>
      </c>
      <c r="R37" s="20">
        <f t="shared" si="1"/>
        <v>0.01486010085</v>
      </c>
      <c r="S37" s="20">
        <f t="shared" si="2"/>
        <v>0.0008538494379</v>
      </c>
      <c r="T37" s="10">
        <f t="shared" si="3"/>
        <v>1.400625141</v>
      </c>
      <c r="U37" s="20"/>
      <c r="V37" s="20"/>
      <c r="W37" s="20"/>
      <c r="X37" s="20"/>
    </row>
    <row r="38" ht="15.75" customHeight="1">
      <c r="A38" s="11" t="s">
        <v>144</v>
      </c>
      <c r="B38" s="12" t="s">
        <v>31</v>
      </c>
      <c r="C38" s="13" t="s">
        <v>32</v>
      </c>
      <c r="D38" s="13" t="s">
        <v>33</v>
      </c>
      <c r="E38" s="15" t="s">
        <v>145</v>
      </c>
      <c r="F38" s="15" t="s">
        <v>146</v>
      </c>
      <c r="G38" s="13" t="s">
        <v>40</v>
      </c>
      <c r="H38" s="14">
        <v>333989.0</v>
      </c>
      <c r="I38" s="14">
        <v>7012.0</v>
      </c>
      <c r="J38" s="14">
        <v>2250.0</v>
      </c>
      <c r="K38" s="14">
        <v>260.0</v>
      </c>
      <c r="L38" s="14">
        <v>18155.0</v>
      </c>
      <c r="M38" s="14">
        <v>64.0</v>
      </c>
      <c r="N38" s="14">
        <v>0.0</v>
      </c>
      <c r="O38" s="14">
        <v>0.0</v>
      </c>
      <c r="P38" s="14">
        <v>116.0</v>
      </c>
      <c r="Q38" s="14">
        <v>2132.0</v>
      </c>
      <c r="R38" s="10">
        <f t="shared" si="1"/>
        <v>0.03707929264</v>
      </c>
      <c r="S38" s="10">
        <f t="shared" si="2"/>
        <v>0.00352519967</v>
      </c>
      <c r="T38" s="10">
        <f t="shared" si="3"/>
        <v>3.355409297</v>
      </c>
      <c r="U38" s="10"/>
      <c r="V38" s="10"/>
      <c r="W38" s="10"/>
      <c r="X38" s="10"/>
    </row>
    <row r="39" ht="15.75" customHeight="1">
      <c r="A39" s="11" t="s">
        <v>147</v>
      </c>
      <c r="B39" s="12" t="s">
        <v>31</v>
      </c>
      <c r="C39" s="13" t="s">
        <v>32</v>
      </c>
      <c r="D39" s="13" t="s">
        <v>33</v>
      </c>
      <c r="E39" s="13" t="s">
        <v>148</v>
      </c>
      <c r="F39" s="13" t="s">
        <v>149</v>
      </c>
      <c r="G39" s="13" t="s">
        <v>40</v>
      </c>
      <c r="H39" s="14">
        <v>170962.0</v>
      </c>
      <c r="I39" s="14">
        <v>3182.0</v>
      </c>
      <c r="J39" s="14">
        <v>1655.0</v>
      </c>
      <c r="K39" s="14">
        <v>632.0</v>
      </c>
      <c r="L39" s="14">
        <v>9386.0</v>
      </c>
      <c r="M39" s="14">
        <v>451.0</v>
      </c>
      <c r="N39" s="14">
        <v>0.0</v>
      </c>
      <c r="O39" s="14">
        <v>0.0</v>
      </c>
      <c r="P39" s="14">
        <v>67.0</v>
      </c>
      <c r="Q39" s="14">
        <v>1586.0</v>
      </c>
      <c r="R39" s="10">
        <f t="shared" si="1"/>
        <v>0.1986172219</v>
      </c>
      <c r="S39" s="10">
        <f t="shared" si="2"/>
        <v>0.04805028766</v>
      </c>
      <c r="T39" s="10">
        <f t="shared" si="3"/>
        <v>15.05669342</v>
      </c>
      <c r="U39" s="10"/>
      <c r="V39" s="10"/>
      <c r="W39" s="10"/>
      <c r="X39" s="10"/>
    </row>
    <row r="40" ht="15.75" customHeight="1">
      <c r="A40" s="11" t="s">
        <v>150</v>
      </c>
      <c r="B40" s="12" t="s">
        <v>31</v>
      </c>
      <c r="C40" s="13" t="s">
        <v>32</v>
      </c>
      <c r="D40" s="13" t="s">
        <v>33</v>
      </c>
      <c r="E40" s="13" t="s">
        <v>151</v>
      </c>
      <c r="F40" s="13" t="s">
        <v>152</v>
      </c>
      <c r="G40" s="13" t="s">
        <v>40</v>
      </c>
      <c r="H40" s="14">
        <v>158030.0</v>
      </c>
      <c r="I40" s="14">
        <v>2381.0</v>
      </c>
      <c r="J40" s="14">
        <v>580.0</v>
      </c>
      <c r="K40" s="14">
        <v>97.0</v>
      </c>
      <c r="L40" s="14">
        <v>8599.0</v>
      </c>
      <c r="M40" s="14">
        <v>30.0</v>
      </c>
      <c r="N40" s="14">
        <v>0.0</v>
      </c>
      <c r="O40" s="14">
        <v>0.0</v>
      </c>
      <c r="P40" s="14">
        <v>34.0</v>
      </c>
      <c r="Q40" s="14">
        <v>546.0</v>
      </c>
      <c r="R40" s="10">
        <f t="shared" si="1"/>
        <v>0.04073918522</v>
      </c>
      <c r="S40" s="10">
        <f t="shared" si="2"/>
        <v>0.003488777765</v>
      </c>
      <c r="T40" s="10">
        <f t="shared" si="3"/>
        <v>3.725040745</v>
      </c>
      <c r="U40" s="10"/>
      <c r="V40" s="10"/>
      <c r="W40" s="10"/>
      <c r="X40" s="10"/>
    </row>
    <row r="41" ht="15.75" customHeight="1">
      <c r="A41" s="11" t="s">
        <v>153</v>
      </c>
      <c r="B41" s="12" t="s">
        <v>31</v>
      </c>
      <c r="C41" s="13" t="s">
        <v>32</v>
      </c>
      <c r="D41" s="13" t="s">
        <v>33</v>
      </c>
      <c r="E41" s="13" t="s">
        <v>154</v>
      </c>
      <c r="F41" s="13" t="s">
        <v>155</v>
      </c>
      <c r="G41" s="13" t="s">
        <v>40</v>
      </c>
      <c r="H41" s="14">
        <v>172625.0</v>
      </c>
      <c r="I41" s="14">
        <v>3320.0</v>
      </c>
      <c r="J41" s="14">
        <v>1368.0</v>
      </c>
      <c r="K41" s="14">
        <v>693.0</v>
      </c>
      <c r="L41" s="14">
        <v>9453.0</v>
      </c>
      <c r="M41" s="14">
        <v>443.0</v>
      </c>
      <c r="N41" s="14">
        <v>0.0</v>
      </c>
      <c r="O41" s="14">
        <v>0.0</v>
      </c>
      <c r="P41" s="14">
        <v>57.0</v>
      </c>
      <c r="Q41" s="14">
        <v>1310.0</v>
      </c>
      <c r="R41" s="10">
        <f t="shared" si="1"/>
        <v>0.2087349398</v>
      </c>
      <c r="S41" s="10">
        <f t="shared" si="2"/>
        <v>0.0468634296</v>
      </c>
      <c r="T41" s="10">
        <f t="shared" si="3"/>
        <v>16.18715102</v>
      </c>
      <c r="U41" s="10"/>
      <c r="V41" s="10"/>
      <c r="W41" s="10"/>
      <c r="X41" s="10"/>
    </row>
    <row r="42" ht="15.75" customHeight="1">
      <c r="A42" s="11" t="s">
        <v>156</v>
      </c>
      <c r="B42" s="12" t="s">
        <v>31</v>
      </c>
      <c r="C42" s="13" t="s">
        <v>32</v>
      </c>
      <c r="D42" s="13" t="s">
        <v>33</v>
      </c>
      <c r="E42" s="13" t="s">
        <v>157</v>
      </c>
      <c r="F42" s="15" t="s">
        <v>158</v>
      </c>
      <c r="G42" s="13" t="s">
        <v>40</v>
      </c>
      <c r="H42" s="14">
        <v>60234.0</v>
      </c>
      <c r="I42" s="14">
        <v>1361.0</v>
      </c>
      <c r="J42" s="14">
        <v>146.0</v>
      </c>
      <c r="K42" s="14">
        <v>143.0</v>
      </c>
      <c r="L42" s="14">
        <v>3155.0</v>
      </c>
      <c r="M42" s="14">
        <v>106.0</v>
      </c>
      <c r="N42" s="14">
        <v>0.0</v>
      </c>
      <c r="O42" s="14">
        <v>0.0</v>
      </c>
      <c r="P42" s="14">
        <v>8.0</v>
      </c>
      <c r="Q42" s="14">
        <v>138.0</v>
      </c>
      <c r="R42" s="10">
        <f t="shared" si="1"/>
        <v>0.1050698016</v>
      </c>
      <c r="S42" s="10">
        <f t="shared" si="2"/>
        <v>0.03359746434</v>
      </c>
      <c r="T42" s="10">
        <f t="shared" si="3"/>
        <v>7.147233727</v>
      </c>
      <c r="U42" s="10"/>
      <c r="V42" s="10"/>
      <c r="W42" s="10"/>
      <c r="X42" s="10"/>
    </row>
    <row r="43" ht="15.75" customHeight="1">
      <c r="A43" s="11" t="s">
        <v>159</v>
      </c>
      <c r="B43" s="12" t="s">
        <v>31</v>
      </c>
      <c r="C43" s="13" t="s">
        <v>32</v>
      </c>
      <c r="D43" s="13" t="s">
        <v>33</v>
      </c>
      <c r="E43" s="13" t="s">
        <v>160</v>
      </c>
      <c r="F43" s="13" t="s">
        <v>161</v>
      </c>
      <c r="G43" s="13" t="s">
        <v>40</v>
      </c>
      <c r="H43" s="14">
        <v>172206.0</v>
      </c>
      <c r="I43" s="14">
        <v>2625.0</v>
      </c>
      <c r="J43" s="14">
        <v>487.0</v>
      </c>
      <c r="K43" s="14">
        <v>46.0</v>
      </c>
      <c r="L43" s="14">
        <v>9329.0</v>
      </c>
      <c r="M43" s="14">
        <v>10.0</v>
      </c>
      <c r="N43" s="14">
        <v>0.0</v>
      </c>
      <c r="O43" s="14">
        <v>0.0</v>
      </c>
      <c r="P43" s="14">
        <v>20.0</v>
      </c>
      <c r="Q43" s="14">
        <v>465.0</v>
      </c>
      <c r="R43" s="10">
        <f t="shared" si="1"/>
        <v>0.01752380952</v>
      </c>
      <c r="S43" s="10">
        <f t="shared" si="2"/>
        <v>0.001071926251</v>
      </c>
      <c r="T43" s="10">
        <f t="shared" si="3"/>
        <v>1.645188327</v>
      </c>
      <c r="U43" s="10"/>
      <c r="V43" s="10"/>
      <c r="W43" s="10"/>
      <c r="X43" s="10"/>
    </row>
    <row r="44" ht="15.75" customHeight="1">
      <c r="A44" s="22" t="s">
        <v>162</v>
      </c>
      <c r="B44" s="12" t="s">
        <v>163</v>
      </c>
      <c r="C44" s="13" t="s">
        <v>32</v>
      </c>
      <c r="D44" s="13" t="s">
        <v>33</v>
      </c>
      <c r="E44" s="15" t="s">
        <v>164</v>
      </c>
      <c r="F44" s="15" t="s">
        <v>165</v>
      </c>
      <c r="G44" s="13" t="s">
        <v>110</v>
      </c>
      <c r="H44" s="14">
        <v>167695.0</v>
      </c>
      <c r="I44" s="14">
        <v>2661.0</v>
      </c>
      <c r="J44" s="14">
        <v>406.0</v>
      </c>
      <c r="K44" s="14">
        <v>268.0</v>
      </c>
      <c r="L44" s="14">
        <v>9077.0</v>
      </c>
      <c r="M44" s="14">
        <v>29.0</v>
      </c>
      <c r="N44" s="14">
        <v>0.0</v>
      </c>
      <c r="O44" s="23" t="s">
        <v>166</v>
      </c>
      <c r="P44" s="14">
        <v>30.0</v>
      </c>
      <c r="Q44" s="14">
        <v>375.0</v>
      </c>
      <c r="R44" s="10">
        <f t="shared" si="1"/>
        <v>0.1007140173</v>
      </c>
      <c r="S44" s="10">
        <f t="shared" si="2"/>
        <v>0.003194888179</v>
      </c>
      <c r="T44" s="10">
        <f t="shared" si="3"/>
        <v>9.751912911</v>
      </c>
      <c r="U44" s="10"/>
      <c r="V44" s="10"/>
      <c r="W44" s="10"/>
      <c r="X44" s="10"/>
    </row>
    <row r="45" ht="15.75" customHeight="1">
      <c r="A45" s="11" t="s">
        <v>142</v>
      </c>
      <c r="B45" s="12" t="s">
        <v>31</v>
      </c>
      <c r="C45" s="13" t="s">
        <v>32</v>
      </c>
      <c r="D45" s="13" t="s">
        <v>33</v>
      </c>
      <c r="E45" s="13" t="s">
        <v>143</v>
      </c>
      <c r="F45" s="15" t="s">
        <v>136</v>
      </c>
      <c r="G45" s="13" t="s">
        <v>40</v>
      </c>
      <c r="H45" s="14">
        <v>181293.0</v>
      </c>
      <c r="I45" s="14">
        <v>2176.0</v>
      </c>
      <c r="J45" s="14">
        <v>2031.0</v>
      </c>
      <c r="K45" s="14">
        <v>479.0</v>
      </c>
      <c r="L45" s="14">
        <v>0.0</v>
      </c>
      <c r="M45" s="14">
        <v>0.0</v>
      </c>
      <c r="N45" s="14">
        <v>0.0</v>
      </c>
      <c r="O45" s="14">
        <v>0.0</v>
      </c>
      <c r="P45" s="14">
        <v>65.0</v>
      </c>
      <c r="Q45" s="14">
        <v>1964.0</v>
      </c>
      <c r="R45" s="10">
        <f t="shared" si="1"/>
        <v>0.2201286765</v>
      </c>
      <c r="S45" s="10" t="str">
        <f t="shared" si="2"/>
        <v>#DIV/0!</v>
      </c>
      <c r="T45" s="10" t="str">
        <f t="shared" si="3"/>
        <v>#DIV/0!</v>
      </c>
      <c r="U45" s="10"/>
      <c r="V45" s="10"/>
      <c r="W45" s="10"/>
      <c r="X45" s="10"/>
    </row>
    <row r="46" ht="15.75" customHeight="1">
      <c r="A46" s="11" t="s">
        <v>167</v>
      </c>
      <c r="B46" s="12" t="s">
        <v>48</v>
      </c>
      <c r="C46" s="13" t="s">
        <v>32</v>
      </c>
      <c r="D46" s="13" t="s">
        <v>33</v>
      </c>
      <c r="E46" s="13" t="s">
        <v>168</v>
      </c>
      <c r="F46" s="15" t="s">
        <v>169</v>
      </c>
      <c r="G46" s="13" t="s">
        <v>170</v>
      </c>
      <c r="H46" s="14">
        <v>32946.0</v>
      </c>
      <c r="I46" s="14">
        <v>1803.0</v>
      </c>
      <c r="J46" s="14">
        <v>2542.0</v>
      </c>
      <c r="K46" s="14">
        <v>501.0</v>
      </c>
      <c r="L46" s="14">
        <v>1839.0</v>
      </c>
      <c r="M46" s="14">
        <v>233.0</v>
      </c>
      <c r="N46" s="14">
        <v>28.0</v>
      </c>
      <c r="O46" s="14">
        <v>0.0</v>
      </c>
      <c r="P46" s="14">
        <v>0.0</v>
      </c>
      <c r="Q46" s="14">
        <v>1203.0</v>
      </c>
      <c r="R46" s="10">
        <f t="shared" si="1"/>
        <v>0.2778702163</v>
      </c>
      <c r="S46" s="10">
        <f t="shared" si="2"/>
        <v>0.1266992931</v>
      </c>
      <c r="T46" s="10">
        <f t="shared" si="3"/>
        <v>15.11709232</v>
      </c>
      <c r="U46" s="10"/>
      <c r="V46" s="10"/>
      <c r="W46" s="10"/>
      <c r="X46" s="10"/>
    </row>
    <row r="47" ht="15.75" customHeight="1">
      <c r="A47" s="11" t="s">
        <v>171</v>
      </c>
      <c r="B47" s="12" t="s">
        <v>48</v>
      </c>
      <c r="C47" s="13" t="s">
        <v>32</v>
      </c>
      <c r="D47" s="13" t="s">
        <v>33</v>
      </c>
      <c r="E47" s="13" t="s">
        <v>172</v>
      </c>
      <c r="F47" s="15" t="s">
        <v>173</v>
      </c>
      <c r="G47" s="13" t="s">
        <v>40</v>
      </c>
      <c r="H47" s="14">
        <v>705.0</v>
      </c>
      <c r="I47" s="14">
        <v>131.0</v>
      </c>
      <c r="J47" s="14">
        <v>914.0</v>
      </c>
      <c r="K47" s="14">
        <v>109.0</v>
      </c>
      <c r="L47" s="14">
        <v>51.0</v>
      </c>
      <c r="M47" s="14">
        <v>34.0</v>
      </c>
      <c r="N47" s="14">
        <v>0.0</v>
      </c>
      <c r="O47" s="14">
        <v>0.0</v>
      </c>
      <c r="P47" s="14">
        <v>0.0</v>
      </c>
      <c r="Q47" s="14">
        <v>0.0</v>
      </c>
      <c r="R47" s="10">
        <f t="shared" si="1"/>
        <v>0.8320610687</v>
      </c>
      <c r="S47" s="10">
        <f t="shared" si="2"/>
        <v>0.6666666667</v>
      </c>
      <c r="T47" s="10">
        <f t="shared" si="3"/>
        <v>16.5394402</v>
      </c>
      <c r="U47" s="10"/>
      <c r="V47" s="10"/>
      <c r="W47" s="10"/>
      <c r="X47" s="10"/>
    </row>
    <row r="48" ht="15.75" customHeight="1">
      <c r="A48" s="11" t="s">
        <v>174</v>
      </c>
      <c r="B48" s="12" t="s">
        <v>48</v>
      </c>
      <c r="C48" s="13" t="s">
        <v>32</v>
      </c>
      <c r="D48" s="13" t="s">
        <v>33</v>
      </c>
      <c r="E48" s="13" t="s">
        <v>175</v>
      </c>
      <c r="F48" s="13" t="s">
        <v>176</v>
      </c>
      <c r="G48" s="13" t="s">
        <v>40</v>
      </c>
      <c r="H48" s="14">
        <v>18.0</v>
      </c>
      <c r="I48" s="14">
        <v>2.0</v>
      </c>
      <c r="J48" s="14">
        <v>3.0</v>
      </c>
      <c r="K48" s="14">
        <v>0.0</v>
      </c>
      <c r="L48" s="14">
        <v>3.0</v>
      </c>
      <c r="M48" s="14">
        <v>1.0</v>
      </c>
      <c r="N48" s="14">
        <v>0.0</v>
      </c>
      <c r="O48" s="14">
        <v>0.0</v>
      </c>
      <c r="P48" s="14">
        <v>0.0</v>
      </c>
      <c r="Q48" s="14">
        <v>1.0</v>
      </c>
      <c r="R48" s="10">
        <f t="shared" si="1"/>
        <v>0</v>
      </c>
      <c r="S48" s="10">
        <f t="shared" si="2"/>
        <v>0.3333333333</v>
      </c>
      <c r="T48" s="10">
        <f t="shared" si="3"/>
        <v>-33.33333333</v>
      </c>
      <c r="U48" s="10"/>
      <c r="V48" s="10"/>
      <c r="W48" s="10"/>
      <c r="X48" s="10"/>
    </row>
    <row r="49" ht="15.75" customHeight="1">
      <c r="A49" s="11" t="s">
        <v>177</v>
      </c>
      <c r="B49" s="12" t="s">
        <v>48</v>
      </c>
      <c r="C49" s="13" t="s">
        <v>32</v>
      </c>
      <c r="D49" s="13" t="s">
        <v>33</v>
      </c>
      <c r="E49" s="13" t="s">
        <v>178</v>
      </c>
      <c r="F49" s="13" t="s">
        <v>179</v>
      </c>
      <c r="G49" s="13" t="s">
        <v>40</v>
      </c>
      <c r="H49" s="14">
        <v>540.0</v>
      </c>
      <c r="I49" s="14">
        <v>78.0</v>
      </c>
      <c r="J49" s="14">
        <v>5.0</v>
      </c>
      <c r="K49" s="14">
        <v>35.0</v>
      </c>
      <c r="L49" s="14">
        <v>20.0</v>
      </c>
      <c r="M49" s="14">
        <v>5.0</v>
      </c>
      <c r="N49" s="14">
        <v>0.0</v>
      </c>
      <c r="O49" s="14">
        <v>0.0</v>
      </c>
      <c r="P49" s="14">
        <v>0.0</v>
      </c>
      <c r="Q49" s="14">
        <v>2.0</v>
      </c>
      <c r="R49" s="10">
        <f t="shared" si="1"/>
        <v>0.4487179487</v>
      </c>
      <c r="S49" s="10">
        <f t="shared" si="2"/>
        <v>0.25</v>
      </c>
      <c r="T49" s="10">
        <f t="shared" si="3"/>
        <v>19.87179487</v>
      </c>
      <c r="U49" s="10"/>
      <c r="V49" s="10"/>
      <c r="W49" s="10"/>
      <c r="X49" s="10"/>
    </row>
    <row r="50" ht="15.75" customHeight="1">
      <c r="A50" s="11" t="s">
        <v>180</v>
      </c>
      <c r="B50" s="12" t="s">
        <v>48</v>
      </c>
      <c r="C50" s="13" t="s">
        <v>32</v>
      </c>
      <c r="D50" s="13" t="s">
        <v>33</v>
      </c>
      <c r="E50" s="13" t="s">
        <v>181</v>
      </c>
      <c r="F50" s="15" t="s">
        <v>173</v>
      </c>
      <c r="G50" s="13" t="s">
        <v>40</v>
      </c>
      <c r="H50" s="14">
        <v>310.0</v>
      </c>
      <c r="I50" s="14">
        <v>52.0</v>
      </c>
      <c r="J50" s="14">
        <v>217.0</v>
      </c>
      <c r="K50" s="14">
        <v>39.0</v>
      </c>
      <c r="L50" s="14">
        <v>18.0</v>
      </c>
      <c r="M50" s="14">
        <v>10.0</v>
      </c>
      <c r="N50" s="14">
        <v>0.0</v>
      </c>
      <c r="O50" s="14">
        <v>0.0</v>
      </c>
      <c r="P50" s="14">
        <v>0.0</v>
      </c>
      <c r="Q50" s="14">
        <v>0.0</v>
      </c>
      <c r="R50" s="10">
        <f t="shared" si="1"/>
        <v>0.75</v>
      </c>
      <c r="S50" s="10">
        <f t="shared" si="2"/>
        <v>0.5555555556</v>
      </c>
      <c r="T50" s="10">
        <f t="shared" si="3"/>
        <v>19.44444444</v>
      </c>
      <c r="U50" s="10"/>
      <c r="V50" s="10"/>
      <c r="W50" s="10"/>
      <c r="X50" s="10"/>
    </row>
    <row r="51" ht="15.75" customHeight="1">
      <c r="A51" s="11" t="s">
        <v>182</v>
      </c>
      <c r="B51" s="12" t="s">
        <v>48</v>
      </c>
      <c r="C51" s="13" t="s">
        <v>32</v>
      </c>
      <c r="D51" s="13" t="s">
        <v>33</v>
      </c>
      <c r="E51" s="13" t="s">
        <v>183</v>
      </c>
      <c r="F51" s="13" t="s">
        <v>184</v>
      </c>
      <c r="G51" s="13" t="s">
        <v>40</v>
      </c>
      <c r="H51" s="14">
        <v>818.0</v>
      </c>
      <c r="I51" s="14">
        <v>177.0</v>
      </c>
      <c r="J51" s="14">
        <v>86.0</v>
      </c>
      <c r="K51" s="14">
        <v>155.0</v>
      </c>
      <c r="L51" s="14">
        <v>35.0</v>
      </c>
      <c r="M51" s="14">
        <v>31.0</v>
      </c>
      <c r="N51" s="14">
        <v>1.0</v>
      </c>
      <c r="O51" s="14">
        <v>0.0</v>
      </c>
      <c r="P51" s="14">
        <v>0.0</v>
      </c>
      <c r="Q51" s="14">
        <v>4.0</v>
      </c>
      <c r="R51" s="10">
        <f t="shared" si="1"/>
        <v>0.8757062147</v>
      </c>
      <c r="S51" s="10">
        <f t="shared" si="2"/>
        <v>0.8857142857</v>
      </c>
      <c r="T51" s="10">
        <f t="shared" si="3"/>
        <v>-1.000807103</v>
      </c>
      <c r="U51" s="10"/>
      <c r="V51" s="10"/>
      <c r="W51" s="10"/>
      <c r="X51" s="10"/>
    </row>
    <row r="52" ht="15.75" customHeight="1">
      <c r="A52" s="11" t="s">
        <v>185</v>
      </c>
      <c r="B52" s="12" t="s">
        <v>48</v>
      </c>
      <c r="C52" s="13" t="s">
        <v>32</v>
      </c>
      <c r="D52" s="13" t="s">
        <v>33</v>
      </c>
      <c r="E52" s="13" t="s">
        <v>183</v>
      </c>
      <c r="F52" s="13" t="s">
        <v>186</v>
      </c>
      <c r="G52" s="13" t="s">
        <v>40</v>
      </c>
      <c r="H52" s="14">
        <v>370.0</v>
      </c>
      <c r="I52" s="14">
        <v>62.0</v>
      </c>
      <c r="J52" s="14">
        <v>30.0</v>
      </c>
      <c r="K52" s="14">
        <v>51.0</v>
      </c>
      <c r="L52" s="14">
        <v>10.0</v>
      </c>
      <c r="M52" s="14">
        <v>7.0</v>
      </c>
      <c r="N52" s="14">
        <v>1.0</v>
      </c>
      <c r="O52" s="14">
        <v>0.0</v>
      </c>
      <c r="P52" s="14">
        <v>0.0</v>
      </c>
      <c r="Q52" s="14">
        <v>0.0</v>
      </c>
      <c r="R52" s="10">
        <f t="shared" si="1"/>
        <v>0.8225806452</v>
      </c>
      <c r="S52" s="10">
        <f t="shared" si="2"/>
        <v>0.7</v>
      </c>
      <c r="T52" s="10">
        <f t="shared" si="3"/>
        <v>12.25806452</v>
      </c>
      <c r="U52" s="10"/>
      <c r="V52" s="10"/>
      <c r="W52" s="10"/>
      <c r="X52" s="10"/>
    </row>
    <row r="53" ht="15.75" customHeight="1">
      <c r="A53" s="11" t="s">
        <v>137</v>
      </c>
      <c r="B53" s="12" t="s">
        <v>31</v>
      </c>
      <c r="C53" s="13" t="s">
        <v>138</v>
      </c>
      <c r="D53" s="13" t="s">
        <v>139</v>
      </c>
      <c r="E53" s="13" t="s">
        <v>187</v>
      </c>
      <c r="F53" s="13" t="s">
        <v>141</v>
      </c>
      <c r="G53" s="13" t="s">
        <v>40</v>
      </c>
      <c r="H53" s="14">
        <v>447022.0</v>
      </c>
      <c r="I53" s="14">
        <v>392.0</v>
      </c>
      <c r="J53" s="14">
        <v>68605.0</v>
      </c>
      <c r="K53" s="14">
        <v>57.0</v>
      </c>
      <c r="L53" s="14">
        <v>0.0</v>
      </c>
      <c r="M53" s="14">
        <v>0.0</v>
      </c>
      <c r="N53" s="14">
        <v>0.0</v>
      </c>
      <c r="O53" s="14">
        <v>28675.0</v>
      </c>
      <c r="P53" s="14">
        <v>0.0</v>
      </c>
      <c r="Q53" s="14">
        <v>0.0</v>
      </c>
      <c r="R53" s="10">
        <f t="shared" si="1"/>
        <v>0.1454081633</v>
      </c>
      <c r="S53" s="10" t="str">
        <f t="shared" si="2"/>
        <v>#DIV/0!</v>
      </c>
      <c r="T53" s="10" t="str">
        <f t="shared" si="3"/>
        <v>#DIV/0!</v>
      </c>
      <c r="U53" s="10"/>
      <c r="V53" s="10"/>
      <c r="W53" s="10"/>
      <c r="X53" s="10"/>
    </row>
    <row r="54" ht="15.75" customHeight="1">
      <c r="A54" s="11" t="s">
        <v>188</v>
      </c>
      <c r="B54" s="12" t="s">
        <v>114</v>
      </c>
      <c r="C54" s="13" t="s">
        <v>32</v>
      </c>
      <c r="D54" s="13" t="s">
        <v>33</v>
      </c>
      <c r="E54" s="13" t="s">
        <v>189</v>
      </c>
      <c r="F54" s="13" t="s">
        <v>190</v>
      </c>
      <c r="G54" s="13" t="s">
        <v>40</v>
      </c>
      <c r="H54" s="14">
        <v>78442.0</v>
      </c>
      <c r="I54" s="14">
        <v>3456.0</v>
      </c>
      <c r="J54" s="14">
        <v>511.0</v>
      </c>
      <c r="K54" s="14">
        <v>965.0</v>
      </c>
      <c r="L54" s="14">
        <v>4148.0</v>
      </c>
      <c r="M54" s="14">
        <v>375.0</v>
      </c>
      <c r="N54" s="14">
        <v>0.0</v>
      </c>
      <c r="O54" s="14">
        <v>0.0</v>
      </c>
      <c r="P54" s="14">
        <v>31.0</v>
      </c>
      <c r="Q54" s="14">
        <v>479.0</v>
      </c>
      <c r="R54" s="10">
        <f t="shared" si="1"/>
        <v>0.279224537</v>
      </c>
      <c r="S54" s="10">
        <f t="shared" si="2"/>
        <v>0.09040501446</v>
      </c>
      <c r="T54" s="10">
        <f t="shared" si="3"/>
        <v>18.88195226</v>
      </c>
      <c r="U54" s="10"/>
      <c r="V54" s="10"/>
      <c r="W54" s="10"/>
      <c r="X54" s="10"/>
    </row>
    <row r="55" ht="15.75" customHeight="1">
      <c r="A55" s="11" t="s">
        <v>191</v>
      </c>
      <c r="B55" s="12" t="s">
        <v>31</v>
      </c>
      <c r="C55" s="13" t="s">
        <v>32</v>
      </c>
      <c r="D55" s="13" t="s">
        <v>33</v>
      </c>
      <c r="E55" s="13" t="s">
        <v>192</v>
      </c>
      <c r="F55" s="13" t="s">
        <v>193</v>
      </c>
      <c r="G55" s="13" t="s">
        <v>40</v>
      </c>
      <c r="H55" s="14">
        <v>59134.0</v>
      </c>
      <c r="I55" s="14">
        <v>1582.0</v>
      </c>
      <c r="J55" s="14">
        <v>568.0</v>
      </c>
      <c r="K55" s="14">
        <v>414.0</v>
      </c>
      <c r="L55" s="14">
        <v>3057.0</v>
      </c>
      <c r="M55" s="14">
        <v>335.0</v>
      </c>
      <c r="N55" s="14">
        <v>0.0</v>
      </c>
      <c r="O55" s="14">
        <v>0.0</v>
      </c>
      <c r="P55" s="14">
        <v>15.0</v>
      </c>
      <c r="Q55" s="14">
        <v>343.0</v>
      </c>
      <c r="R55" s="10">
        <f t="shared" si="1"/>
        <v>0.2616940582</v>
      </c>
      <c r="S55" s="10">
        <f t="shared" si="2"/>
        <v>0.10958456</v>
      </c>
      <c r="T55" s="10">
        <f t="shared" si="3"/>
        <v>15.21094981</v>
      </c>
      <c r="U55" s="10"/>
      <c r="V55" s="10"/>
      <c r="W55" s="10"/>
      <c r="X55" s="10"/>
    </row>
    <row r="56" ht="15.75" customHeight="1">
      <c r="A56" s="11" t="s">
        <v>194</v>
      </c>
      <c r="B56" s="12" t="s">
        <v>31</v>
      </c>
      <c r="C56" s="13" t="s">
        <v>32</v>
      </c>
      <c r="D56" s="13" t="s">
        <v>33</v>
      </c>
      <c r="E56" s="13" t="s">
        <v>195</v>
      </c>
      <c r="F56" s="13" t="s">
        <v>196</v>
      </c>
      <c r="G56" s="13" t="s">
        <v>40</v>
      </c>
      <c r="H56" s="14">
        <v>33559.0</v>
      </c>
      <c r="I56" s="14">
        <v>659.0</v>
      </c>
      <c r="J56" s="14">
        <v>27449.0</v>
      </c>
      <c r="K56" s="14">
        <v>85.0</v>
      </c>
      <c r="L56" s="14">
        <v>1769.0</v>
      </c>
      <c r="M56" s="14">
        <v>67.0</v>
      </c>
      <c r="N56" s="14">
        <v>0.0</v>
      </c>
      <c r="O56" s="14">
        <v>0.0</v>
      </c>
      <c r="P56" s="14">
        <v>21.0</v>
      </c>
      <c r="Q56" s="14">
        <v>201.0</v>
      </c>
      <c r="R56" s="10">
        <f t="shared" si="1"/>
        <v>0.128983308</v>
      </c>
      <c r="S56" s="10">
        <f t="shared" si="2"/>
        <v>0.03787450537</v>
      </c>
      <c r="T56" s="10">
        <f t="shared" si="3"/>
        <v>9.110880267</v>
      </c>
      <c r="U56" s="10"/>
      <c r="V56" s="10"/>
      <c r="W56" s="10"/>
      <c r="X56" s="10"/>
    </row>
    <row r="57" ht="15.75" customHeight="1">
      <c r="A57" s="11" t="s">
        <v>150</v>
      </c>
      <c r="B57" s="12" t="s">
        <v>31</v>
      </c>
      <c r="C57" s="13" t="s">
        <v>32</v>
      </c>
      <c r="D57" s="13" t="s">
        <v>33</v>
      </c>
      <c r="E57" s="13" t="s">
        <v>197</v>
      </c>
      <c r="F57" s="13" t="s">
        <v>198</v>
      </c>
      <c r="G57" s="13" t="s">
        <v>40</v>
      </c>
      <c r="H57" s="14">
        <v>29744.0</v>
      </c>
      <c r="I57" s="14">
        <v>1329.0</v>
      </c>
      <c r="J57" s="14">
        <v>485.0</v>
      </c>
      <c r="K57" s="14">
        <v>143.0</v>
      </c>
      <c r="L57" s="14">
        <v>1504.0</v>
      </c>
      <c r="M57" s="14">
        <v>48.0</v>
      </c>
      <c r="N57" s="14">
        <v>0.0</v>
      </c>
      <c r="O57" s="14">
        <v>0.0</v>
      </c>
      <c r="P57" s="14">
        <v>16.0</v>
      </c>
      <c r="Q57" s="14">
        <v>297.0</v>
      </c>
      <c r="R57" s="10">
        <f t="shared" si="1"/>
        <v>0.107599699</v>
      </c>
      <c r="S57" s="10">
        <f t="shared" si="2"/>
        <v>0.03191489362</v>
      </c>
      <c r="T57" s="10">
        <f t="shared" si="3"/>
        <v>7.56848054</v>
      </c>
      <c r="U57" s="10"/>
      <c r="V57" s="10"/>
      <c r="W57" s="10"/>
      <c r="X57" s="10"/>
    </row>
    <row r="58" ht="15.75" customHeight="1">
      <c r="A58" s="11" t="s">
        <v>199</v>
      </c>
      <c r="B58" s="12" t="s">
        <v>31</v>
      </c>
      <c r="C58" s="13" t="s">
        <v>32</v>
      </c>
      <c r="D58" s="13" t="s">
        <v>33</v>
      </c>
      <c r="E58" s="13" t="s">
        <v>200</v>
      </c>
      <c r="F58" s="13" t="s">
        <v>201</v>
      </c>
      <c r="G58" s="13" t="s">
        <v>40</v>
      </c>
      <c r="H58" s="14">
        <v>0.0</v>
      </c>
      <c r="I58" s="14">
        <v>0.0</v>
      </c>
      <c r="J58" s="14">
        <v>79128.0</v>
      </c>
      <c r="K58" s="14">
        <v>0.0</v>
      </c>
      <c r="L58" s="14">
        <v>0.0</v>
      </c>
      <c r="M58" s="14">
        <v>0.0</v>
      </c>
      <c r="N58" s="14">
        <v>0.0</v>
      </c>
      <c r="O58" s="14">
        <v>0.0</v>
      </c>
      <c r="P58" s="14">
        <v>0.0</v>
      </c>
      <c r="Q58" s="14">
        <v>0.0</v>
      </c>
      <c r="R58" s="10" t="str">
        <f t="shared" si="1"/>
        <v>#DIV/0!</v>
      </c>
      <c r="S58" s="10" t="str">
        <f t="shared" si="2"/>
        <v>#DIV/0!</v>
      </c>
      <c r="T58" s="10" t="str">
        <f t="shared" si="3"/>
        <v>#DIV/0!</v>
      </c>
      <c r="U58" s="10"/>
      <c r="V58" s="10"/>
      <c r="W58" s="10"/>
      <c r="X58" s="10"/>
    </row>
    <row r="59" ht="15.75" customHeight="1">
      <c r="A59" s="11" t="s">
        <v>202</v>
      </c>
      <c r="B59" s="12" t="s">
        <v>31</v>
      </c>
      <c r="C59" s="13" t="s">
        <v>32</v>
      </c>
      <c r="D59" s="13" t="s">
        <v>33</v>
      </c>
      <c r="E59" s="13" t="s">
        <v>203</v>
      </c>
      <c r="F59" s="13" t="s">
        <v>204</v>
      </c>
      <c r="G59" s="13" t="s">
        <v>40</v>
      </c>
      <c r="H59" s="14">
        <v>183271.0</v>
      </c>
      <c r="I59" s="14">
        <v>3167.0</v>
      </c>
      <c r="J59" s="14">
        <v>2656.0</v>
      </c>
      <c r="K59" s="14">
        <v>23.0</v>
      </c>
      <c r="L59" s="14">
        <v>9967.0</v>
      </c>
      <c r="M59" s="14">
        <v>8.0</v>
      </c>
      <c r="N59" s="14">
        <v>0.0</v>
      </c>
      <c r="O59" s="14">
        <v>0.0</v>
      </c>
      <c r="P59" s="14">
        <v>94.0</v>
      </c>
      <c r="Q59" s="14">
        <v>2128.0</v>
      </c>
      <c r="R59" s="10">
        <f t="shared" si="1"/>
        <v>0.007262393432</v>
      </c>
      <c r="S59" s="10">
        <f t="shared" si="2"/>
        <v>0.0008026487408</v>
      </c>
      <c r="T59" s="10">
        <f t="shared" si="3"/>
        <v>0.6459744691</v>
      </c>
      <c r="U59" s="10"/>
      <c r="V59" s="10"/>
      <c r="W59" s="10"/>
      <c r="X59" s="10"/>
    </row>
    <row r="60" ht="15.75" customHeight="1">
      <c r="A60" s="11" t="s">
        <v>205</v>
      </c>
      <c r="B60" s="12" t="s">
        <v>48</v>
      </c>
      <c r="C60" s="13" t="s">
        <v>32</v>
      </c>
      <c r="D60" s="13" t="s">
        <v>33</v>
      </c>
      <c r="E60" s="13" t="s">
        <v>206</v>
      </c>
      <c r="F60" s="15" t="s">
        <v>207</v>
      </c>
      <c r="G60" s="13" t="s">
        <v>40</v>
      </c>
      <c r="H60" s="14">
        <v>459.0</v>
      </c>
      <c r="I60" s="14">
        <v>61.0</v>
      </c>
      <c r="J60" s="14">
        <v>4004.0</v>
      </c>
      <c r="K60" s="14">
        <v>23.0</v>
      </c>
      <c r="L60" s="14">
        <v>29.0</v>
      </c>
      <c r="M60" s="14">
        <v>6.0</v>
      </c>
      <c r="N60" s="14">
        <v>11.0</v>
      </c>
      <c r="O60" s="14">
        <v>0.0</v>
      </c>
      <c r="P60" s="14">
        <v>0.0</v>
      </c>
      <c r="Q60" s="14">
        <v>2.0</v>
      </c>
      <c r="R60" s="10">
        <f t="shared" si="1"/>
        <v>0.3770491803</v>
      </c>
      <c r="S60" s="10">
        <f t="shared" si="2"/>
        <v>0.2068965517</v>
      </c>
      <c r="T60" s="10">
        <f t="shared" si="3"/>
        <v>17.01526286</v>
      </c>
      <c r="U60" s="10"/>
      <c r="V60" s="10"/>
      <c r="W60" s="10"/>
      <c r="X60" s="10"/>
    </row>
    <row r="61" ht="15.75" customHeight="1">
      <c r="A61" s="11" t="s">
        <v>208</v>
      </c>
      <c r="B61" s="12" t="s">
        <v>48</v>
      </c>
      <c r="C61" s="13" t="s">
        <v>32</v>
      </c>
      <c r="D61" s="13" t="s">
        <v>33</v>
      </c>
      <c r="E61" s="13" t="s">
        <v>209</v>
      </c>
      <c r="F61" s="15" t="s">
        <v>210</v>
      </c>
      <c r="G61" s="13" t="s">
        <v>40</v>
      </c>
      <c r="H61" s="14">
        <v>31.0</v>
      </c>
      <c r="I61" s="14">
        <v>4.0</v>
      </c>
      <c r="J61" s="14">
        <v>23.0</v>
      </c>
      <c r="K61" s="14">
        <v>2.0</v>
      </c>
      <c r="L61" s="14">
        <v>2.0</v>
      </c>
      <c r="M61" s="14">
        <v>0.0</v>
      </c>
      <c r="N61" s="14">
        <v>0.0</v>
      </c>
      <c r="O61" s="14">
        <v>0.0</v>
      </c>
      <c r="P61" s="14">
        <v>0.0</v>
      </c>
      <c r="Q61" s="14">
        <v>1.0</v>
      </c>
      <c r="R61" s="10">
        <f t="shared" si="1"/>
        <v>0.5</v>
      </c>
      <c r="S61" s="10">
        <f t="shared" si="2"/>
        <v>0</v>
      </c>
      <c r="T61" s="10">
        <f t="shared" si="3"/>
        <v>50</v>
      </c>
      <c r="U61" s="10"/>
      <c r="V61" s="10"/>
      <c r="W61" s="10"/>
      <c r="X61" s="10"/>
    </row>
    <row r="62" ht="15.75" customHeight="1">
      <c r="A62" s="11" t="s">
        <v>211</v>
      </c>
      <c r="B62" s="12" t="s">
        <v>48</v>
      </c>
      <c r="C62" s="13" t="s">
        <v>32</v>
      </c>
      <c r="D62" s="13" t="s">
        <v>33</v>
      </c>
      <c r="E62" s="13" t="s">
        <v>212</v>
      </c>
      <c r="F62" s="15" t="s">
        <v>213</v>
      </c>
      <c r="G62" s="13" t="s">
        <v>40</v>
      </c>
      <c r="H62" s="14">
        <v>251.0</v>
      </c>
      <c r="I62" s="14">
        <v>43.0</v>
      </c>
      <c r="J62" s="14">
        <v>15891.0</v>
      </c>
      <c r="K62" s="14">
        <v>24.0</v>
      </c>
      <c r="L62" s="14">
        <v>22.0</v>
      </c>
      <c r="M62" s="14">
        <v>13.0</v>
      </c>
      <c r="N62" s="14">
        <v>5.0</v>
      </c>
      <c r="O62" s="14">
        <v>0.0</v>
      </c>
      <c r="P62" s="14">
        <v>0.0</v>
      </c>
      <c r="Q62" s="14">
        <v>2.0</v>
      </c>
      <c r="R62" s="10">
        <f t="shared" si="1"/>
        <v>0.5581395349</v>
      </c>
      <c r="S62" s="10">
        <f t="shared" si="2"/>
        <v>0.5909090909</v>
      </c>
      <c r="T62" s="10">
        <f t="shared" si="3"/>
        <v>-3.276955603</v>
      </c>
      <c r="U62" s="10"/>
      <c r="V62" s="10"/>
      <c r="W62" s="10"/>
      <c r="X62" s="10"/>
    </row>
    <row r="63" ht="15.75" customHeight="1">
      <c r="A63" s="11" t="s">
        <v>171</v>
      </c>
      <c r="B63" s="12" t="s">
        <v>48</v>
      </c>
      <c r="C63" s="13" t="s">
        <v>32</v>
      </c>
      <c r="D63" s="13" t="s">
        <v>33</v>
      </c>
      <c r="E63" s="13" t="s">
        <v>172</v>
      </c>
      <c r="F63" s="15" t="s">
        <v>173</v>
      </c>
      <c r="G63" s="13" t="s">
        <v>40</v>
      </c>
      <c r="H63" s="14">
        <v>1969.0</v>
      </c>
      <c r="I63" s="14">
        <v>198.0</v>
      </c>
      <c r="J63" s="14">
        <v>16472.0</v>
      </c>
      <c r="K63" s="14">
        <v>143.0</v>
      </c>
      <c r="L63" s="14">
        <v>156.0</v>
      </c>
      <c r="M63" s="14">
        <v>40.0</v>
      </c>
      <c r="N63" s="14">
        <v>3.0</v>
      </c>
      <c r="O63" s="14">
        <v>0.0</v>
      </c>
      <c r="P63" s="14">
        <v>0.0</v>
      </c>
      <c r="Q63" s="14">
        <v>3.0</v>
      </c>
      <c r="R63" s="10">
        <f t="shared" si="1"/>
        <v>0.7222222222</v>
      </c>
      <c r="S63" s="10">
        <f t="shared" si="2"/>
        <v>0.2564102564</v>
      </c>
      <c r="T63" s="10">
        <f t="shared" si="3"/>
        <v>46.58119658</v>
      </c>
      <c r="U63" s="10"/>
      <c r="V63" s="10"/>
      <c r="W63" s="10"/>
      <c r="X63" s="10"/>
    </row>
    <row r="64" ht="15.75" customHeight="1">
      <c r="A64" s="11" t="s">
        <v>174</v>
      </c>
      <c r="B64" s="12" t="s">
        <v>48</v>
      </c>
      <c r="C64" s="13" t="s">
        <v>32</v>
      </c>
      <c r="D64" s="13" t="s">
        <v>33</v>
      </c>
      <c r="E64" s="13" t="s">
        <v>175</v>
      </c>
      <c r="F64" s="13" t="s">
        <v>176</v>
      </c>
      <c r="G64" s="13" t="s">
        <v>40</v>
      </c>
      <c r="H64" s="14">
        <v>58.0</v>
      </c>
      <c r="I64" s="14">
        <v>8.0</v>
      </c>
      <c r="J64" s="14">
        <v>181.0</v>
      </c>
      <c r="K64" s="14">
        <v>5.0</v>
      </c>
      <c r="L64" s="14">
        <v>3.0</v>
      </c>
      <c r="M64" s="14">
        <v>1.0</v>
      </c>
      <c r="N64" s="14">
        <v>0.0</v>
      </c>
      <c r="O64" s="14">
        <v>0.0</v>
      </c>
      <c r="P64" s="14">
        <v>0.0</v>
      </c>
      <c r="Q64" s="14">
        <v>0.0</v>
      </c>
      <c r="R64" s="10">
        <f t="shared" si="1"/>
        <v>0.625</v>
      </c>
      <c r="S64" s="10">
        <f t="shared" si="2"/>
        <v>0.3333333333</v>
      </c>
      <c r="T64" s="10">
        <f t="shared" si="3"/>
        <v>29.16666667</v>
      </c>
      <c r="U64" s="10"/>
      <c r="V64" s="10"/>
      <c r="W64" s="10"/>
      <c r="X64" s="10"/>
    </row>
    <row r="65" ht="15.75" customHeight="1">
      <c r="A65" s="11" t="s">
        <v>180</v>
      </c>
      <c r="B65" s="12" t="s">
        <v>48</v>
      </c>
      <c r="C65" s="13" t="s">
        <v>32</v>
      </c>
      <c r="D65" s="13" t="s">
        <v>33</v>
      </c>
      <c r="E65" s="13" t="s">
        <v>181</v>
      </c>
      <c r="F65" s="15" t="s">
        <v>173</v>
      </c>
      <c r="G65" s="13" t="s">
        <v>40</v>
      </c>
      <c r="H65" s="14">
        <v>1013.0</v>
      </c>
      <c r="I65" s="14">
        <v>185.0</v>
      </c>
      <c r="J65" s="14">
        <v>8318.0</v>
      </c>
      <c r="K65" s="14">
        <v>88.0</v>
      </c>
      <c r="L65" s="14">
        <v>60.0</v>
      </c>
      <c r="M65" s="14">
        <v>25.0</v>
      </c>
      <c r="N65" s="14">
        <v>3.0</v>
      </c>
      <c r="O65" s="14">
        <v>0.0</v>
      </c>
      <c r="P65" s="14">
        <v>0.0</v>
      </c>
      <c r="Q65" s="14">
        <v>2.0</v>
      </c>
      <c r="R65" s="10">
        <f t="shared" si="1"/>
        <v>0.4756756757</v>
      </c>
      <c r="S65" s="10">
        <f t="shared" si="2"/>
        <v>0.4166666667</v>
      </c>
      <c r="T65" s="10">
        <f t="shared" si="3"/>
        <v>5.900900901</v>
      </c>
      <c r="U65" s="10"/>
      <c r="V65" s="10"/>
      <c r="W65" s="10"/>
      <c r="X65" s="10"/>
    </row>
    <row r="66" ht="15.75" customHeight="1">
      <c r="A66" s="11" t="s">
        <v>214</v>
      </c>
      <c r="B66" s="12" t="s">
        <v>48</v>
      </c>
      <c r="C66" s="13" t="s">
        <v>32</v>
      </c>
      <c r="D66" s="13" t="s">
        <v>33</v>
      </c>
      <c r="E66" s="13" t="s">
        <v>215</v>
      </c>
      <c r="F66" s="15" t="s">
        <v>207</v>
      </c>
      <c r="G66" s="13" t="s">
        <v>40</v>
      </c>
      <c r="H66" s="14">
        <v>257.0</v>
      </c>
      <c r="I66" s="14">
        <v>42.0</v>
      </c>
      <c r="J66" s="14">
        <v>9119.0</v>
      </c>
      <c r="K66" s="14">
        <v>23.0</v>
      </c>
      <c r="L66" s="14">
        <v>15.0</v>
      </c>
      <c r="M66" s="14">
        <v>10.0</v>
      </c>
      <c r="N66" s="14">
        <v>3.0</v>
      </c>
      <c r="O66" s="14">
        <v>0.0</v>
      </c>
      <c r="P66" s="14">
        <v>0.0</v>
      </c>
      <c r="Q66" s="14">
        <v>1.0</v>
      </c>
      <c r="R66" s="10">
        <f t="shared" si="1"/>
        <v>0.5476190476</v>
      </c>
      <c r="S66" s="10">
        <f t="shared" si="2"/>
        <v>0.6666666667</v>
      </c>
      <c r="T66" s="10">
        <f t="shared" si="3"/>
        <v>-11.9047619</v>
      </c>
      <c r="U66" s="10"/>
      <c r="V66" s="10"/>
      <c r="W66" s="10"/>
      <c r="X66" s="10"/>
    </row>
    <row r="67" ht="15.75" customHeight="1">
      <c r="A67" s="11" t="s">
        <v>182</v>
      </c>
      <c r="B67" s="12" t="s">
        <v>48</v>
      </c>
      <c r="C67" s="13" t="s">
        <v>32</v>
      </c>
      <c r="D67" s="13" t="s">
        <v>33</v>
      </c>
      <c r="E67" s="13" t="s">
        <v>183</v>
      </c>
      <c r="F67" s="13" t="s">
        <v>184</v>
      </c>
      <c r="G67" s="13" t="s">
        <v>40</v>
      </c>
      <c r="H67" s="14">
        <v>2527.0</v>
      </c>
      <c r="I67" s="14">
        <v>578.0</v>
      </c>
      <c r="J67" s="14">
        <v>461.0</v>
      </c>
      <c r="K67" s="14">
        <v>438.0</v>
      </c>
      <c r="L67" s="14">
        <v>107.0</v>
      </c>
      <c r="M67" s="14">
        <v>77.0</v>
      </c>
      <c r="N67" s="14">
        <v>7.0</v>
      </c>
      <c r="O67" s="14">
        <v>0.0</v>
      </c>
      <c r="P67" s="14">
        <v>0.0</v>
      </c>
      <c r="Q67" s="14">
        <v>6.0</v>
      </c>
      <c r="R67" s="10">
        <f t="shared" si="1"/>
        <v>0.7577854671</v>
      </c>
      <c r="S67" s="10">
        <f t="shared" si="2"/>
        <v>0.7196261682</v>
      </c>
      <c r="T67" s="10">
        <f t="shared" si="3"/>
        <v>3.81592989</v>
      </c>
      <c r="U67" s="10"/>
      <c r="V67" s="10"/>
      <c r="W67" s="10"/>
      <c r="X67" s="10"/>
    </row>
    <row r="68" ht="15.75" customHeight="1">
      <c r="A68" s="11" t="s">
        <v>185</v>
      </c>
      <c r="B68" s="12" t="s">
        <v>48</v>
      </c>
      <c r="C68" s="13" t="s">
        <v>32</v>
      </c>
      <c r="D68" s="13" t="s">
        <v>33</v>
      </c>
      <c r="E68" s="13" t="s">
        <v>183</v>
      </c>
      <c r="F68" s="13" t="s">
        <v>186</v>
      </c>
      <c r="G68" s="13" t="s">
        <v>40</v>
      </c>
      <c r="H68" s="14">
        <v>1465.0</v>
      </c>
      <c r="I68" s="14">
        <v>389.0</v>
      </c>
      <c r="J68" s="14">
        <v>253.0</v>
      </c>
      <c r="K68" s="14">
        <v>282.0</v>
      </c>
      <c r="L68" s="14">
        <v>63.0</v>
      </c>
      <c r="M68" s="14">
        <v>43.0</v>
      </c>
      <c r="N68" s="14">
        <v>4.0</v>
      </c>
      <c r="O68" s="14">
        <v>0.0</v>
      </c>
      <c r="P68" s="14">
        <v>0.0</v>
      </c>
      <c r="Q68" s="14">
        <v>1.0</v>
      </c>
      <c r="R68" s="10">
        <f t="shared" si="1"/>
        <v>0.7249357326</v>
      </c>
      <c r="S68" s="10">
        <f t="shared" si="2"/>
        <v>0.6825396825</v>
      </c>
      <c r="T68" s="10">
        <f t="shared" si="3"/>
        <v>4.239605011</v>
      </c>
      <c r="U68" s="10"/>
      <c r="V68" s="10"/>
      <c r="W68" s="10"/>
      <c r="X68" s="10"/>
    </row>
    <row r="69" ht="15.75" customHeight="1">
      <c r="A69" s="11" t="s">
        <v>216</v>
      </c>
      <c r="B69" s="12" t="s">
        <v>48</v>
      </c>
      <c r="C69" s="13" t="s">
        <v>32</v>
      </c>
      <c r="D69" s="13" t="s">
        <v>33</v>
      </c>
      <c r="E69" s="13" t="s">
        <v>217</v>
      </c>
      <c r="F69" s="15" t="s">
        <v>218</v>
      </c>
      <c r="G69" s="13" t="s">
        <v>40</v>
      </c>
      <c r="H69" s="14">
        <v>942.0</v>
      </c>
      <c r="I69" s="14">
        <v>304.0</v>
      </c>
      <c r="J69" s="14">
        <v>683.0</v>
      </c>
      <c r="K69" s="14">
        <v>233.0</v>
      </c>
      <c r="L69" s="14">
        <v>44.0</v>
      </c>
      <c r="M69" s="14">
        <v>31.0</v>
      </c>
      <c r="N69" s="14">
        <v>6.0</v>
      </c>
      <c r="O69" s="14">
        <v>0.0</v>
      </c>
      <c r="P69" s="14">
        <v>0.0</v>
      </c>
      <c r="Q69" s="14">
        <v>5.0</v>
      </c>
      <c r="R69" s="10">
        <f t="shared" si="1"/>
        <v>0.7664473684</v>
      </c>
      <c r="S69" s="10">
        <f t="shared" si="2"/>
        <v>0.7045454545</v>
      </c>
      <c r="T69" s="10">
        <f t="shared" si="3"/>
        <v>6.190191388</v>
      </c>
      <c r="U69" s="10"/>
      <c r="V69" s="10"/>
      <c r="W69" s="10"/>
      <c r="X69" s="10"/>
    </row>
    <row r="70" ht="15.75" customHeight="1">
      <c r="A70" s="11" t="s">
        <v>219</v>
      </c>
      <c r="B70" s="12" t="s">
        <v>48</v>
      </c>
      <c r="C70" s="13" t="s">
        <v>32</v>
      </c>
      <c r="D70" s="13" t="s">
        <v>33</v>
      </c>
      <c r="E70" s="13" t="s">
        <v>183</v>
      </c>
      <c r="F70" s="13" t="s">
        <v>220</v>
      </c>
      <c r="G70" s="13" t="s">
        <v>40</v>
      </c>
      <c r="H70" s="14">
        <v>1702.0</v>
      </c>
      <c r="I70" s="14">
        <v>456.0</v>
      </c>
      <c r="J70" s="14">
        <v>1078.0</v>
      </c>
      <c r="K70" s="14">
        <v>365.0</v>
      </c>
      <c r="L70" s="14">
        <v>77.0</v>
      </c>
      <c r="M70" s="14">
        <v>62.0</v>
      </c>
      <c r="N70" s="14">
        <v>12.0</v>
      </c>
      <c r="O70" s="14">
        <v>0.0</v>
      </c>
      <c r="P70" s="14">
        <v>0.0</v>
      </c>
      <c r="Q70" s="14">
        <v>8.0</v>
      </c>
      <c r="R70" s="10">
        <f t="shared" si="1"/>
        <v>0.8004385965</v>
      </c>
      <c r="S70" s="10">
        <f t="shared" si="2"/>
        <v>0.8051948052</v>
      </c>
      <c r="T70" s="10">
        <f t="shared" si="3"/>
        <v>-0.4756208704</v>
      </c>
      <c r="U70" s="10"/>
      <c r="V70" s="10"/>
      <c r="W70" s="10"/>
      <c r="X70" s="10"/>
    </row>
    <row r="71" ht="15.75" customHeight="1">
      <c r="A71" s="11" t="s">
        <v>177</v>
      </c>
      <c r="B71" s="12" t="s">
        <v>48</v>
      </c>
      <c r="C71" s="13" t="s">
        <v>32</v>
      </c>
      <c r="D71" s="13" t="s">
        <v>33</v>
      </c>
      <c r="E71" s="13" t="s">
        <v>178</v>
      </c>
      <c r="F71" s="13" t="s">
        <v>179</v>
      </c>
      <c r="G71" s="13" t="s">
        <v>40</v>
      </c>
      <c r="H71" s="14">
        <v>1034.0</v>
      </c>
      <c r="I71" s="14">
        <v>113.0</v>
      </c>
      <c r="J71" s="14">
        <v>4136.0</v>
      </c>
      <c r="K71" s="14">
        <v>50.0</v>
      </c>
      <c r="L71" s="14">
        <v>68.0</v>
      </c>
      <c r="M71" s="14">
        <v>15.0</v>
      </c>
      <c r="N71" s="14">
        <v>0.0</v>
      </c>
      <c r="O71" s="14">
        <v>0.0</v>
      </c>
      <c r="P71" s="14">
        <v>0.0</v>
      </c>
      <c r="Q71" s="14">
        <v>1.0</v>
      </c>
      <c r="R71" s="10">
        <f t="shared" si="1"/>
        <v>0.4424778761</v>
      </c>
      <c r="S71" s="10">
        <f t="shared" si="2"/>
        <v>0.2205882353</v>
      </c>
      <c r="T71" s="10">
        <f t="shared" si="3"/>
        <v>22.18896408</v>
      </c>
      <c r="U71" s="10"/>
      <c r="V71" s="10"/>
      <c r="W71" s="10"/>
      <c r="X71" s="10"/>
    </row>
    <row r="72" ht="15.75" customHeight="1">
      <c r="A72" s="11" t="s">
        <v>134</v>
      </c>
      <c r="B72" s="12" t="s">
        <v>31</v>
      </c>
      <c r="C72" s="13" t="s">
        <v>32</v>
      </c>
      <c r="D72" s="13" t="s">
        <v>33</v>
      </c>
      <c r="E72" s="13" t="s">
        <v>221</v>
      </c>
      <c r="F72" s="15" t="s">
        <v>222</v>
      </c>
      <c r="G72" s="13" t="s">
        <v>40</v>
      </c>
      <c r="H72" s="14">
        <v>373779.0</v>
      </c>
      <c r="I72" s="14">
        <v>6175.0</v>
      </c>
      <c r="J72" s="14">
        <v>3494.0</v>
      </c>
      <c r="K72" s="14">
        <v>1350.0</v>
      </c>
      <c r="L72" s="14">
        <v>20490.0</v>
      </c>
      <c r="M72" s="14">
        <v>580.0</v>
      </c>
      <c r="N72" s="14">
        <v>0.0</v>
      </c>
      <c r="O72" s="14">
        <v>0.0</v>
      </c>
      <c r="P72" s="14">
        <v>216.0</v>
      </c>
      <c r="Q72" s="14">
        <v>3275.0</v>
      </c>
      <c r="R72" s="10">
        <f t="shared" si="1"/>
        <v>0.2186234818</v>
      </c>
      <c r="S72" s="10">
        <f t="shared" si="2"/>
        <v>0.02830649097</v>
      </c>
      <c r="T72" s="10">
        <f t="shared" si="3"/>
        <v>19.03169908</v>
      </c>
      <c r="U72" s="10"/>
      <c r="V72" s="10"/>
      <c r="W72" s="10"/>
      <c r="X72" s="10"/>
    </row>
    <row r="73" ht="15.75" customHeight="1">
      <c r="A73" s="11" t="s">
        <v>137</v>
      </c>
      <c r="B73" s="12" t="s">
        <v>31</v>
      </c>
      <c r="C73" s="13" t="s">
        <v>138</v>
      </c>
      <c r="D73" s="13" t="s">
        <v>139</v>
      </c>
      <c r="E73" s="13" t="s">
        <v>223</v>
      </c>
      <c r="F73" s="13" t="s">
        <v>141</v>
      </c>
      <c r="G73" s="13" t="s">
        <v>40</v>
      </c>
      <c r="H73" s="14">
        <v>436411.0</v>
      </c>
      <c r="I73" s="14">
        <v>614.0</v>
      </c>
      <c r="J73" s="14">
        <v>70608.0</v>
      </c>
      <c r="K73" s="14">
        <v>66.0</v>
      </c>
      <c r="L73" s="14">
        <v>0.0</v>
      </c>
      <c r="M73" s="14">
        <v>0.0</v>
      </c>
      <c r="N73" s="14">
        <v>0.0</v>
      </c>
      <c r="O73" s="14">
        <v>33536.0</v>
      </c>
      <c r="P73" s="14">
        <v>0.0</v>
      </c>
      <c r="Q73" s="14">
        <v>0.0</v>
      </c>
      <c r="R73" s="10">
        <f t="shared" si="1"/>
        <v>0.1074918567</v>
      </c>
      <c r="S73" s="10" t="str">
        <f t="shared" si="2"/>
        <v>#DIV/0!</v>
      </c>
      <c r="T73" s="10" t="str">
        <f t="shared" si="3"/>
        <v>#DIV/0!</v>
      </c>
      <c r="U73" s="10"/>
      <c r="V73" s="10"/>
      <c r="W73" s="10"/>
      <c r="X73" s="10"/>
    </row>
    <row r="74" ht="15.75" customHeight="1">
      <c r="A74" s="11" t="s">
        <v>224</v>
      </c>
      <c r="B74" s="12" t="s">
        <v>48</v>
      </c>
      <c r="C74" s="13" t="s">
        <v>32</v>
      </c>
      <c r="D74" s="13" t="s">
        <v>33</v>
      </c>
      <c r="E74" s="13" t="s">
        <v>225</v>
      </c>
      <c r="F74" s="13" t="s">
        <v>226</v>
      </c>
      <c r="G74" s="13" t="s">
        <v>40</v>
      </c>
      <c r="H74" s="14">
        <v>593735.0</v>
      </c>
      <c r="I74" s="14">
        <v>10271.0</v>
      </c>
      <c r="J74" s="14">
        <v>9933.0</v>
      </c>
      <c r="K74" s="14">
        <v>413.0</v>
      </c>
      <c r="L74" s="14">
        <v>32808.0</v>
      </c>
      <c r="M74" s="14">
        <v>112.0</v>
      </c>
      <c r="N74" s="14">
        <v>0.0</v>
      </c>
      <c r="O74" s="14">
        <v>0.0</v>
      </c>
      <c r="P74" s="14">
        <v>209.0</v>
      </c>
      <c r="Q74" s="14">
        <v>9719.0</v>
      </c>
      <c r="R74" s="10">
        <f t="shared" si="1"/>
        <v>0.04021030085</v>
      </c>
      <c r="S74" s="10">
        <f t="shared" si="2"/>
        <v>0.003413801512</v>
      </c>
      <c r="T74" s="10">
        <f t="shared" si="3"/>
        <v>3.679649934</v>
      </c>
      <c r="U74" s="10"/>
      <c r="V74" s="10"/>
      <c r="W74" s="10"/>
      <c r="X74" s="10"/>
    </row>
    <row r="75" ht="15.75" customHeight="1">
      <c r="A75" s="11" t="s">
        <v>227</v>
      </c>
      <c r="B75" s="12" t="s">
        <v>114</v>
      </c>
      <c r="C75" s="13" t="s">
        <v>138</v>
      </c>
      <c r="D75" s="13" t="s">
        <v>139</v>
      </c>
      <c r="E75" s="15" t="s">
        <v>228</v>
      </c>
      <c r="F75" s="13" t="s">
        <v>141</v>
      </c>
      <c r="G75" s="13" t="s">
        <v>40</v>
      </c>
      <c r="H75" s="14">
        <v>156.0</v>
      </c>
      <c r="I75" s="14">
        <v>2.0</v>
      </c>
      <c r="J75" s="14">
        <v>3.0</v>
      </c>
      <c r="K75" s="14">
        <v>0.0</v>
      </c>
      <c r="L75" s="14">
        <v>0.0</v>
      </c>
      <c r="M75" s="14">
        <v>0.0</v>
      </c>
      <c r="N75" s="14">
        <v>0.0</v>
      </c>
      <c r="O75" s="14">
        <v>3.0</v>
      </c>
      <c r="P75" s="14">
        <v>0.0</v>
      </c>
      <c r="Q75" s="14">
        <v>0.0</v>
      </c>
      <c r="R75" s="10">
        <f t="shared" si="1"/>
        <v>0</v>
      </c>
      <c r="S75" s="10" t="str">
        <f t="shared" si="2"/>
        <v>#DIV/0!</v>
      </c>
      <c r="T75" s="10" t="str">
        <f t="shared" si="3"/>
        <v>#DIV/0!</v>
      </c>
      <c r="U75" s="10"/>
      <c r="V75" s="10"/>
      <c r="W75" s="10"/>
      <c r="X75" s="10"/>
    </row>
    <row r="76" ht="15.75" customHeight="1">
      <c r="A76" s="11" t="s">
        <v>229</v>
      </c>
      <c r="B76" s="12" t="s">
        <v>114</v>
      </c>
      <c r="C76" s="13" t="s">
        <v>32</v>
      </c>
      <c r="D76" s="13" t="s">
        <v>33</v>
      </c>
      <c r="E76" s="13" t="s">
        <v>230</v>
      </c>
      <c r="F76" s="15" t="s">
        <v>231</v>
      </c>
      <c r="G76" s="13" t="s">
        <v>40</v>
      </c>
      <c r="H76" s="14">
        <v>59103.0</v>
      </c>
      <c r="I76" s="14">
        <v>4120.0</v>
      </c>
      <c r="J76" s="14">
        <v>346.0</v>
      </c>
      <c r="K76" s="14">
        <v>1221.0</v>
      </c>
      <c r="L76" s="14">
        <v>3051.0</v>
      </c>
      <c r="M76" s="14">
        <v>375.0</v>
      </c>
      <c r="N76" s="14">
        <v>0.0</v>
      </c>
      <c r="O76" s="14">
        <v>0.0</v>
      </c>
      <c r="P76" s="14">
        <v>12.0</v>
      </c>
      <c r="Q76" s="14">
        <v>334.0</v>
      </c>
      <c r="R76" s="10">
        <f t="shared" si="1"/>
        <v>0.2963592233</v>
      </c>
      <c r="S76" s="10">
        <f t="shared" si="2"/>
        <v>0.1229105211</v>
      </c>
      <c r="T76" s="10">
        <f t="shared" si="3"/>
        <v>17.34487022</v>
      </c>
      <c r="U76" s="10"/>
      <c r="V76" s="10"/>
      <c r="W76" s="10"/>
      <c r="X76" s="10"/>
    </row>
    <row r="77" ht="15.75" customHeight="1">
      <c r="A77" s="11" t="s">
        <v>229</v>
      </c>
      <c r="B77" s="12" t="s">
        <v>114</v>
      </c>
      <c r="C77" s="13" t="s">
        <v>115</v>
      </c>
      <c r="D77" s="13" t="s">
        <v>33</v>
      </c>
      <c r="E77" s="13" t="s">
        <v>232</v>
      </c>
      <c r="F77" s="15" t="s">
        <v>233</v>
      </c>
      <c r="G77" s="13" t="s">
        <v>40</v>
      </c>
      <c r="H77" s="14">
        <v>6332.0</v>
      </c>
      <c r="I77" s="14">
        <v>6030.0</v>
      </c>
      <c r="J77" s="14" t="s">
        <v>118</v>
      </c>
      <c r="K77" s="14">
        <v>2432.0</v>
      </c>
      <c r="L77" s="14">
        <v>0.0</v>
      </c>
      <c r="M77" s="14">
        <v>0.0</v>
      </c>
      <c r="N77" s="14">
        <v>0.0</v>
      </c>
      <c r="O77" s="14">
        <v>0.0</v>
      </c>
      <c r="P77" s="14">
        <v>0.0</v>
      </c>
      <c r="Q77" s="14">
        <v>0.0</v>
      </c>
      <c r="R77" s="10">
        <f t="shared" si="1"/>
        <v>0.4033167496</v>
      </c>
      <c r="S77" s="10" t="str">
        <f t="shared" si="2"/>
        <v>#DIV/0!</v>
      </c>
      <c r="T77" s="10" t="str">
        <f t="shared" si="3"/>
        <v>#DIV/0!</v>
      </c>
      <c r="U77" s="10"/>
      <c r="V77" s="10"/>
      <c r="W77" s="10"/>
      <c r="X77" s="10"/>
    </row>
    <row r="78" ht="15.75" customHeight="1">
      <c r="A78" s="11" t="s">
        <v>142</v>
      </c>
      <c r="B78" s="12" t="s">
        <v>31</v>
      </c>
      <c r="C78" s="13" t="s">
        <v>32</v>
      </c>
      <c r="D78" s="13" t="s">
        <v>33</v>
      </c>
      <c r="E78" s="13" t="s">
        <v>221</v>
      </c>
      <c r="F78" s="15" t="s">
        <v>234</v>
      </c>
      <c r="G78" s="13" t="s">
        <v>40</v>
      </c>
      <c r="H78" s="14">
        <v>188171.0</v>
      </c>
      <c r="I78" s="14">
        <v>2661.0</v>
      </c>
      <c r="J78" s="14">
        <v>2385.0</v>
      </c>
      <c r="K78" s="14">
        <v>565.0</v>
      </c>
      <c r="L78" s="14">
        <v>10367.0</v>
      </c>
      <c r="M78" s="14">
        <v>525.0</v>
      </c>
      <c r="N78" s="14">
        <v>0.0</v>
      </c>
      <c r="O78" s="14">
        <v>0.0</v>
      </c>
      <c r="P78" s="14">
        <v>46.0</v>
      </c>
      <c r="Q78" s="14">
        <v>2338.0</v>
      </c>
      <c r="R78" s="10">
        <f t="shared" si="1"/>
        <v>0.2123261932</v>
      </c>
      <c r="S78" s="10">
        <f t="shared" si="2"/>
        <v>0.05064145847</v>
      </c>
      <c r="T78" s="10">
        <f t="shared" si="3"/>
        <v>16.16847347</v>
      </c>
      <c r="U78" s="10"/>
      <c r="V78" s="10"/>
      <c r="W78" s="10"/>
      <c r="X78" s="10"/>
    </row>
    <row r="79" ht="15.75" customHeight="1">
      <c r="A79" s="11" t="s">
        <v>235</v>
      </c>
      <c r="B79" s="12" t="s">
        <v>114</v>
      </c>
      <c r="C79" s="13" t="s">
        <v>138</v>
      </c>
      <c r="D79" s="13" t="s">
        <v>139</v>
      </c>
      <c r="E79" s="15" t="s">
        <v>228</v>
      </c>
      <c r="F79" s="13" t="s">
        <v>141</v>
      </c>
      <c r="G79" s="13" t="s">
        <v>40</v>
      </c>
      <c r="H79" s="14">
        <v>250.0</v>
      </c>
      <c r="I79" s="14">
        <v>15.0</v>
      </c>
      <c r="J79" s="14">
        <v>4.0</v>
      </c>
      <c r="K79" s="14">
        <v>6.0</v>
      </c>
      <c r="L79" s="14">
        <v>0.0</v>
      </c>
      <c r="M79" s="14">
        <v>0.0</v>
      </c>
      <c r="N79" s="14">
        <v>0.0</v>
      </c>
      <c r="O79" s="14">
        <v>4.0</v>
      </c>
      <c r="P79" s="14">
        <v>0.0</v>
      </c>
      <c r="Q79" s="14">
        <v>0.0</v>
      </c>
      <c r="R79" s="10">
        <f t="shared" si="1"/>
        <v>0.4</v>
      </c>
      <c r="S79" s="10" t="str">
        <f t="shared" si="2"/>
        <v>#DIV/0!</v>
      </c>
      <c r="T79" s="10" t="str">
        <f t="shared" si="3"/>
        <v>#DIV/0!</v>
      </c>
      <c r="U79" s="10"/>
      <c r="V79" s="10"/>
      <c r="W79" s="10"/>
      <c r="X79" s="10"/>
    </row>
    <row r="80" ht="15.75" customHeight="1">
      <c r="A80" s="11" t="s">
        <v>134</v>
      </c>
      <c r="B80" s="12" t="s">
        <v>31</v>
      </c>
      <c r="C80" s="13" t="s">
        <v>32</v>
      </c>
      <c r="D80" s="13" t="s">
        <v>33</v>
      </c>
      <c r="E80" s="13" t="s">
        <v>236</v>
      </c>
      <c r="F80" s="15" t="s">
        <v>237</v>
      </c>
      <c r="G80" s="13" t="s">
        <v>40</v>
      </c>
      <c r="H80" s="14">
        <v>357768.0</v>
      </c>
      <c r="I80" s="14">
        <v>4580.0</v>
      </c>
      <c r="J80" s="14">
        <v>6066.0</v>
      </c>
      <c r="K80" s="14">
        <v>657.0</v>
      </c>
      <c r="L80" s="14">
        <v>19722.0</v>
      </c>
      <c r="M80" s="14">
        <v>481.0</v>
      </c>
      <c r="N80" s="14">
        <v>0.0</v>
      </c>
      <c r="O80" s="14">
        <v>0.0</v>
      </c>
      <c r="P80" s="14">
        <v>142.0</v>
      </c>
      <c r="Q80" s="14">
        <v>3491.0</v>
      </c>
      <c r="R80" s="10">
        <f t="shared" si="1"/>
        <v>0.1434497817</v>
      </c>
      <c r="S80" s="10">
        <f t="shared" si="2"/>
        <v>0.0243890072</v>
      </c>
      <c r="T80" s="10">
        <f t="shared" si="3"/>
        <v>11.90607745</v>
      </c>
      <c r="U80" s="10"/>
      <c r="V80" s="10"/>
      <c r="W80" s="10"/>
      <c r="X80" s="10"/>
    </row>
    <row r="81" ht="15.75" customHeight="1">
      <c r="A81" s="11" t="s">
        <v>137</v>
      </c>
      <c r="B81" s="12" t="s">
        <v>31</v>
      </c>
      <c r="C81" s="13" t="s">
        <v>138</v>
      </c>
      <c r="D81" s="13" t="s">
        <v>139</v>
      </c>
      <c r="E81" s="13" t="s">
        <v>238</v>
      </c>
      <c r="F81" s="13" t="s">
        <v>141</v>
      </c>
      <c r="G81" s="13" t="s">
        <v>40</v>
      </c>
      <c r="H81" s="14">
        <v>476587.0</v>
      </c>
      <c r="I81" s="14">
        <v>561.0</v>
      </c>
      <c r="J81" s="14">
        <v>77290.0</v>
      </c>
      <c r="K81" s="14">
        <v>84.0</v>
      </c>
      <c r="L81" s="14">
        <v>0.0</v>
      </c>
      <c r="M81" s="14">
        <v>0.0</v>
      </c>
      <c r="N81" s="14">
        <v>0.0</v>
      </c>
      <c r="O81" s="14">
        <v>34889.0</v>
      </c>
      <c r="P81" s="14">
        <v>0.0</v>
      </c>
      <c r="Q81" s="14">
        <v>0.0</v>
      </c>
      <c r="R81" s="10">
        <f t="shared" si="1"/>
        <v>0.1497326203</v>
      </c>
      <c r="S81" s="10" t="str">
        <f t="shared" si="2"/>
        <v>#DIV/0!</v>
      </c>
      <c r="T81" s="10" t="str">
        <f t="shared" si="3"/>
        <v>#DIV/0!</v>
      </c>
      <c r="U81" s="10"/>
      <c r="V81" s="10"/>
      <c r="W81" s="10"/>
      <c r="X81" s="10"/>
    </row>
    <row r="82" ht="15.75" customHeight="1">
      <c r="A82" s="11" t="s">
        <v>239</v>
      </c>
      <c r="B82" s="12" t="s">
        <v>114</v>
      </c>
      <c r="C82" s="13" t="s">
        <v>138</v>
      </c>
      <c r="D82" s="13" t="s">
        <v>139</v>
      </c>
      <c r="E82" s="15" t="s">
        <v>240</v>
      </c>
      <c r="F82" s="13" t="s">
        <v>141</v>
      </c>
      <c r="G82" s="13" t="s">
        <v>40</v>
      </c>
      <c r="H82" s="14">
        <v>475.0</v>
      </c>
      <c r="I82" s="14">
        <v>36.0</v>
      </c>
      <c r="J82" s="14">
        <v>3.0</v>
      </c>
      <c r="K82" s="14">
        <v>13.0</v>
      </c>
      <c r="L82" s="14">
        <v>0.0</v>
      </c>
      <c r="M82" s="14">
        <v>0.0</v>
      </c>
      <c r="N82" s="14">
        <v>0.0</v>
      </c>
      <c r="O82" s="14">
        <v>1.0</v>
      </c>
      <c r="P82" s="14">
        <v>0.0</v>
      </c>
      <c r="Q82" s="14">
        <v>0.0</v>
      </c>
      <c r="R82" s="10">
        <f t="shared" si="1"/>
        <v>0.3611111111</v>
      </c>
      <c r="S82" s="10" t="str">
        <f t="shared" si="2"/>
        <v>#DIV/0!</v>
      </c>
      <c r="T82" s="10" t="str">
        <f t="shared" si="3"/>
        <v>#DIV/0!</v>
      </c>
      <c r="U82" s="10"/>
      <c r="V82" s="10"/>
      <c r="W82" s="10"/>
      <c r="X82" s="10"/>
    </row>
    <row r="83" ht="15.75" customHeight="1">
      <c r="A83" s="11" t="s">
        <v>142</v>
      </c>
      <c r="B83" s="12" t="s">
        <v>31</v>
      </c>
      <c r="C83" s="13" t="s">
        <v>32</v>
      </c>
      <c r="D83" s="13" t="s">
        <v>33</v>
      </c>
      <c r="E83" s="13" t="s">
        <v>236</v>
      </c>
      <c r="F83" s="15" t="s">
        <v>237</v>
      </c>
      <c r="G83" s="13" t="s">
        <v>40</v>
      </c>
      <c r="H83" s="14">
        <v>198328.0</v>
      </c>
      <c r="I83" s="14">
        <v>2732.0</v>
      </c>
      <c r="J83" s="14">
        <v>2909.0</v>
      </c>
      <c r="K83" s="14">
        <v>373.0</v>
      </c>
      <c r="L83" s="14">
        <v>10958.0</v>
      </c>
      <c r="M83" s="14">
        <v>451.0</v>
      </c>
      <c r="N83" s="14">
        <v>0.0</v>
      </c>
      <c r="O83" s="14">
        <v>0.0</v>
      </c>
      <c r="P83" s="14">
        <v>64.0</v>
      </c>
      <c r="Q83" s="14">
        <v>2843.0</v>
      </c>
      <c r="R83" s="10">
        <f t="shared" si="1"/>
        <v>0.1365300146</v>
      </c>
      <c r="S83" s="10">
        <f t="shared" si="2"/>
        <v>0.04115714546</v>
      </c>
      <c r="T83" s="10">
        <f t="shared" si="3"/>
        <v>9.537286918</v>
      </c>
      <c r="U83" s="10"/>
      <c r="V83" s="10"/>
      <c r="W83" s="10"/>
      <c r="X83" s="10"/>
    </row>
    <row r="84" ht="15.75" customHeight="1">
      <c r="A84" s="11" t="s">
        <v>239</v>
      </c>
      <c r="B84" s="12" t="s">
        <v>114</v>
      </c>
      <c r="C84" s="13" t="s">
        <v>138</v>
      </c>
      <c r="D84" s="13" t="s">
        <v>139</v>
      </c>
      <c r="E84" s="15" t="s">
        <v>240</v>
      </c>
      <c r="F84" s="13" t="s">
        <v>141</v>
      </c>
      <c r="G84" s="13" t="s">
        <v>40</v>
      </c>
      <c r="H84" s="14">
        <v>956.0</v>
      </c>
      <c r="I84" s="14">
        <v>69.0</v>
      </c>
      <c r="J84" s="14">
        <v>7.0</v>
      </c>
      <c r="K84" s="14">
        <v>27.0</v>
      </c>
      <c r="L84" s="14">
        <v>0.0</v>
      </c>
      <c r="M84" s="14">
        <v>0.0</v>
      </c>
      <c r="N84" s="14">
        <v>0.0</v>
      </c>
      <c r="O84" s="14">
        <v>3.0</v>
      </c>
      <c r="P84" s="14">
        <v>0.0</v>
      </c>
      <c r="Q84" s="14">
        <v>0.0</v>
      </c>
      <c r="R84" s="10">
        <f t="shared" si="1"/>
        <v>0.3913043478</v>
      </c>
      <c r="S84" s="10" t="str">
        <f t="shared" si="2"/>
        <v>#DIV/0!</v>
      </c>
      <c r="T84" s="10" t="str">
        <f t="shared" si="3"/>
        <v>#DIV/0!</v>
      </c>
      <c r="U84" s="10"/>
      <c r="V84" s="10"/>
      <c r="W84" s="10"/>
      <c r="X84" s="10"/>
    </row>
    <row r="85" ht="15.75" customHeight="1">
      <c r="A85" s="11" t="s">
        <v>241</v>
      </c>
      <c r="B85" s="12" t="s">
        <v>242</v>
      </c>
      <c r="C85" s="13" t="s">
        <v>32</v>
      </c>
      <c r="D85" s="13" t="s">
        <v>33</v>
      </c>
      <c r="E85" s="13" t="s">
        <v>243</v>
      </c>
      <c r="F85" s="13" t="s">
        <v>244</v>
      </c>
      <c r="G85" s="13" t="s">
        <v>245</v>
      </c>
      <c r="H85" s="14">
        <v>617935.0</v>
      </c>
      <c r="I85" s="14">
        <v>10836.0</v>
      </c>
      <c r="J85" s="14">
        <v>4791.0</v>
      </c>
      <c r="K85" s="14">
        <v>935.0</v>
      </c>
      <c r="L85" s="14">
        <v>33765.0</v>
      </c>
      <c r="M85" s="14">
        <v>219.0</v>
      </c>
      <c r="N85" s="14">
        <v>0.0</v>
      </c>
      <c r="O85" s="14">
        <v>0.0</v>
      </c>
      <c r="P85" s="14">
        <v>138.0</v>
      </c>
      <c r="Q85" s="14">
        <v>4646.0</v>
      </c>
      <c r="R85" s="10">
        <f t="shared" si="1"/>
        <v>0.08628645257</v>
      </c>
      <c r="S85" s="10">
        <f t="shared" si="2"/>
        <v>0.006486006219</v>
      </c>
      <c r="T85" s="10">
        <f t="shared" si="3"/>
        <v>7.980044635</v>
      </c>
      <c r="U85" s="10"/>
      <c r="V85" s="10"/>
      <c r="W85" s="10"/>
      <c r="X85" s="10"/>
    </row>
    <row r="86" ht="15.75" customHeight="1">
      <c r="A86" s="11" t="s">
        <v>246</v>
      </c>
      <c r="B86" s="12" t="s">
        <v>31</v>
      </c>
      <c r="C86" s="13" t="s">
        <v>32</v>
      </c>
      <c r="D86" s="13" t="s">
        <v>33</v>
      </c>
      <c r="E86" s="13" t="s">
        <v>247</v>
      </c>
      <c r="F86" s="13" t="s">
        <v>248</v>
      </c>
      <c r="G86" s="13" t="s">
        <v>40</v>
      </c>
      <c r="H86" s="14">
        <v>49739.0</v>
      </c>
      <c r="I86" s="14">
        <v>2440.0</v>
      </c>
      <c r="J86" s="14">
        <v>954.0</v>
      </c>
      <c r="K86" s="14">
        <v>681.0</v>
      </c>
      <c r="L86" s="14">
        <v>2617.0</v>
      </c>
      <c r="M86" s="14">
        <v>264.0</v>
      </c>
      <c r="N86" s="14">
        <v>0.0</v>
      </c>
      <c r="O86" s="14">
        <v>0.0</v>
      </c>
      <c r="P86" s="14">
        <v>16.0</v>
      </c>
      <c r="Q86" s="14">
        <v>435.0</v>
      </c>
      <c r="R86" s="10">
        <f t="shared" si="1"/>
        <v>0.2790983607</v>
      </c>
      <c r="S86" s="10">
        <f t="shared" si="2"/>
        <v>0.1008788689</v>
      </c>
      <c r="T86" s="10">
        <f t="shared" si="3"/>
        <v>17.82194917</v>
      </c>
      <c r="U86" s="10"/>
      <c r="V86" s="10"/>
      <c r="W86" s="10"/>
      <c r="X86" s="10"/>
    </row>
    <row r="87" ht="15.75" customHeight="1">
      <c r="A87" s="11" t="s">
        <v>249</v>
      </c>
      <c r="B87" s="12" t="s">
        <v>31</v>
      </c>
      <c r="C87" s="13" t="s">
        <v>32</v>
      </c>
      <c r="D87" s="13" t="s">
        <v>33</v>
      </c>
      <c r="E87" s="13" t="s">
        <v>250</v>
      </c>
      <c r="F87" s="13" t="s">
        <v>251</v>
      </c>
      <c r="G87" s="13" t="s">
        <v>36</v>
      </c>
      <c r="H87" s="14">
        <v>56408.0</v>
      </c>
      <c r="I87" s="14">
        <v>2093.0</v>
      </c>
      <c r="J87" s="14">
        <v>436.0</v>
      </c>
      <c r="K87" s="14">
        <v>201.0</v>
      </c>
      <c r="L87" s="14">
        <v>2992.0</v>
      </c>
      <c r="M87" s="14">
        <v>97.0</v>
      </c>
      <c r="N87" s="14">
        <v>0.0</v>
      </c>
      <c r="O87" s="14">
        <v>0.0</v>
      </c>
      <c r="P87" s="14">
        <v>18.0</v>
      </c>
      <c r="Q87" s="14">
        <v>418.0</v>
      </c>
      <c r="R87" s="10">
        <f t="shared" si="1"/>
        <v>0.09603440038</v>
      </c>
      <c r="S87" s="10">
        <f t="shared" si="2"/>
        <v>0.0324197861</v>
      </c>
      <c r="T87" s="10">
        <f t="shared" si="3"/>
        <v>6.361461429</v>
      </c>
      <c r="U87" s="10"/>
      <c r="V87" s="10"/>
      <c r="W87" s="10"/>
      <c r="X87" s="10"/>
    </row>
    <row r="88" ht="15.75" customHeight="1">
      <c r="A88" s="11" t="s">
        <v>252</v>
      </c>
      <c r="B88" s="12" t="s">
        <v>31</v>
      </c>
      <c r="C88" s="13" t="s">
        <v>32</v>
      </c>
      <c r="D88" s="13" t="s">
        <v>33</v>
      </c>
      <c r="E88" s="13" t="s">
        <v>253</v>
      </c>
      <c r="F88" s="13" t="s">
        <v>254</v>
      </c>
      <c r="G88" s="13" t="s">
        <v>40</v>
      </c>
      <c r="H88" s="14">
        <v>37284.0</v>
      </c>
      <c r="I88" s="14">
        <v>991.0</v>
      </c>
      <c r="J88" s="14">
        <v>95.0</v>
      </c>
      <c r="K88" s="14">
        <v>253.0</v>
      </c>
      <c r="L88" s="14">
        <v>1972.0</v>
      </c>
      <c r="M88" s="14">
        <v>264.0</v>
      </c>
      <c r="N88" s="14">
        <v>0.0</v>
      </c>
      <c r="O88" s="14">
        <v>0.0</v>
      </c>
      <c r="P88" s="14">
        <v>2.0</v>
      </c>
      <c r="Q88" s="14">
        <v>68.0</v>
      </c>
      <c r="R88" s="10">
        <f t="shared" si="1"/>
        <v>0.2552976791</v>
      </c>
      <c r="S88" s="10">
        <f t="shared" si="2"/>
        <v>0.1338742394</v>
      </c>
      <c r="T88" s="10">
        <f t="shared" si="3"/>
        <v>12.14234398</v>
      </c>
      <c r="U88" s="10"/>
      <c r="V88" s="10"/>
      <c r="W88" s="10"/>
      <c r="X88" s="10"/>
    </row>
    <row r="89" ht="15.75" customHeight="1">
      <c r="A89" s="11" t="s">
        <v>255</v>
      </c>
      <c r="B89" s="12" t="s">
        <v>31</v>
      </c>
      <c r="C89" s="13" t="s">
        <v>32</v>
      </c>
      <c r="D89" s="13" t="s">
        <v>33</v>
      </c>
      <c r="E89" s="13" t="s">
        <v>256</v>
      </c>
      <c r="F89" s="13" t="s">
        <v>257</v>
      </c>
      <c r="G89" s="13" t="s">
        <v>83</v>
      </c>
      <c r="H89" s="14">
        <v>203710.0</v>
      </c>
      <c r="I89" s="14">
        <v>3262.0</v>
      </c>
      <c r="J89" s="14">
        <v>2337.0</v>
      </c>
      <c r="K89" s="14">
        <v>39.0</v>
      </c>
      <c r="L89" s="14">
        <v>11126.0</v>
      </c>
      <c r="M89" s="14">
        <v>19.0</v>
      </c>
      <c r="N89" s="14">
        <v>0.0</v>
      </c>
      <c r="O89" s="14">
        <v>0.0</v>
      </c>
      <c r="P89" s="14">
        <v>75.0</v>
      </c>
      <c r="Q89" s="14">
        <v>1818.0</v>
      </c>
      <c r="R89" s="10">
        <f t="shared" si="1"/>
        <v>0.0119558553</v>
      </c>
      <c r="S89" s="10">
        <f t="shared" si="2"/>
        <v>0.001707711666</v>
      </c>
      <c r="T89" s="10">
        <f t="shared" si="3"/>
        <v>1.024814364</v>
      </c>
      <c r="U89" s="10"/>
      <c r="V89" s="10"/>
      <c r="W89" s="10"/>
      <c r="X89" s="10"/>
    </row>
    <row r="90" ht="15.75" customHeight="1">
      <c r="A90" s="11" t="s">
        <v>258</v>
      </c>
      <c r="B90" s="12" t="s">
        <v>242</v>
      </c>
      <c r="C90" s="13" t="s">
        <v>32</v>
      </c>
      <c r="D90" s="13" t="s">
        <v>33</v>
      </c>
      <c r="E90" s="13" t="s">
        <v>259</v>
      </c>
      <c r="F90" s="15" t="s">
        <v>260</v>
      </c>
      <c r="G90" s="13" t="s">
        <v>40</v>
      </c>
      <c r="H90" s="14">
        <v>204990.0</v>
      </c>
      <c r="I90" s="14">
        <v>3496.0</v>
      </c>
      <c r="J90" s="14">
        <v>2284.0</v>
      </c>
      <c r="K90" s="14">
        <v>868.0</v>
      </c>
      <c r="L90" s="14">
        <v>11364.0</v>
      </c>
      <c r="M90" s="14">
        <v>526.0</v>
      </c>
      <c r="N90" s="14">
        <v>0.0</v>
      </c>
      <c r="O90" s="14">
        <v>0.0</v>
      </c>
      <c r="P90" s="14">
        <v>45.0</v>
      </c>
      <c r="Q90" s="14">
        <v>2237.0</v>
      </c>
      <c r="R90" s="10">
        <f t="shared" si="1"/>
        <v>0.2482837529</v>
      </c>
      <c r="S90" s="10">
        <f t="shared" si="2"/>
        <v>0.04628651883</v>
      </c>
      <c r="T90" s="10">
        <f t="shared" si="3"/>
        <v>20.1997234</v>
      </c>
      <c r="U90" s="10"/>
      <c r="V90" s="10"/>
      <c r="W90" s="10"/>
      <c r="X90" s="10"/>
    </row>
    <row r="91" ht="15.75" customHeight="1">
      <c r="A91" s="11" t="s">
        <v>137</v>
      </c>
      <c r="B91" s="12" t="s">
        <v>31</v>
      </c>
      <c r="C91" s="13" t="s">
        <v>138</v>
      </c>
      <c r="D91" s="13" t="s">
        <v>139</v>
      </c>
      <c r="E91" s="13" t="s">
        <v>261</v>
      </c>
      <c r="F91" s="13" t="s">
        <v>262</v>
      </c>
      <c r="G91" s="13" t="s">
        <v>40</v>
      </c>
      <c r="H91" s="14">
        <v>496535.0</v>
      </c>
      <c r="I91" s="14">
        <v>444.0</v>
      </c>
      <c r="J91" s="14">
        <v>81335.0</v>
      </c>
      <c r="K91" s="14">
        <v>75.0</v>
      </c>
      <c r="L91" s="14">
        <v>0.0</v>
      </c>
      <c r="M91" s="14">
        <v>0.0</v>
      </c>
      <c r="N91" s="14">
        <v>0.0</v>
      </c>
      <c r="O91" s="14">
        <v>35761.0</v>
      </c>
      <c r="P91" s="14">
        <v>0.0</v>
      </c>
      <c r="Q91" s="14">
        <v>0.0</v>
      </c>
      <c r="R91" s="10">
        <f t="shared" si="1"/>
        <v>0.1689189189</v>
      </c>
      <c r="S91" s="10" t="str">
        <f t="shared" si="2"/>
        <v>#DIV/0!</v>
      </c>
      <c r="T91" s="10" t="str">
        <f t="shared" si="3"/>
        <v>#DIV/0!</v>
      </c>
      <c r="U91" s="10"/>
      <c r="V91" s="10"/>
      <c r="W91" s="10"/>
      <c r="X91" s="10"/>
    </row>
    <row r="92" ht="15.75" customHeight="1">
      <c r="A92" s="11" t="s">
        <v>263</v>
      </c>
      <c r="B92" s="12" t="s">
        <v>114</v>
      </c>
      <c r="C92" s="13" t="s">
        <v>138</v>
      </c>
      <c r="D92" s="13" t="s">
        <v>139</v>
      </c>
      <c r="E92" s="13" t="s">
        <v>264</v>
      </c>
      <c r="F92" s="13" t="s">
        <v>141</v>
      </c>
      <c r="G92" s="13" t="s">
        <v>40</v>
      </c>
      <c r="H92" s="14">
        <v>1.0</v>
      </c>
      <c r="I92" s="14">
        <v>0.0</v>
      </c>
      <c r="J92" s="14">
        <v>0.0</v>
      </c>
      <c r="K92" s="14">
        <v>0.0</v>
      </c>
      <c r="L92" s="14">
        <v>0.0</v>
      </c>
      <c r="M92" s="14">
        <v>0.0</v>
      </c>
      <c r="N92" s="14">
        <v>0.0</v>
      </c>
      <c r="O92" s="14">
        <v>0.0</v>
      </c>
      <c r="P92" s="14">
        <v>0.0</v>
      </c>
      <c r="Q92" s="14">
        <v>0.0</v>
      </c>
      <c r="R92" s="10" t="str">
        <f t="shared" si="1"/>
        <v>#DIV/0!</v>
      </c>
      <c r="S92" s="10" t="str">
        <f t="shared" si="2"/>
        <v>#DIV/0!</v>
      </c>
      <c r="T92" s="10" t="str">
        <f t="shared" si="3"/>
        <v>#DIV/0!</v>
      </c>
      <c r="U92" s="10"/>
      <c r="V92" s="10"/>
      <c r="W92" s="10"/>
      <c r="X92" s="10"/>
    </row>
    <row r="93" ht="15.75" customHeight="1">
      <c r="A93" s="11" t="s">
        <v>265</v>
      </c>
      <c r="B93" s="12" t="s">
        <v>114</v>
      </c>
      <c r="C93" s="13" t="s">
        <v>138</v>
      </c>
      <c r="D93" s="13" t="s">
        <v>139</v>
      </c>
      <c r="E93" s="13" t="s">
        <v>264</v>
      </c>
      <c r="F93" s="13" t="s">
        <v>141</v>
      </c>
      <c r="G93" s="13" t="s">
        <v>40</v>
      </c>
      <c r="H93" s="14">
        <v>1.0</v>
      </c>
      <c r="I93" s="14">
        <v>0.0</v>
      </c>
      <c r="J93" s="14">
        <v>0.0</v>
      </c>
      <c r="K93" s="14">
        <v>0.0</v>
      </c>
      <c r="L93" s="14">
        <v>0.0</v>
      </c>
      <c r="M93" s="14">
        <v>0.0</v>
      </c>
      <c r="N93" s="14">
        <v>0.0</v>
      </c>
      <c r="O93" s="14">
        <v>0.0</v>
      </c>
      <c r="P93" s="14">
        <v>0.0</v>
      </c>
      <c r="Q93" s="14">
        <v>0.0</v>
      </c>
      <c r="R93" s="10" t="str">
        <f t="shared" si="1"/>
        <v>#DIV/0!</v>
      </c>
      <c r="S93" s="10" t="str">
        <f t="shared" si="2"/>
        <v>#DIV/0!</v>
      </c>
      <c r="T93" s="10" t="str">
        <f t="shared" si="3"/>
        <v>#DIV/0!</v>
      </c>
      <c r="U93" s="10"/>
      <c r="V93" s="10"/>
      <c r="W93" s="10"/>
      <c r="X93" s="10"/>
    </row>
    <row r="94" ht="15.75" customHeight="1">
      <c r="A94" s="11" t="s">
        <v>266</v>
      </c>
      <c r="B94" s="12" t="s">
        <v>114</v>
      </c>
      <c r="C94" s="13" t="s">
        <v>138</v>
      </c>
      <c r="D94" s="13" t="s">
        <v>139</v>
      </c>
      <c r="E94" s="13" t="s">
        <v>264</v>
      </c>
      <c r="F94" s="13" t="s">
        <v>141</v>
      </c>
      <c r="G94" s="13" t="s">
        <v>40</v>
      </c>
      <c r="H94" s="14">
        <v>1.0</v>
      </c>
      <c r="I94" s="14">
        <v>0.0</v>
      </c>
      <c r="J94" s="14">
        <v>0.0</v>
      </c>
      <c r="K94" s="14">
        <v>0.0</v>
      </c>
      <c r="L94" s="14">
        <v>0.0</v>
      </c>
      <c r="M94" s="14">
        <v>0.0</v>
      </c>
      <c r="N94" s="14">
        <v>0.0</v>
      </c>
      <c r="O94" s="14">
        <v>0.0</v>
      </c>
      <c r="P94" s="14">
        <v>0.0</v>
      </c>
      <c r="Q94" s="14">
        <v>0.0</v>
      </c>
      <c r="R94" s="10" t="str">
        <f t="shared" si="1"/>
        <v>#DIV/0!</v>
      </c>
      <c r="S94" s="10" t="str">
        <f t="shared" si="2"/>
        <v>#DIV/0!</v>
      </c>
      <c r="T94" s="10" t="str">
        <f t="shared" si="3"/>
        <v>#DIV/0!</v>
      </c>
      <c r="U94" s="10"/>
      <c r="V94" s="10"/>
      <c r="W94" s="10"/>
      <c r="X94" s="10"/>
    </row>
    <row r="95" ht="15.75" customHeight="1">
      <c r="A95" s="11" t="s">
        <v>267</v>
      </c>
      <c r="B95" s="12" t="s">
        <v>114</v>
      </c>
      <c r="C95" s="13" t="s">
        <v>138</v>
      </c>
      <c r="D95" s="13" t="s">
        <v>139</v>
      </c>
      <c r="E95" s="13" t="s">
        <v>264</v>
      </c>
      <c r="F95" s="13" t="s">
        <v>141</v>
      </c>
      <c r="G95" s="13" t="s">
        <v>40</v>
      </c>
      <c r="H95" s="14">
        <v>1.0</v>
      </c>
      <c r="I95" s="14">
        <v>1.0</v>
      </c>
      <c r="J95" s="14">
        <v>0.0</v>
      </c>
      <c r="K95" s="14">
        <v>1.0</v>
      </c>
      <c r="L95" s="14">
        <v>0.0</v>
      </c>
      <c r="M95" s="14">
        <v>0.0</v>
      </c>
      <c r="N95" s="14">
        <v>0.0</v>
      </c>
      <c r="O95" s="14">
        <v>0.0</v>
      </c>
      <c r="P95" s="14">
        <v>0.0</v>
      </c>
      <c r="Q95" s="14">
        <v>0.0</v>
      </c>
      <c r="R95" s="10">
        <f t="shared" si="1"/>
        <v>1</v>
      </c>
      <c r="S95" s="10" t="str">
        <f t="shared" si="2"/>
        <v>#DIV/0!</v>
      </c>
      <c r="T95" s="10" t="str">
        <f t="shared" si="3"/>
        <v>#DIV/0!</v>
      </c>
      <c r="U95" s="10"/>
      <c r="V95" s="10"/>
      <c r="W95" s="10"/>
      <c r="X95" s="10"/>
    </row>
    <row r="96" ht="15.75" customHeight="1">
      <c r="A96" s="11" t="s">
        <v>268</v>
      </c>
      <c r="B96" s="12" t="s">
        <v>114</v>
      </c>
      <c r="C96" s="13" t="s">
        <v>138</v>
      </c>
      <c r="D96" s="13" t="s">
        <v>139</v>
      </c>
      <c r="E96" s="13" t="s">
        <v>264</v>
      </c>
      <c r="F96" s="13" t="s">
        <v>141</v>
      </c>
      <c r="G96" s="13" t="s">
        <v>40</v>
      </c>
      <c r="H96" s="14">
        <v>1.0</v>
      </c>
      <c r="I96" s="14">
        <v>0.0</v>
      </c>
      <c r="J96" s="14">
        <v>0.0</v>
      </c>
      <c r="K96" s="14">
        <v>0.0</v>
      </c>
      <c r="L96" s="14">
        <v>0.0</v>
      </c>
      <c r="M96" s="14">
        <v>0.0</v>
      </c>
      <c r="N96" s="14">
        <v>0.0</v>
      </c>
      <c r="O96" s="14">
        <v>0.0</v>
      </c>
      <c r="P96" s="14">
        <v>0.0</v>
      </c>
      <c r="Q96" s="14">
        <v>0.0</v>
      </c>
      <c r="R96" s="10" t="str">
        <f t="shared" si="1"/>
        <v>#DIV/0!</v>
      </c>
      <c r="S96" s="10" t="str">
        <f t="shared" si="2"/>
        <v>#DIV/0!</v>
      </c>
      <c r="T96" s="10" t="str">
        <f t="shared" si="3"/>
        <v>#DIV/0!</v>
      </c>
      <c r="U96" s="10"/>
      <c r="V96" s="10"/>
      <c r="W96" s="10"/>
      <c r="X96" s="10"/>
    </row>
    <row r="97" ht="15.75" customHeight="1">
      <c r="A97" s="11" t="s">
        <v>269</v>
      </c>
      <c r="B97" s="12" t="s">
        <v>114</v>
      </c>
      <c r="C97" s="13" t="s">
        <v>138</v>
      </c>
      <c r="D97" s="13" t="s">
        <v>139</v>
      </c>
      <c r="E97" s="13" t="s">
        <v>264</v>
      </c>
      <c r="F97" s="13" t="s">
        <v>141</v>
      </c>
      <c r="G97" s="13" t="s">
        <v>40</v>
      </c>
      <c r="H97" s="14">
        <v>1.0</v>
      </c>
      <c r="I97" s="14">
        <v>0.0</v>
      </c>
      <c r="J97" s="14">
        <v>0.0</v>
      </c>
      <c r="K97" s="14">
        <v>0.0</v>
      </c>
      <c r="L97" s="14">
        <v>0.0</v>
      </c>
      <c r="M97" s="14">
        <v>0.0</v>
      </c>
      <c r="N97" s="14">
        <v>0.0</v>
      </c>
      <c r="O97" s="14">
        <v>0.0</v>
      </c>
      <c r="P97" s="14">
        <v>0.0</v>
      </c>
      <c r="Q97" s="14">
        <v>0.0</v>
      </c>
      <c r="R97" s="10" t="str">
        <f t="shared" si="1"/>
        <v>#DIV/0!</v>
      </c>
      <c r="S97" s="10" t="str">
        <f t="shared" si="2"/>
        <v>#DIV/0!</v>
      </c>
      <c r="T97" s="10" t="str">
        <f t="shared" si="3"/>
        <v>#DIV/0!</v>
      </c>
      <c r="U97" s="10"/>
      <c r="V97" s="10"/>
      <c r="W97" s="10"/>
      <c r="X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</cols>
  <sheetData>
    <row r="1">
      <c r="A1" s="24" t="s">
        <v>270</v>
      </c>
      <c r="B1" s="25" t="s">
        <v>271</v>
      </c>
    </row>
    <row r="2">
      <c r="A2" s="26" t="s">
        <v>23</v>
      </c>
      <c r="B2" s="27">
        <v>40654.0</v>
      </c>
    </row>
    <row r="3">
      <c r="A3" s="26" t="s">
        <v>24</v>
      </c>
      <c r="B3" s="27">
        <v>140974.0</v>
      </c>
    </row>
    <row r="4">
      <c r="A4" s="26" t="s">
        <v>25</v>
      </c>
      <c r="B4" s="27">
        <v>2404.0</v>
      </c>
    </row>
    <row r="5">
      <c r="A5" s="26" t="s">
        <v>26</v>
      </c>
      <c r="B5" s="27">
        <v>98068.0</v>
      </c>
    </row>
  </sheetData>
  <drawing r:id="rId1"/>
</worksheet>
</file>