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mployment per million$" sheetId="1" state="visible" r:id="rId2"/>
    <sheet name="Energy Efficiency" sheetId="2" state="visible" r:id="rId3"/>
    <sheet name="Renewable Energy" sheetId="3" state="visible" r:id="rId4"/>
    <sheet name="Other Sector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<sst xmlns="http://schemas.openxmlformats.org/spreadsheetml/2006/main" count="65" uniqueCount="42">
  <si>
    <t xml:space="preserve">Employment per million USD of investment</t>
  </si>
  <si>
    <t xml:space="preserve">Direct Employment</t>
  </si>
  <si>
    <t xml:space="preserve">Indirect Employment</t>
  </si>
  <si>
    <t xml:space="preserve">Direct+Indirect Employment</t>
  </si>
  <si>
    <t xml:space="preserve">Employment (in billion KOR WON)</t>
  </si>
  <si>
    <t xml:space="preserve">Bioenergy</t>
  </si>
  <si>
    <t xml:space="preserve">Rooftop Solar PV</t>
  </si>
  <si>
    <t xml:space="preserve">Wind-Onshore</t>
  </si>
  <si>
    <t xml:space="preserve">Wind-Offshore</t>
  </si>
  <si>
    <t xml:space="preserve">Geothermal</t>
  </si>
  <si>
    <t xml:space="preserve">Hydro</t>
  </si>
  <si>
    <t xml:space="preserve">Onshore Utility Scale Solar</t>
  </si>
  <si>
    <t xml:space="preserve">Offshore utility-scale solar</t>
  </si>
  <si>
    <t xml:space="preserve">Onshore Community solar -distributed energy</t>
  </si>
  <si>
    <t xml:space="preserve">Tidal Power</t>
  </si>
  <si>
    <t xml:space="preserve">Weatherization</t>
  </si>
  <si>
    <t xml:space="preserve">Indutrial Energy efficiency</t>
  </si>
  <si>
    <t xml:space="preserve">Smart grids</t>
  </si>
  <si>
    <t xml:space="preserve">Public transport</t>
  </si>
  <si>
    <t xml:space="preserve">Electric Vehicles</t>
  </si>
  <si>
    <t xml:space="preserve">Sustainable Agriculture</t>
  </si>
  <si>
    <t xml:space="preserve">Afforestation</t>
  </si>
  <si>
    <t xml:space="preserve">Gasoline Motor Vehicles</t>
  </si>
  <si>
    <t xml:space="preserve">Energy Efficiency</t>
  </si>
  <si>
    <t xml:space="preserve">Employment (in millions)</t>
  </si>
  <si>
    <t xml:space="preserve">Total Employment</t>
  </si>
  <si>
    <t xml:space="preserve">(in $ billions)</t>
  </si>
  <si>
    <t xml:space="preserve">Direct</t>
  </si>
  <si>
    <t xml:space="preserve">Indirect</t>
  </si>
  <si>
    <t xml:space="preserve">Direct+indirect</t>
  </si>
  <si>
    <t xml:space="preserve">Electric Vehciles</t>
  </si>
  <si>
    <t xml:space="preserve">Total</t>
  </si>
  <si>
    <t xml:space="preserve">Renewable Energy</t>
  </si>
  <si>
    <t xml:space="preserve">Solar: Onshore community, commercial and residential</t>
  </si>
  <si>
    <t xml:space="preserve">Solar: onshore utility scale</t>
  </si>
  <si>
    <t xml:space="preserve">Solar: offshore utility scale</t>
  </si>
  <si>
    <t xml:space="preserve">Wind:  offshore</t>
  </si>
  <si>
    <t xml:space="preserve">Wind:  onshore</t>
  </si>
  <si>
    <t xml:space="preserve">Low-emissions bioenergy</t>
  </si>
  <si>
    <t xml:space="preserve">Tidal</t>
  </si>
  <si>
    <t xml:space="preserve">Small-Scale Hydro</t>
  </si>
  <si>
    <t xml:space="preserve">Direct +Indirect Employment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</si>
</sst>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"/>
    <numFmt numFmtId="166" formatCode="0.000000000000000000"/>
    <numFmt numFmtId="167" formatCode="0.00"/>
    <numFmt numFmtId="168" formatCode="_(* #,##0.00_);_(* \(#,##0.00\);_(* \-??_);_(@_)"/>
    <numFmt numFmtId="169" formatCode="_(* #,##0_);_(* \(#,##0\);_(* \-??_);_(@_)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7" activeCellId="0" sqref="H7"/>
    </sheetView>
  </sheetViews>
  <sheetFormatPr defaultColWidth="8.875" defaultRowHeight="15" zeroHeight="false" outlineLevelRow="0" outlineLevelCol="0"/>
  <cols>
    <col collapsed="false" customWidth="true" hidden="false" outlineLevel="0" max="1" min="1" style="0" width="41"/>
    <col collapsed="false" customWidth="true" hidden="false" outlineLevel="0" max="2" min="2" style="0" width="25.29"/>
    <col collapsed="false" customWidth="true" hidden="false" outlineLevel="0" max="3" min="3" style="0" width="19.71"/>
    <col collapsed="false" customWidth="true" hidden="false" outlineLevel="0" max="4" min="4" style="0" width="18.42"/>
    <col collapsed="false" customWidth="true" hidden="false" outlineLevel="0" max="5" min="5" style="0" width="13.86"/>
    <col collapsed="false" customWidth="true" hidden="false" outlineLevel="0" max="8" min="8" style="0" width="35.29"/>
  </cols>
  <sheetData>
    <row r="1" customFormat="false" ht="15" hidden="false" customHeight="false" outlineLevel="0" collapsed="false">
      <c r="A1" s="0" t="s">
        <v>0</v>
      </c>
    </row>
    <row r="3" customFormat="false" ht="15" hidden="false" customHeight="false" outlineLevel="0" collapsed="false">
      <c r="B3" s="0" t="s">
        <v>1</v>
      </c>
      <c r="C3" s="0" t="s">
        <v>2</v>
      </c>
      <c r="D3" s="0" t="s">
        <v>3</v>
      </c>
      <c r="F3" s="0" t="s">
        <v>4</v>
      </c>
    </row>
    <row r="4" customFormat="false" ht="13.8" hidden="false" customHeight="false" outlineLevel="0" collapsed="false">
      <c r="A4" s="0" t="s">
        <v>5</v>
      </c>
      <c r="B4" s="1" t="n">
        <v>14.8666190765429</v>
      </c>
      <c r="C4" s="1" t="n">
        <v>4.28894143767433</v>
      </c>
      <c r="D4" s="1" t="n">
        <f aca="false">B4+C4</f>
        <v>19.1555605142172</v>
      </c>
      <c r="F4" s="1" t="n">
        <f aca="false">D4/1.181</f>
        <v>16.2197802829951</v>
      </c>
      <c r="H4" s="2" t="n">
        <f aca="false">F4/D4</f>
        <v>0.846740050804404</v>
      </c>
    </row>
    <row r="5" customFormat="false" ht="13.8" hidden="false" customHeight="false" outlineLevel="0" collapsed="false">
      <c r="A5" s="0" t="s">
        <v>6</v>
      </c>
      <c r="B5" s="1" t="n">
        <v>3.51856524690386</v>
      </c>
      <c r="C5" s="1" t="n">
        <v>3.44376441317757</v>
      </c>
      <c r="D5" s="1" t="n">
        <f aca="false">B5+C5</f>
        <v>6.96232966008143</v>
      </c>
      <c r="F5" s="1" t="n">
        <f aca="false">D5/1.181</f>
        <v>5.89528337009435</v>
      </c>
      <c r="H5" s="2" t="n">
        <f aca="false">F5/D5</f>
        <v>0.846740050804403</v>
      </c>
    </row>
    <row r="6" customFormat="false" ht="13.8" hidden="false" customHeight="false" outlineLevel="0" collapsed="false">
      <c r="A6" s="0" t="s">
        <v>7</v>
      </c>
      <c r="B6" s="1" t="n">
        <v>4.34844756363152</v>
      </c>
      <c r="C6" s="1" t="n">
        <v>5.04574857233266</v>
      </c>
      <c r="D6" s="1" t="n">
        <f aca="false">B6+C6</f>
        <v>9.39419613596418</v>
      </c>
      <c r="F6" s="1" t="n">
        <f aca="false">D6/1.181</f>
        <v>7.95444211343283</v>
      </c>
      <c r="H6" s="2" t="n">
        <f aca="false">F6/D6</f>
        <v>0.846740050804402</v>
      </c>
    </row>
    <row r="7" customFormat="false" ht="13.8" hidden="false" customHeight="false" outlineLevel="0" collapsed="false">
      <c r="A7" s="0" t="s">
        <v>8</v>
      </c>
      <c r="B7" s="1" t="n">
        <v>4.32585169414373</v>
      </c>
      <c r="C7" s="1" t="n">
        <v>4.85332691589421</v>
      </c>
      <c r="D7" s="1" t="n">
        <f aca="false">B7+C7</f>
        <v>9.17917861003794</v>
      </c>
      <c r="F7" s="1" t="n">
        <f aca="false">D7/1.181</f>
        <v>7.77237816260622</v>
      </c>
      <c r="H7" s="2" t="n">
        <f aca="false">F7/D7</f>
        <v>0.846740050804404</v>
      </c>
    </row>
    <row r="8" customFormat="false" ht="13.8" hidden="false" customHeight="false" outlineLevel="0" collapsed="false">
      <c r="A8" s="0" t="s">
        <v>9</v>
      </c>
      <c r="B8" s="1" t="n">
        <v>6.03359375534106</v>
      </c>
      <c r="C8" s="1" t="n">
        <v>5.23988783348395</v>
      </c>
      <c r="D8" s="1" t="n">
        <f aca="false">B8+C8</f>
        <v>11.273481588825</v>
      </c>
      <c r="F8" s="1" t="n">
        <f aca="false">D8/1.181</f>
        <v>9.54570837326419</v>
      </c>
      <c r="H8" s="2" t="n">
        <f aca="false">F8/D8</f>
        <v>0.846740050804404</v>
      </c>
    </row>
    <row r="9" customFormat="false" ht="13.8" hidden="false" customHeight="false" outlineLevel="0" collapsed="false">
      <c r="A9" s="0" t="s">
        <v>10</v>
      </c>
      <c r="B9" s="1" t="n">
        <v>5.78664679535855</v>
      </c>
      <c r="C9" s="1" t="n">
        <v>4.76429473088022</v>
      </c>
      <c r="D9" s="1" t="n">
        <f aca="false">B9+C9</f>
        <v>10.5509415262388</v>
      </c>
      <c r="F9" s="1" t="n">
        <f aca="false">D9/1.181</f>
        <v>8.93390476396171</v>
      </c>
      <c r="H9" s="2" t="n">
        <f aca="false">F9/D9</f>
        <v>0.846740050804401</v>
      </c>
    </row>
    <row r="10" customFormat="false" ht="13.8" hidden="false" customHeight="false" outlineLevel="0" collapsed="false">
      <c r="A10" s="0" t="s">
        <v>11</v>
      </c>
      <c r="B10" s="1" t="n">
        <v>3.27880662473393</v>
      </c>
      <c r="C10" s="1" t="n">
        <v>3.66185599363737</v>
      </c>
      <c r="D10" s="1" t="n">
        <f aca="false">B10+C10</f>
        <v>6.94066261837129</v>
      </c>
      <c r="F10" s="1" t="n">
        <f aca="false">D10/1.181</f>
        <v>5.87693701809593</v>
      </c>
      <c r="H10" s="2" t="n">
        <f aca="false">F10/D10</f>
        <v>0.846740050804404</v>
      </c>
    </row>
    <row r="11" customFormat="false" ht="13.8" hidden="false" customHeight="false" outlineLevel="0" collapsed="false">
      <c r="A11" s="0" t="s">
        <v>12</v>
      </c>
      <c r="B11" s="1" t="n">
        <v>2.88650386799195</v>
      </c>
      <c r="C11" s="1" t="n">
        <v>3.31068876947228</v>
      </c>
      <c r="D11" s="1" t="n">
        <f aca="false">B11+C11</f>
        <v>6.19719263746423</v>
      </c>
      <c r="F11" s="1" t="n">
        <f aca="false">D11/1.181</f>
        <v>5.24741120869113</v>
      </c>
      <c r="H11" s="2" t="n">
        <f aca="false">F11/D11</f>
        <v>0.846740050804402</v>
      </c>
    </row>
    <row r="12" customFormat="false" ht="13.8" hidden="false" customHeight="false" outlineLevel="0" collapsed="false">
      <c r="A12" s="0" t="s">
        <v>13</v>
      </c>
      <c r="B12" s="1" t="n">
        <v>3.43275171492748</v>
      </c>
      <c r="C12" s="1" t="n">
        <v>3.85944236682429</v>
      </c>
      <c r="D12" s="1" t="n">
        <f aca="false">B12+C12</f>
        <v>7.29219408175177</v>
      </c>
      <c r="F12" s="1" t="n">
        <f aca="false">D12/1.181</f>
        <v>6.17459278725806</v>
      </c>
      <c r="H12" s="2" t="n">
        <f aca="false">F12/D12</f>
        <v>0.846740050804403</v>
      </c>
    </row>
    <row r="13" customFormat="false" ht="13.8" hidden="false" customHeight="false" outlineLevel="0" collapsed="false">
      <c r="A13" s="0" t="s">
        <v>14</v>
      </c>
      <c r="B13" s="1" t="n">
        <v>3.89913284403013</v>
      </c>
      <c r="C13" s="1" t="n">
        <v>4.28991475118328</v>
      </c>
      <c r="D13" s="1" t="n">
        <f aca="false">B13+C13</f>
        <v>8.18904759521341</v>
      </c>
      <c r="F13" s="1" t="n">
        <f aca="false">D13/1.181</f>
        <v>6.93399457681068</v>
      </c>
      <c r="H13" s="2" t="n">
        <f aca="false">F13/D13</f>
        <v>0.846740050804403</v>
      </c>
    </row>
    <row r="14" customFormat="false" ht="13.8" hidden="false" customHeight="false" outlineLevel="0" collapsed="false">
      <c r="A14" s="0" t="s">
        <v>15</v>
      </c>
      <c r="B14" s="1" t="n">
        <v>7.13300211361187</v>
      </c>
      <c r="C14" s="1" t="n">
        <v>6.58199672689883</v>
      </c>
      <c r="D14" s="1" t="n">
        <f aca="false">B14+C14</f>
        <v>13.7149988405107</v>
      </c>
      <c r="F14" s="1" t="n">
        <f aca="false">D14/1.181</f>
        <v>11.6130388149964</v>
      </c>
      <c r="H14" s="2" t="n">
        <f aca="false">F14/D14</f>
        <v>0.846740050804406</v>
      </c>
    </row>
    <row r="15" customFormat="false" ht="13.8" hidden="false" customHeight="false" outlineLevel="0" collapsed="false">
      <c r="A15" s="0" t="s">
        <v>16</v>
      </c>
      <c r="B15" s="1" t="n">
        <v>5.52073277457446</v>
      </c>
      <c r="C15" s="1" t="n">
        <v>4.90292610156262</v>
      </c>
      <c r="D15" s="1" t="n">
        <f aca="false">B15+C15</f>
        <v>10.4236588761371</v>
      </c>
      <c r="F15" s="1" t="n">
        <f aca="false">D15/1.181</f>
        <v>8.82612944634808</v>
      </c>
      <c r="H15" s="2" t="n">
        <f aca="false">F15/D15</f>
        <v>0.846740050804402</v>
      </c>
    </row>
    <row r="16" customFormat="false" ht="13.8" hidden="false" customHeight="false" outlineLevel="0" collapsed="false">
      <c r="A16" s="0" t="s">
        <v>17</v>
      </c>
      <c r="B16" s="1" t="n">
        <v>4.0523765592603</v>
      </c>
      <c r="C16" s="1" t="n">
        <v>4.90174194837551</v>
      </c>
      <c r="D16" s="1" t="n">
        <f aca="false">B16+C16</f>
        <v>8.95411850763581</v>
      </c>
      <c r="F16" s="1" t="n">
        <f aca="false">D16/1.181</f>
        <v>7.58181076006419</v>
      </c>
      <c r="H16" s="2" t="n">
        <f aca="false">F16/D16</f>
        <v>0.846740050804403</v>
      </c>
    </row>
    <row r="17" customFormat="false" ht="13.8" hidden="false" customHeight="false" outlineLevel="0" collapsed="false">
      <c r="A17" s="0" t="s">
        <v>18</v>
      </c>
      <c r="B17" s="1" t="n">
        <v>9.57589388680799</v>
      </c>
      <c r="C17" s="1" t="n">
        <v>4.54091192828435</v>
      </c>
      <c r="D17" s="1" t="n">
        <f aca="false">B17+C17</f>
        <v>14.1168058150923</v>
      </c>
      <c r="F17" s="1" t="n">
        <f aca="false">D17/1.181</f>
        <v>11.9532648730672</v>
      </c>
      <c r="H17" s="2" t="n">
        <f aca="false">F17/D17</f>
        <v>0.846740050804407</v>
      </c>
    </row>
    <row r="18" customFormat="false" ht="13.8" hidden="false" customHeight="false" outlineLevel="0" collapsed="false">
      <c r="A18" s="0" t="s">
        <v>19</v>
      </c>
      <c r="B18" s="1" t="n">
        <v>2.498357179502</v>
      </c>
      <c r="C18" s="1" t="n">
        <v>5.67625198539134</v>
      </c>
      <c r="D18" s="1" t="n">
        <f aca="false">B18+C18</f>
        <v>8.17460916489334</v>
      </c>
      <c r="F18" s="1" t="n">
        <f aca="false">D18/1.181</f>
        <v>6.92176897958792</v>
      </c>
      <c r="H18" s="2" t="n">
        <f aca="false">F18/D18</f>
        <v>0.846740050804402</v>
      </c>
    </row>
    <row r="19" customFormat="false" ht="13.8" hidden="false" customHeight="false" outlineLevel="0" collapsed="false">
      <c r="A19" s="0" t="s">
        <v>20</v>
      </c>
      <c r="B19" s="1" t="n">
        <v>15.9146719001118</v>
      </c>
      <c r="C19" s="1" t="n">
        <v>5.25628775429234</v>
      </c>
      <c r="D19" s="1" t="n">
        <f aca="false">B19+C19</f>
        <v>21.1709596544042</v>
      </c>
      <c r="F19" s="1" t="n">
        <f aca="false">D19/1.181</f>
        <v>17.9262994533482</v>
      </c>
      <c r="H19" s="2" t="n">
        <f aca="false">F19/D19</f>
        <v>0.846740050804404</v>
      </c>
    </row>
    <row r="20" customFormat="false" ht="13.8" hidden="false" customHeight="false" outlineLevel="0" collapsed="false">
      <c r="A20" s="0" t="s">
        <v>21</v>
      </c>
      <c r="B20" s="1" t="n">
        <v>6.69908418738559</v>
      </c>
      <c r="C20" s="1" t="n">
        <v>4.84991172044288</v>
      </c>
      <c r="D20" s="1" t="n">
        <f aca="false">B20+C20</f>
        <v>11.5489959078285</v>
      </c>
      <c r="F20" s="1" t="n">
        <f aca="false">D20/1.181</f>
        <v>9.77899738173452</v>
      </c>
      <c r="H20" s="2" t="n">
        <f aca="false">F20/D20</f>
        <v>0.846740050804401</v>
      </c>
    </row>
    <row r="21" customFormat="false" ht="13.8" hidden="false" customHeight="false" outlineLevel="0" collapsed="false">
      <c r="A21" s="0" t="s">
        <v>22</v>
      </c>
      <c r="B21" s="1" t="n">
        <v>2.11395851224419</v>
      </c>
      <c r="C21" s="1" t="n">
        <v>7.07829543669106</v>
      </c>
      <c r="D21" s="1" t="n">
        <f aca="false">B21+C21</f>
        <v>9.19225394893524</v>
      </c>
      <c r="F21" s="1" t="n">
        <f aca="false">D21/1.181</f>
        <v>7.7834495757284</v>
      </c>
      <c r="H21" s="2" t="n">
        <f aca="false">F21/D21</f>
        <v>0.846740050804403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8.875" defaultRowHeight="15" zeroHeight="false" outlineLevelRow="0" outlineLevelCol="0"/>
  <cols>
    <col collapsed="false" customWidth="true" hidden="false" outlineLevel="0" max="1" min="1" style="0" width="33.29"/>
    <col collapsed="false" customWidth="true" hidden="false" outlineLevel="0" max="2" min="2" style="0" width="19.71"/>
    <col collapsed="false" customWidth="true" hidden="false" outlineLevel="0" max="5" min="5" style="0" width="16.87"/>
    <col collapsed="false" customWidth="true" hidden="false" outlineLevel="0" max="6" min="6" style="0" width="17"/>
    <col collapsed="false" customWidth="true" hidden="false" outlineLevel="0" max="7" min="7" style="0" width="11.42"/>
    <col collapsed="false" customWidth="true" hidden="false" outlineLevel="0" max="8" min="8" style="0" width="20.86"/>
  </cols>
  <sheetData>
    <row r="1" customFormat="false" ht="15" hidden="false" customHeight="false" outlineLevel="0" collapsed="false">
      <c r="A1" s="0" t="s">
        <v>23</v>
      </c>
      <c r="C1" s="0" t="s">
        <v>24</v>
      </c>
      <c r="F1" s="0" t="s">
        <v>25</v>
      </c>
    </row>
    <row r="2" customFormat="false" ht="15" hidden="false" customHeight="false" outlineLevel="0" collapsed="false">
      <c r="B2" s="0" t="s">
        <v>26</v>
      </c>
      <c r="C2" s="0" t="s">
        <v>27</v>
      </c>
      <c r="D2" s="0" t="s">
        <v>28</v>
      </c>
      <c r="E2" s="0" t="s">
        <v>29</v>
      </c>
      <c r="F2" s="0" t="s">
        <v>27</v>
      </c>
      <c r="G2" s="0" t="s">
        <v>28</v>
      </c>
      <c r="H2" s="0" t="s">
        <v>29</v>
      </c>
    </row>
    <row r="3" customFormat="false" ht="15" hidden="false" customHeight="false" outlineLevel="0" collapsed="false">
      <c r="A3" s="0" t="s">
        <v>15</v>
      </c>
      <c r="B3" s="0" t="n">
        <v>2.4</v>
      </c>
      <c r="C3" s="0" t="n">
        <v>7.1</v>
      </c>
      <c r="D3" s="0" t="n">
        <v>6.6</v>
      </c>
      <c r="E3" s="3" t="n">
        <v>13.7</v>
      </c>
      <c r="F3" s="4" t="n">
        <v>17040</v>
      </c>
      <c r="G3" s="4" t="n">
        <v>15840</v>
      </c>
      <c r="H3" s="4" t="n">
        <v>32880</v>
      </c>
    </row>
    <row r="4" customFormat="false" ht="15" hidden="false" customHeight="false" outlineLevel="0" collapsed="false">
      <c r="A4" s="0" t="s">
        <v>16</v>
      </c>
      <c r="B4" s="0" t="n">
        <v>2.4</v>
      </c>
      <c r="C4" s="0" t="n">
        <v>5.5</v>
      </c>
      <c r="D4" s="0" t="n">
        <v>4.9</v>
      </c>
      <c r="E4" s="3" t="n">
        <v>10.4</v>
      </c>
      <c r="F4" s="4" t="n">
        <v>13200</v>
      </c>
      <c r="G4" s="4" t="n">
        <v>11760</v>
      </c>
      <c r="H4" s="4" t="n">
        <v>24960</v>
      </c>
    </row>
    <row r="5" customFormat="false" ht="15" hidden="false" customHeight="false" outlineLevel="0" collapsed="false">
      <c r="A5" s="0" t="s">
        <v>17</v>
      </c>
      <c r="B5" s="0" t="n">
        <v>2.4</v>
      </c>
      <c r="C5" s="0" t="n">
        <v>4.1</v>
      </c>
      <c r="D5" s="0" t="n">
        <v>4.9</v>
      </c>
      <c r="E5" s="3" t="n">
        <v>9</v>
      </c>
      <c r="F5" s="4" t="n">
        <v>9840</v>
      </c>
      <c r="G5" s="4" t="n">
        <v>11760</v>
      </c>
      <c r="H5" s="4" t="n">
        <v>21600</v>
      </c>
    </row>
    <row r="6" customFormat="false" ht="15" hidden="false" customHeight="false" outlineLevel="0" collapsed="false">
      <c r="A6" s="0" t="s">
        <v>18</v>
      </c>
      <c r="B6" s="0" t="n">
        <v>2.3</v>
      </c>
      <c r="C6" s="0" t="n">
        <v>9.6</v>
      </c>
      <c r="D6" s="0" t="n">
        <v>4.5</v>
      </c>
      <c r="E6" s="3" t="n">
        <v>14.1</v>
      </c>
      <c r="F6" s="4" t="n">
        <v>22080</v>
      </c>
      <c r="G6" s="4" t="n">
        <v>10350</v>
      </c>
      <c r="H6" s="4" t="n">
        <v>32430</v>
      </c>
    </row>
    <row r="7" customFormat="false" ht="15" hidden="false" customHeight="false" outlineLevel="0" collapsed="false">
      <c r="A7" s="0" t="s">
        <v>30</v>
      </c>
      <c r="B7" s="0" t="n">
        <v>2.3</v>
      </c>
      <c r="C7" s="0" t="n">
        <v>2.5</v>
      </c>
      <c r="D7" s="0" t="n">
        <v>5.7</v>
      </c>
      <c r="E7" s="3" t="n">
        <v>8.2</v>
      </c>
      <c r="F7" s="4" t="n">
        <v>5750</v>
      </c>
      <c r="G7" s="4" t="n">
        <v>13110</v>
      </c>
      <c r="H7" s="4" t="n">
        <v>18860</v>
      </c>
    </row>
    <row r="8" s="5" customFormat="true" ht="15" hidden="false" customHeight="false" outlineLevel="0" collapsed="false">
      <c r="A8" s="5" t="s">
        <v>31</v>
      </c>
      <c r="B8" s="5" t="n">
        <v>11.8</v>
      </c>
      <c r="F8" s="6" t="n">
        <v>67910</v>
      </c>
      <c r="G8" s="6" t="n">
        <v>62820</v>
      </c>
      <c r="H8" s="6" t="n">
        <v>130730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4" activeCellId="0" sqref="C34"/>
    </sheetView>
  </sheetViews>
  <sheetFormatPr defaultColWidth="8.875" defaultRowHeight="15" zeroHeight="false" outlineLevelRow="0" outlineLevelCol="0"/>
  <cols>
    <col collapsed="false" customWidth="true" hidden="false" outlineLevel="0" max="1" min="1" style="0" width="31.15"/>
    <col collapsed="false" customWidth="true" hidden="false" outlineLevel="0" max="2" min="2" style="0" width="17.13"/>
    <col collapsed="false" customWidth="true" hidden="false" outlineLevel="0" max="3" min="3" style="0" width="13.43"/>
    <col collapsed="false" customWidth="true" hidden="false" outlineLevel="0" max="5" min="5" style="0" width="15.87"/>
    <col collapsed="false" customWidth="true" hidden="false" outlineLevel="0" max="8" min="6" style="0" width="13.7"/>
  </cols>
  <sheetData>
    <row r="1" customFormat="false" ht="15" hidden="false" customHeight="false" outlineLevel="0" collapsed="false">
      <c r="A1" s="0" t="s">
        <v>32</v>
      </c>
      <c r="C1" s="7" t="s">
        <v>24</v>
      </c>
      <c r="D1" s="7"/>
      <c r="E1" s="7"/>
      <c r="F1" s="7" t="s">
        <v>25</v>
      </c>
      <c r="G1" s="7"/>
      <c r="H1" s="7"/>
    </row>
    <row r="2" customFormat="false" ht="15" hidden="false" customHeight="false" outlineLevel="0" collapsed="false">
      <c r="B2" s="0" t="s">
        <v>26</v>
      </c>
      <c r="C2" s="0" t="s">
        <v>27</v>
      </c>
      <c r="D2" s="0" t="s">
        <v>28</v>
      </c>
      <c r="E2" s="0" t="s">
        <v>29</v>
      </c>
      <c r="F2" s="0" t="s">
        <v>27</v>
      </c>
      <c r="G2" s="0" t="s">
        <v>28</v>
      </c>
      <c r="H2" s="0" t="s">
        <v>29</v>
      </c>
    </row>
    <row r="3" customFormat="false" ht="32.25" hidden="false" customHeight="true" outlineLevel="0" collapsed="false">
      <c r="A3" s="8" t="s">
        <v>33</v>
      </c>
      <c r="B3" s="0" t="n">
        <v>8.6</v>
      </c>
      <c r="C3" s="3" t="n">
        <v>3.4</v>
      </c>
      <c r="D3" s="3" t="n">
        <v>3.9</v>
      </c>
      <c r="E3" s="3" t="n">
        <v>7.3</v>
      </c>
      <c r="F3" s="4" t="n">
        <v>29240</v>
      </c>
      <c r="G3" s="4" t="n">
        <v>33540</v>
      </c>
      <c r="H3" s="4" t="n">
        <v>62780</v>
      </c>
    </row>
    <row r="4" customFormat="false" ht="15" hidden="false" customHeight="false" outlineLevel="0" collapsed="false">
      <c r="A4" s="0" t="s">
        <v>34</v>
      </c>
      <c r="B4" s="0" t="n">
        <v>6.4</v>
      </c>
      <c r="C4" s="3" t="n">
        <v>3.3</v>
      </c>
      <c r="D4" s="3" t="n">
        <v>3.7</v>
      </c>
      <c r="E4" s="3" t="n">
        <v>7</v>
      </c>
      <c r="F4" s="4" t="n">
        <v>21120</v>
      </c>
      <c r="G4" s="4" t="n">
        <v>23680</v>
      </c>
      <c r="H4" s="4" t="n">
        <v>44800</v>
      </c>
    </row>
    <row r="5" customFormat="false" ht="15" hidden="false" customHeight="false" outlineLevel="0" collapsed="false">
      <c r="A5" s="0" t="s">
        <v>35</v>
      </c>
      <c r="B5" s="0" t="n">
        <v>6.4</v>
      </c>
      <c r="C5" s="3" t="n">
        <v>2.9</v>
      </c>
      <c r="D5" s="3" t="n">
        <v>3.3</v>
      </c>
      <c r="E5" s="3" t="n">
        <v>6.2</v>
      </c>
      <c r="F5" s="4" t="n">
        <v>18560</v>
      </c>
      <c r="G5" s="4" t="n">
        <v>21120</v>
      </c>
      <c r="H5" s="4" t="n">
        <v>39680</v>
      </c>
    </row>
    <row r="6" customFormat="false" ht="15" hidden="false" customHeight="false" outlineLevel="0" collapsed="false">
      <c r="A6" s="0" t="s">
        <v>36</v>
      </c>
      <c r="B6" s="0" t="n">
        <v>6.4</v>
      </c>
      <c r="C6" s="3" t="n">
        <v>4.3</v>
      </c>
      <c r="D6" s="3" t="n">
        <v>4.9</v>
      </c>
      <c r="E6" s="3" t="n">
        <v>9.2</v>
      </c>
      <c r="F6" s="4" t="n">
        <v>27520</v>
      </c>
      <c r="G6" s="4" t="n">
        <v>31360</v>
      </c>
      <c r="H6" s="4" t="n">
        <v>58880</v>
      </c>
    </row>
    <row r="7" customFormat="false" ht="15" hidden="false" customHeight="false" outlineLevel="0" collapsed="false">
      <c r="A7" s="0" t="s">
        <v>37</v>
      </c>
      <c r="B7" s="0" t="n">
        <v>6.4</v>
      </c>
      <c r="C7" s="3" t="n">
        <v>4.3</v>
      </c>
      <c r="D7" s="3" t="n">
        <v>5</v>
      </c>
      <c r="E7" s="3" t="n">
        <v>9.3</v>
      </c>
      <c r="F7" s="4" t="n">
        <v>27520</v>
      </c>
      <c r="G7" s="4" t="n">
        <v>32000</v>
      </c>
      <c r="H7" s="4" t="n">
        <v>59520</v>
      </c>
    </row>
    <row r="8" customFormat="false" ht="15" hidden="false" customHeight="false" outlineLevel="0" collapsed="false">
      <c r="A8" s="0" t="s">
        <v>38</v>
      </c>
      <c r="B8" s="0" t="n">
        <v>2.2</v>
      </c>
      <c r="C8" s="3" t="n">
        <v>14.9</v>
      </c>
      <c r="D8" s="3" t="n">
        <v>4.3</v>
      </c>
      <c r="E8" s="3" t="n">
        <v>19.2</v>
      </c>
      <c r="F8" s="4" t="n">
        <v>32780</v>
      </c>
      <c r="G8" s="4" t="n">
        <v>9460</v>
      </c>
      <c r="H8" s="4" t="n">
        <v>42240</v>
      </c>
    </row>
    <row r="9" customFormat="false" ht="15" hidden="false" customHeight="false" outlineLevel="0" collapsed="false">
      <c r="A9" s="0" t="s">
        <v>39</v>
      </c>
      <c r="B9" s="0" t="n">
        <v>2.2</v>
      </c>
      <c r="C9" s="3" t="n">
        <v>3.9</v>
      </c>
      <c r="D9" s="3" t="n">
        <v>4.3</v>
      </c>
      <c r="E9" s="3" t="n">
        <v>8.2</v>
      </c>
      <c r="F9" s="4" t="n">
        <v>8580</v>
      </c>
      <c r="G9" s="4" t="n">
        <v>9460</v>
      </c>
      <c r="H9" s="4" t="n">
        <v>18040</v>
      </c>
    </row>
    <row r="10" customFormat="false" ht="15" hidden="false" customHeight="false" outlineLevel="0" collapsed="false">
      <c r="A10" s="0" t="s">
        <v>40</v>
      </c>
      <c r="B10" s="0" t="n">
        <v>2.2</v>
      </c>
      <c r="C10" s="3" t="n">
        <v>5.8</v>
      </c>
      <c r="D10" s="3" t="n">
        <v>4.8</v>
      </c>
      <c r="E10" s="3" t="n">
        <v>10.6</v>
      </c>
      <c r="F10" s="4" t="n">
        <v>12760</v>
      </c>
      <c r="G10" s="4" t="n">
        <v>10560</v>
      </c>
      <c r="H10" s="4" t="n">
        <v>23320</v>
      </c>
    </row>
    <row r="11" customFormat="false" ht="15" hidden="false" customHeight="false" outlineLevel="0" collapsed="false">
      <c r="A11" s="0" t="s">
        <v>9</v>
      </c>
      <c r="B11" s="0" t="n">
        <v>2.1</v>
      </c>
      <c r="C11" s="3" t="n">
        <v>6</v>
      </c>
      <c r="D11" s="3" t="n">
        <v>5.2</v>
      </c>
      <c r="E11" s="3" t="n">
        <v>11.2</v>
      </c>
      <c r="F11" s="4" t="n">
        <v>12600</v>
      </c>
      <c r="G11" s="4" t="n">
        <v>10920</v>
      </c>
      <c r="H11" s="4" t="n">
        <v>23520</v>
      </c>
    </row>
    <row r="12" s="5" customFormat="true" ht="15" hidden="false" customHeight="false" outlineLevel="0" collapsed="false">
      <c r="A12" s="5" t="s">
        <v>31</v>
      </c>
      <c r="B12" s="5" t="n">
        <f aca="false">SUM(B3:B11)</f>
        <v>42.9</v>
      </c>
      <c r="F12" s="6" t="n">
        <v>190680</v>
      </c>
      <c r="G12" s="6" t="n">
        <v>182100</v>
      </c>
      <c r="H12" s="6" t="n">
        <v>372780</v>
      </c>
    </row>
  </sheetData>
  <mergeCells count="2">
    <mergeCell ref="C1:E1"/>
    <mergeCell ref="F1:H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75" defaultRowHeight="15" zeroHeight="false" outlineLevelRow="0" outlineLevelCol="0"/>
  <cols>
    <col collapsed="false" customWidth="true" hidden="false" outlineLevel="0" max="1" min="1" style="0" width="22.7"/>
    <col collapsed="false" customWidth="true" hidden="false" outlineLevel="0" max="2" min="2" style="0" width="18.71"/>
    <col collapsed="false" customWidth="true" hidden="false" outlineLevel="0" max="3" min="3" style="0" width="20.3"/>
    <col collapsed="false" customWidth="true" hidden="false" outlineLevel="0" max="4" min="4" style="0" width="17"/>
  </cols>
  <sheetData>
    <row r="1" customFormat="false" ht="15" hidden="false" customHeight="false" outlineLevel="0" collapsed="false">
      <c r="B1" s="0" t="s">
        <v>1</v>
      </c>
      <c r="C1" s="0" t="s">
        <v>2</v>
      </c>
      <c r="D1" s="0" t="s">
        <v>41</v>
      </c>
    </row>
    <row r="2" customFormat="false" ht="15" hidden="false" customHeight="false" outlineLevel="0" collapsed="false">
      <c r="A2" s="9" t="s">
        <v>20</v>
      </c>
      <c r="B2" s="0" t="n">
        <v>15.9</v>
      </c>
      <c r="C2" s="0" t="n">
        <v>5.3</v>
      </c>
      <c r="D2" s="0" t="n">
        <f aca="false">B2+C2</f>
        <v>21.2</v>
      </c>
    </row>
    <row r="3" customFormat="false" ht="15" hidden="false" customHeight="false" outlineLevel="0" collapsed="false">
      <c r="A3" s="9" t="s">
        <v>21</v>
      </c>
      <c r="B3" s="0" t="n">
        <v>11.1</v>
      </c>
      <c r="C3" s="0" t="n">
        <v>4.8</v>
      </c>
      <c r="D3" s="0" t="n">
        <f aca="false">B3+C3</f>
        <v>15.9</v>
      </c>
    </row>
    <row r="4" customFormat="false" ht="15" hidden="false" customHeight="false" outlineLevel="0" collapsed="false">
      <c r="A4" s="0" t="s">
        <v>22</v>
      </c>
      <c r="B4" s="0" t="n">
        <v>2.1</v>
      </c>
      <c r="C4" s="0" t="n">
        <v>7.1</v>
      </c>
      <c r="D4" s="0" t="n">
        <f aca="false">B4+C4</f>
        <v>9.2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2021-11-08T13:46:10Z</dcterms:created>
  <dc:creator>Shouvik</dc:creator>
  <dc:description/>
  <dc:language>en-US</dc:language>
  <cp:lastModifiedBy/>
  <dcterms:modified xsi:type="dcterms:W3CDTF">2023-03-02T23:43:22Z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