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Michael\dev\ParallelRayTracer\Documents\"/>
    </mc:Choice>
  </mc:AlternateContent>
  <bookViews>
    <workbookView xWindow="0" yWindow="0" windowWidth="20490" windowHeight="7755"/>
  </bookViews>
  <sheets>
    <sheet name="Report" sheetId="1" r:id="rId1"/>
    <sheet name="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K5" i="1" l="1"/>
  <c r="D1" i="2"/>
  <c r="K4" i="1" s="1"/>
  <c r="K6" i="1"/>
  <c r="K7" i="1"/>
  <c r="K8" i="1"/>
  <c r="K9" i="1"/>
  <c r="K10" i="1"/>
  <c r="K11" i="1"/>
  <c r="I12" i="1"/>
  <c r="B20" i="1" l="1"/>
  <c r="K12" i="1"/>
</calcChain>
</file>

<file path=xl/sharedStrings.xml><?xml version="1.0" encoding="utf-8"?>
<sst xmlns="http://schemas.openxmlformats.org/spreadsheetml/2006/main" count="104" uniqueCount="32">
  <si>
    <t>Michael Warren</t>
  </si>
  <si>
    <t>Last Report Date</t>
  </si>
  <si>
    <t>Task</t>
  </si>
  <si>
    <t>Current
Status</t>
  </si>
  <si>
    <t>Start Date</t>
  </si>
  <si>
    <t>Stop Date</t>
  </si>
  <si>
    <t xml:space="preserve"> Number of Hours</t>
  </si>
  <si>
    <t>Proposed</t>
  </si>
  <si>
    <t>Modified</t>
  </si>
  <si>
    <t>Actual</t>
  </si>
  <si>
    <t>Preliminary Research/Proposal</t>
  </si>
  <si>
    <t>Completed</t>
  </si>
  <si>
    <t>Research</t>
  </si>
  <si>
    <t>In Progress</t>
  </si>
  <si>
    <t>Requirements</t>
  </si>
  <si>
    <t>Not Started</t>
  </si>
  <si>
    <t>Design</t>
  </si>
  <si>
    <t>Math Unit Test  and code</t>
  </si>
  <si>
    <t>Sequential Ray Tracer Tests and code</t>
  </si>
  <si>
    <t>Parallel Ray Tracer Code</t>
  </si>
  <si>
    <t>Cluster Ray Tracer Code</t>
  </si>
  <si>
    <t>Total Hours</t>
  </si>
  <si>
    <t>---</t>
  </si>
  <si>
    <t>Confessional</t>
  </si>
  <si>
    <t>Actual hours since last update:</t>
  </si>
  <si>
    <t>Total anticipated actual hours:</t>
  </si>
  <si>
    <t>in Progress</t>
  </si>
  <si>
    <t>Ahead by 3 hours</t>
  </si>
  <si>
    <t xml:space="preserve">Scripture
" 15 For behold, we are in bondage to the [senior project] and are taxed with a tax which is grievous to be borne..." - Mosiah 7:15
"12 But I was racked with eternal torment, for my soul was harrowed up to the greatest degree and racked with all my sins. " Alma 36:12
</t>
  </si>
  <si>
    <t xml:space="preserve">Accomplishments: Lots of reasearch done already. Requierments are started as well. </t>
  </si>
  <si>
    <t>Problems: Baby not letting me or my wife sleep as much as we want.</t>
  </si>
  <si>
    <t xml:space="preserve">Changes in Scope, Schedule, and Cost: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</si>
</sst>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double">
        <color auto="1"/>
      </top>
      <bottom style="thin">
        <color theme="0"/>
      </bottom>
      <diagonal/>
    </border>
    <border>
      <left style="double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double">
        <color auto="1"/>
      </right>
      <top style="thin">
        <color theme="0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22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" fontId="0" fillId="0" borderId="2" xfId="0" applyNumberFormat="1" applyBorder="1"/>
    <xf numFmtId="2" fontId="0" fillId="0" borderId="2" xfId="0" applyNumberFormat="1" applyBorder="1"/>
    <xf numFmtId="0" fontId="2" fillId="0" borderId="2" xfId="0" applyFont="1" applyBorder="1"/>
    <xf numFmtId="0" fontId="0" fillId="0" borderId="2" xfId="0" quotePrefix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2" fontId="0" fillId="0" borderId="0" xfId="1" applyNumberFormat="1" applyFont="1"/>
    <xf numFmtId="0" fontId="0" fillId="0" borderId="2" xfId="0" applyBorder="1" applyAlignment="1">
      <alignment vertical="top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B19" sqref="B19"/>
    </sheetView>
  </sheetViews>
  <sheetFormatPr defaultRowHeight="15" x14ac:dyDescent="0.25"/>
  <cols>
    <col min="1" max="1" width="37" bestFit="1" customWidth="1"/>
    <col min="2" max="2" width="10.85546875" bestFit="1" customWidth="1"/>
    <col min="3" max="8" width="10.7109375" bestFit="1" customWidth="1"/>
    <col min="13" max="13" width="15.5703125" bestFit="1" customWidth="1"/>
  </cols>
  <sheetData>
    <row r="1" spans="1:13" ht="15.75" thickBot="1" x14ac:dyDescent="0.3">
      <c r="A1" t="s">
        <v>0</v>
      </c>
      <c r="M1" t="s">
        <v>1</v>
      </c>
    </row>
    <row r="2" spans="1:13" ht="16.5" thickTop="1" thickBot="1" x14ac:dyDescent="0.3">
      <c r="A2" s="33" t="s">
        <v>2</v>
      </c>
      <c r="B2" s="35" t="s">
        <v>3</v>
      </c>
      <c r="C2" s="36" t="s">
        <v>4</v>
      </c>
      <c r="D2" s="36"/>
      <c r="E2" s="36"/>
      <c r="F2" s="36" t="s">
        <v>5</v>
      </c>
      <c r="G2" s="36"/>
      <c r="H2" s="36"/>
      <c r="I2" s="36" t="s">
        <v>6</v>
      </c>
      <c r="J2" s="36"/>
      <c r="K2" s="36"/>
      <c r="M2" s="1">
        <v>41713</v>
      </c>
    </row>
    <row r="3" spans="1:13" ht="16.5" thickTop="1" thickBot="1" x14ac:dyDescent="0.3">
      <c r="A3" s="34"/>
      <c r="B3" s="35"/>
      <c r="C3" s="2" t="s">
        <v>7</v>
      </c>
      <c r="D3" s="2" t="s">
        <v>8</v>
      </c>
      <c r="E3" s="2" t="s">
        <v>9</v>
      </c>
      <c r="F3" s="2" t="s">
        <v>7</v>
      </c>
      <c r="G3" s="2" t="s">
        <v>8</v>
      </c>
      <c r="H3" s="2" t="s">
        <v>9</v>
      </c>
      <c r="I3" s="2" t="s">
        <v>7</v>
      </c>
      <c r="J3" s="2" t="s">
        <v>8</v>
      </c>
      <c r="K3" s="2" t="s">
        <v>9</v>
      </c>
    </row>
    <row r="4" spans="1:13" ht="16.5" thickTop="1" thickBot="1" x14ac:dyDescent="0.3">
      <c r="A4" s="3" t="s">
        <v>10</v>
      </c>
      <c r="B4" s="3" t="s">
        <v>11</v>
      </c>
      <c r="C4" s="4">
        <v>41704</v>
      </c>
      <c r="D4" s="4"/>
      <c r="E4" s="4">
        <v>41704</v>
      </c>
      <c r="F4" s="4">
        <v>41711</v>
      </c>
      <c r="G4" s="4"/>
      <c r="H4" s="4">
        <v>41710</v>
      </c>
      <c r="I4" s="5">
        <v>12</v>
      </c>
      <c r="J4" s="5"/>
      <c r="K4" s="6">
        <f>SUMIF(Time!A:A,A4,Time!D:D)</f>
        <v>14.164999999999999</v>
      </c>
    </row>
    <row r="5" spans="1:13" ht="16.5" thickTop="1" thickBot="1" x14ac:dyDescent="0.3">
      <c r="A5" s="3" t="s">
        <v>12</v>
      </c>
      <c r="B5" s="3" t="s">
        <v>13</v>
      </c>
      <c r="C5" s="4">
        <v>41711</v>
      </c>
      <c r="D5" s="4"/>
      <c r="E5" s="4">
        <v>41710</v>
      </c>
      <c r="F5" s="4">
        <v>41729</v>
      </c>
      <c r="G5" s="4"/>
      <c r="H5" s="4"/>
      <c r="I5" s="5">
        <v>30</v>
      </c>
      <c r="J5" s="5"/>
      <c r="K5" s="6">
        <f>SUMIF(Time!A:A,A5,Time!D:D)</f>
        <v>13.417777777777777</v>
      </c>
    </row>
    <row r="6" spans="1:13" ht="16.5" thickTop="1" thickBot="1" x14ac:dyDescent="0.3">
      <c r="A6" s="3" t="s">
        <v>14</v>
      </c>
      <c r="B6" s="3" t="s">
        <v>26</v>
      </c>
      <c r="C6" s="4">
        <v>41729</v>
      </c>
      <c r="D6" s="4"/>
      <c r="E6" s="4">
        <v>41713</v>
      </c>
      <c r="F6" s="4">
        <v>41733</v>
      </c>
      <c r="G6" s="4"/>
      <c r="H6" s="4"/>
      <c r="I6" s="5">
        <v>6</v>
      </c>
      <c r="J6" s="5"/>
      <c r="K6" s="6">
        <f>SUMIF(Time!A:A,A6,Time!D:D)</f>
        <v>1.6902777777777775</v>
      </c>
    </row>
    <row r="7" spans="1:13" ht="16.5" thickTop="1" thickBot="1" x14ac:dyDescent="0.3">
      <c r="A7" s="3" t="s">
        <v>16</v>
      </c>
      <c r="B7" s="3" t="s">
        <v>15</v>
      </c>
      <c r="C7" s="4">
        <v>41733</v>
      </c>
      <c r="D7" s="4"/>
      <c r="E7" s="4"/>
      <c r="F7" s="4">
        <v>41740</v>
      </c>
      <c r="G7" s="4"/>
      <c r="H7" s="4"/>
      <c r="I7" s="5">
        <v>12</v>
      </c>
      <c r="J7" s="5"/>
      <c r="K7" s="6">
        <f>SUMIF(Time!A:A,A7,Time!D:D)</f>
        <v>0</v>
      </c>
    </row>
    <row r="8" spans="1:13" ht="16.5" thickTop="1" thickBot="1" x14ac:dyDescent="0.3">
      <c r="A8" s="3" t="s">
        <v>17</v>
      </c>
      <c r="B8" s="3" t="s">
        <v>15</v>
      </c>
      <c r="C8" s="4">
        <v>41740</v>
      </c>
      <c r="D8" s="4"/>
      <c r="E8" s="4"/>
      <c r="F8" s="4">
        <v>41753</v>
      </c>
      <c r="G8" s="4"/>
      <c r="H8" s="4"/>
      <c r="I8" s="5">
        <v>18</v>
      </c>
      <c r="J8" s="5"/>
      <c r="K8" s="6">
        <f>SUMIF(Time!A:A,A8,Time!D:D)</f>
        <v>0</v>
      </c>
    </row>
    <row r="9" spans="1:13" ht="16.5" thickTop="1" thickBot="1" x14ac:dyDescent="0.3">
      <c r="A9" s="3" t="s">
        <v>18</v>
      </c>
      <c r="B9" s="3" t="s">
        <v>15</v>
      </c>
      <c r="C9" s="4">
        <v>41753</v>
      </c>
      <c r="D9" s="4"/>
      <c r="E9" s="4"/>
      <c r="F9" s="4">
        <v>41764</v>
      </c>
      <c r="G9" s="4"/>
      <c r="H9" s="4"/>
      <c r="I9" s="5">
        <v>18</v>
      </c>
      <c r="J9" s="5"/>
      <c r="K9" s="6">
        <f>SUMIF(Time!A:A,A9,Time!D:D)</f>
        <v>0</v>
      </c>
    </row>
    <row r="10" spans="1:13" ht="16.5" thickTop="1" thickBot="1" x14ac:dyDescent="0.3">
      <c r="A10" s="3" t="s">
        <v>19</v>
      </c>
      <c r="B10" s="3" t="s">
        <v>15</v>
      </c>
      <c r="C10" s="4">
        <v>41764</v>
      </c>
      <c r="D10" s="4"/>
      <c r="E10" s="4"/>
      <c r="F10" s="4">
        <v>41774</v>
      </c>
      <c r="G10" s="4"/>
      <c r="H10" s="4"/>
      <c r="I10" s="5">
        <v>18</v>
      </c>
      <c r="J10" s="5"/>
      <c r="K10" s="6">
        <f>SUMIF(Time!A:A,A10,Time!D:D)</f>
        <v>0</v>
      </c>
    </row>
    <row r="11" spans="1:13" ht="16.5" thickTop="1" thickBot="1" x14ac:dyDescent="0.3">
      <c r="A11" s="3" t="s">
        <v>20</v>
      </c>
      <c r="B11" s="3" t="s">
        <v>15</v>
      </c>
      <c r="C11" s="4">
        <v>41774</v>
      </c>
      <c r="D11" s="4"/>
      <c r="E11" s="4"/>
      <c r="F11" s="4">
        <v>41799</v>
      </c>
      <c r="G11" s="4"/>
      <c r="H11" s="4"/>
      <c r="I11" s="5">
        <v>42</v>
      </c>
      <c r="J11" s="5"/>
      <c r="K11" s="6">
        <f>SUMIF(Time!A:A,A11,Time!D:D)</f>
        <v>0</v>
      </c>
    </row>
    <row r="12" spans="1:13" ht="16.5" thickTop="1" thickBot="1" x14ac:dyDescent="0.3">
      <c r="A12" s="7" t="s">
        <v>21</v>
      </c>
      <c r="B12" s="8" t="s">
        <v>22</v>
      </c>
      <c r="C12" s="8" t="s">
        <v>22</v>
      </c>
      <c r="D12" s="8" t="s">
        <v>22</v>
      </c>
      <c r="E12" s="8" t="s">
        <v>22</v>
      </c>
      <c r="F12" s="8" t="s">
        <v>22</v>
      </c>
      <c r="G12" s="8" t="s">
        <v>22</v>
      </c>
      <c r="H12" s="8" t="s">
        <v>22</v>
      </c>
      <c r="I12" s="5">
        <f>SUM(I4:I11)</f>
        <v>156</v>
      </c>
      <c r="J12" s="5"/>
      <c r="K12" s="6">
        <f>SUM(K4:K11)</f>
        <v>29.273055555555555</v>
      </c>
    </row>
    <row r="13" spans="1:13" ht="16.5" thickTop="1" thickBot="1" x14ac:dyDescent="0.3">
      <c r="A13" s="17" t="s">
        <v>29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3" ht="16.5" thickTop="1" thickBo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3" ht="16.5" thickTop="1" thickBot="1" x14ac:dyDescent="0.3">
      <c r="A15" s="17" t="s">
        <v>30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3" ht="16.5" thickTop="1" thickBo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6.5" thickTop="1" thickBot="1" x14ac:dyDescent="0.3">
      <c r="A17" s="17" t="s">
        <v>31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6.5" thickTop="1" thickBo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5.75" thickTop="1" x14ac:dyDescent="0.25">
      <c r="A19" s="9" t="s">
        <v>23</v>
      </c>
      <c r="B19" s="10"/>
      <c r="C19" s="10"/>
      <c r="D19" s="10"/>
      <c r="E19" s="10"/>
      <c r="F19" s="10"/>
      <c r="G19" s="10"/>
      <c r="H19" s="10"/>
      <c r="I19" s="10"/>
      <c r="J19" s="10"/>
      <c r="K19" s="11"/>
    </row>
    <row r="20" spans="1:11" x14ac:dyDescent="0.25">
      <c r="A20" s="12" t="s">
        <v>24</v>
      </c>
      <c r="B20" s="13">
        <f>SUMIFS(Time!D:D,Time!B:B,"&gt;="&amp;M2)</f>
        <v>12.22777777777778</v>
      </c>
      <c r="C20" s="14"/>
      <c r="D20" s="14"/>
      <c r="E20" s="14"/>
      <c r="F20" s="14"/>
      <c r="G20" s="14"/>
      <c r="H20" s="14"/>
      <c r="I20" s="14"/>
      <c r="J20" s="14"/>
      <c r="K20" s="15"/>
    </row>
    <row r="21" spans="1:11" x14ac:dyDescent="0.25">
      <c r="A21" s="12" t="s">
        <v>25</v>
      </c>
      <c r="B21" s="14">
        <v>156</v>
      </c>
      <c r="C21" s="14"/>
      <c r="D21" s="14"/>
      <c r="E21" s="14"/>
      <c r="F21" s="14"/>
      <c r="G21" s="14"/>
      <c r="H21" s="14"/>
      <c r="I21" s="14"/>
      <c r="J21" s="14"/>
      <c r="K21" s="15"/>
    </row>
    <row r="22" spans="1:11" x14ac:dyDescent="0.25">
      <c r="A22" s="12" t="s">
        <v>27</v>
      </c>
      <c r="B22" s="14"/>
      <c r="C22" s="14"/>
      <c r="D22" s="14"/>
      <c r="E22" s="14"/>
      <c r="F22" s="14"/>
      <c r="G22" s="14"/>
      <c r="H22" s="14"/>
      <c r="I22" s="14"/>
      <c r="J22" s="14"/>
      <c r="K22" s="15"/>
    </row>
    <row r="23" spans="1:11" x14ac:dyDescent="0.25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20"/>
    </row>
    <row r="24" spans="1:11" ht="15.75" thickBot="1" x14ac:dyDescent="0.3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3"/>
    </row>
    <row r="25" spans="1:11" ht="15.75" thickTop="1" x14ac:dyDescent="0.25">
      <c r="A25" s="24" t="s">
        <v>28</v>
      </c>
      <c r="B25" s="25"/>
      <c r="C25" s="25"/>
      <c r="D25" s="25"/>
      <c r="E25" s="25"/>
      <c r="F25" s="25"/>
      <c r="G25" s="25"/>
      <c r="H25" s="25"/>
      <c r="I25" s="25"/>
      <c r="J25" s="25"/>
      <c r="K25" s="26"/>
    </row>
    <row r="26" spans="1:11" x14ac:dyDescent="0.2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9"/>
    </row>
    <row r="27" spans="1:1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9"/>
    </row>
    <row r="28" spans="1:11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9"/>
    </row>
    <row r="29" spans="1:11" x14ac:dyDescent="0.25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9"/>
    </row>
    <row r="30" spans="1:1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9"/>
    </row>
    <row r="31" spans="1:11" x14ac:dyDescent="0.25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9"/>
    </row>
    <row r="32" spans="1:11" ht="15.75" thickBot="1" x14ac:dyDescent="0.3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2"/>
    </row>
    <row r="33" ht="15.75" thickTop="1" x14ac:dyDescent="0.25"/>
  </sheetData>
  <mergeCells count="10">
    <mergeCell ref="A15:K16"/>
    <mergeCell ref="A17:K18"/>
    <mergeCell ref="A23:K24"/>
    <mergeCell ref="A25:K32"/>
    <mergeCell ref="A2:A3"/>
    <mergeCell ref="B2:B3"/>
    <mergeCell ref="C2:E2"/>
    <mergeCell ref="F2:H2"/>
    <mergeCell ref="I2:K2"/>
    <mergeCell ref="A13:K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11" workbookViewId="0">
      <selection activeCell="B30" sqref="B30"/>
    </sheetView>
  </sheetViews>
  <sheetFormatPr defaultRowHeight="15" x14ac:dyDescent="0.25"/>
  <cols>
    <col min="1" max="1" width="28.85546875" bestFit="1" customWidth="1"/>
    <col min="2" max="3" width="14.85546875" bestFit="1" customWidth="1"/>
    <col min="4" max="4" width="4.5703125" bestFit="1" customWidth="1"/>
  </cols>
  <sheetData>
    <row r="1" spans="1:4" x14ac:dyDescent="0.25">
      <c r="A1" t="s">
        <v>10</v>
      </c>
      <c r="B1" s="1">
        <v>41703</v>
      </c>
      <c r="C1" s="1">
        <v>41703.083333333336</v>
      </c>
      <c r="D1" s="16">
        <f>IFERROR(MINUTE(C1-B1)/60+HOUR(C1-B1)+SECOND(C1-B1)/3600,0)</f>
        <v>2</v>
      </c>
    </row>
    <row r="2" spans="1:4" x14ac:dyDescent="0.25">
      <c r="A2" t="s">
        <v>10</v>
      </c>
      <c r="B2" s="1">
        <v>41704</v>
      </c>
      <c r="C2" s="1">
        <v>41704.125</v>
      </c>
      <c r="D2" s="16">
        <f t="shared" ref="D2:D56" si="0">IFERROR(MINUTE(C2-B2)/60+HOUR(C2-B2)+SECOND(C2-B2)/3600,0)</f>
        <v>3</v>
      </c>
    </row>
    <row r="3" spans="1:4" x14ac:dyDescent="0.25">
      <c r="A3" t="s">
        <v>10</v>
      </c>
      <c r="B3" s="1">
        <v>41705</v>
      </c>
      <c r="C3" s="1">
        <v>41705.003472222219</v>
      </c>
      <c r="D3" s="16">
        <f t="shared" si="0"/>
        <v>8.3333333333333329E-2</v>
      </c>
    </row>
    <row r="4" spans="1:4" x14ac:dyDescent="0.25">
      <c r="A4" t="s">
        <v>10</v>
      </c>
      <c r="B4" s="1">
        <v>41706.342199074075</v>
      </c>
      <c r="C4" s="1">
        <v>41706.345081018517</v>
      </c>
      <c r="D4" s="16">
        <f t="shared" si="0"/>
        <v>6.9166666666666668E-2</v>
      </c>
    </row>
    <row r="5" spans="1:4" x14ac:dyDescent="0.25">
      <c r="A5" t="s">
        <v>10</v>
      </c>
      <c r="B5" s="1">
        <v>41706.351979166669</v>
      </c>
      <c r="C5" s="1">
        <v>41706.35832175926</v>
      </c>
      <c r="D5" s="16">
        <f t="shared" si="0"/>
        <v>0.1522222222222222</v>
      </c>
    </row>
    <row r="6" spans="1:4" x14ac:dyDescent="0.25">
      <c r="A6" t="s">
        <v>10</v>
      </c>
      <c r="B6" s="1">
        <v>41706.551990740743</v>
      </c>
      <c r="C6" s="1">
        <v>41706.615694444445</v>
      </c>
      <c r="D6" s="16">
        <f t="shared" si="0"/>
        <v>1.5288888888888887</v>
      </c>
    </row>
    <row r="7" spans="1:4" x14ac:dyDescent="0.25">
      <c r="A7" t="s">
        <v>10</v>
      </c>
      <c r="B7" s="1">
        <v>41706.637696759259</v>
      </c>
      <c r="C7" s="1">
        <v>41706.661921296298</v>
      </c>
      <c r="D7" s="16">
        <f t="shared" si="0"/>
        <v>0.58138888888888884</v>
      </c>
    </row>
    <row r="8" spans="1:4" x14ac:dyDescent="0.25">
      <c r="A8" t="s">
        <v>10</v>
      </c>
      <c r="B8" s="1">
        <v>41706.663194444445</v>
      </c>
      <c r="C8" s="1">
        <v>41706.674907407411</v>
      </c>
      <c r="D8" s="16">
        <f t="shared" si="0"/>
        <v>0.28111111111111109</v>
      </c>
    </row>
    <row r="9" spans="1:4" x14ac:dyDescent="0.25">
      <c r="A9" t="s">
        <v>10</v>
      </c>
      <c r="B9" s="1">
        <v>41706.674907407411</v>
      </c>
      <c r="C9" s="1">
        <v>41706.675300925926</v>
      </c>
      <c r="D9" s="16">
        <f t="shared" si="0"/>
        <v>9.4444444444444445E-3</v>
      </c>
    </row>
    <row r="10" spans="1:4" x14ac:dyDescent="0.25">
      <c r="A10" t="s">
        <v>10</v>
      </c>
      <c r="B10" s="1">
        <v>41706.683437500003</v>
      </c>
      <c r="C10" s="1">
        <v>41706.718923611108</v>
      </c>
      <c r="D10" s="16">
        <f t="shared" si="0"/>
        <v>0.85166666666666668</v>
      </c>
    </row>
    <row r="11" spans="1:4" x14ac:dyDescent="0.25">
      <c r="A11" t="s">
        <v>10</v>
      </c>
      <c r="B11" s="1">
        <v>41706.726064814815</v>
      </c>
      <c r="C11" s="1">
        <v>41706.762129629627</v>
      </c>
      <c r="D11" s="16">
        <f t="shared" si="0"/>
        <v>0.86555555555555552</v>
      </c>
    </row>
    <row r="12" spans="1:4" x14ac:dyDescent="0.25">
      <c r="A12" t="s">
        <v>10</v>
      </c>
      <c r="B12" s="1">
        <v>41706.868067129632</v>
      </c>
      <c r="C12" s="1">
        <v>41706.919120370374</v>
      </c>
      <c r="D12" s="16">
        <f t="shared" si="0"/>
        <v>1.2252777777777779</v>
      </c>
    </row>
    <row r="13" spans="1:4" x14ac:dyDescent="0.25">
      <c r="A13" t="s">
        <v>10</v>
      </c>
      <c r="B13" s="1">
        <v>41708.818229166667</v>
      </c>
      <c r="C13" s="1">
        <v>41708.821111111109</v>
      </c>
      <c r="D13" s="16">
        <f t="shared" si="0"/>
        <v>6.9166666666666668E-2</v>
      </c>
    </row>
    <row r="14" spans="1:4" x14ac:dyDescent="0.25">
      <c r="A14" t="s">
        <v>10</v>
      </c>
      <c r="B14" s="1">
        <v>41708.833333333336</v>
      </c>
      <c r="C14" s="1">
        <v>41708.871087962965</v>
      </c>
      <c r="D14" s="16">
        <f t="shared" si="0"/>
        <v>0.90611111111111109</v>
      </c>
    </row>
    <row r="15" spans="1:4" x14ac:dyDescent="0.25">
      <c r="A15" t="s">
        <v>10</v>
      </c>
      <c r="B15" s="1">
        <v>41708.875636574077</v>
      </c>
      <c r="C15" s="1">
        <v>41708.888611111113</v>
      </c>
      <c r="D15" s="16">
        <f t="shared" si="0"/>
        <v>0.31138888888888888</v>
      </c>
    </row>
    <row r="16" spans="1:4" x14ac:dyDescent="0.25">
      <c r="A16" t="s">
        <v>10</v>
      </c>
      <c r="B16" s="1">
        <v>41708.889062499999</v>
      </c>
      <c r="C16" s="1">
        <v>41708.891516203701</v>
      </c>
      <c r="D16" s="16">
        <f t="shared" si="0"/>
        <v>5.8888888888888893E-2</v>
      </c>
    </row>
    <row r="17" spans="1:4" x14ac:dyDescent="0.25">
      <c r="A17" t="s">
        <v>10</v>
      </c>
      <c r="B17" s="1">
        <v>41709.76053240741</v>
      </c>
      <c r="C17" s="1">
        <v>41709.779062499998</v>
      </c>
      <c r="D17" s="16">
        <f t="shared" si="0"/>
        <v>0.44472222222222224</v>
      </c>
    </row>
    <row r="18" spans="1:4" x14ac:dyDescent="0.25">
      <c r="A18" t="s">
        <v>10</v>
      </c>
      <c r="B18" s="1">
        <v>41709.779108796298</v>
      </c>
      <c r="C18" s="1">
        <v>41709.821388888886</v>
      </c>
      <c r="D18" s="16">
        <f t="shared" si="0"/>
        <v>1.0147222222222223</v>
      </c>
    </row>
    <row r="19" spans="1:4" x14ac:dyDescent="0.25">
      <c r="A19" t="s">
        <v>10</v>
      </c>
      <c r="B19" s="1">
        <v>41709.826388888891</v>
      </c>
      <c r="C19" s="1">
        <v>41709.856053240743</v>
      </c>
      <c r="D19" s="16">
        <f t="shared" si="0"/>
        <v>0.71194444444444438</v>
      </c>
    </row>
    <row r="20" spans="1:4" x14ac:dyDescent="0.25">
      <c r="A20" t="s">
        <v>12</v>
      </c>
      <c r="B20" s="1">
        <v>41710.793715277781</v>
      </c>
      <c r="C20" s="1">
        <v>41710.812291666669</v>
      </c>
      <c r="D20" s="16">
        <f t="shared" si="0"/>
        <v>0.44583333333333336</v>
      </c>
    </row>
    <row r="21" spans="1:4" x14ac:dyDescent="0.25">
      <c r="A21" t="s">
        <v>12</v>
      </c>
      <c r="B21" s="1">
        <v>41710.813634259262</v>
      </c>
      <c r="C21" s="1">
        <v>41710.81759259259</v>
      </c>
      <c r="D21" s="16">
        <f t="shared" si="0"/>
        <v>9.5000000000000001E-2</v>
      </c>
    </row>
    <row r="22" spans="1:4" x14ac:dyDescent="0.25">
      <c r="A22" t="s">
        <v>12</v>
      </c>
      <c r="B22" s="1">
        <v>41710.817696759259</v>
      </c>
      <c r="C22" s="1">
        <v>41710.848356481481</v>
      </c>
      <c r="D22" s="16">
        <f t="shared" si="0"/>
        <v>0.73583333333333323</v>
      </c>
    </row>
    <row r="23" spans="1:4" x14ac:dyDescent="0.25">
      <c r="A23" t="s">
        <v>12</v>
      </c>
      <c r="B23" s="1">
        <v>41710.868043981478</v>
      </c>
      <c r="C23" s="1">
        <v>41710.902800925927</v>
      </c>
      <c r="D23" s="16">
        <f t="shared" si="0"/>
        <v>0.83416666666666672</v>
      </c>
    </row>
    <row r="24" spans="1:4" x14ac:dyDescent="0.25">
      <c r="A24" t="s">
        <v>12</v>
      </c>
      <c r="B24" s="1">
        <v>41711.776192129626</v>
      </c>
      <c r="C24" s="1">
        <v>41711.807118055556</v>
      </c>
      <c r="D24" s="16">
        <f t="shared" si="0"/>
        <v>0.74222222222222212</v>
      </c>
    </row>
    <row r="25" spans="1:4" x14ac:dyDescent="0.25">
      <c r="A25" t="s">
        <v>12</v>
      </c>
      <c r="B25" s="1">
        <v>41711.888275462959</v>
      </c>
      <c r="C25" s="1">
        <v>41711.889409722222</v>
      </c>
      <c r="D25" s="16">
        <f t="shared" si="0"/>
        <v>2.7222222222222224E-2</v>
      </c>
    </row>
    <row r="26" spans="1:4" x14ac:dyDescent="0.25">
      <c r="A26" t="s">
        <v>12</v>
      </c>
      <c r="B26" s="1">
        <v>41713.515601851854</v>
      </c>
      <c r="C26" s="1">
        <v>41713.573229166665</v>
      </c>
      <c r="D26" s="16">
        <f t="shared" si="0"/>
        <v>1.3830555555555555</v>
      </c>
    </row>
    <row r="27" spans="1:4" x14ac:dyDescent="0.25">
      <c r="A27" t="s">
        <v>12</v>
      </c>
      <c r="B27" s="1">
        <v>41713.577719907407</v>
      </c>
      <c r="C27" s="1">
        <v>41713.632222222222</v>
      </c>
      <c r="D27" s="16">
        <f t="shared" si="0"/>
        <v>1.3080555555555555</v>
      </c>
    </row>
    <row r="28" spans="1:4" x14ac:dyDescent="0.25">
      <c r="A28" t="s">
        <v>12</v>
      </c>
      <c r="B28" s="1">
        <v>41713.640868055554</v>
      </c>
      <c r="C28" s="1">
        <v>41713.703414351854</v>
      </c>
      <c r="D28" s="16">
        <f t="shared" si="0"/>
        <v>1.5011111111111111</v>
      </c>
    </row>
    <row r="29" spans="1:4" x14ac:dyDescent="0.25">
      <c r="A29" t="s">
        <v>12</v>
      </c>
      <c r="B29" s="1">
        <v>41713.70517361111</v>
      </c>
      <c r="C29" s="1">
        <v>41713.720752314817</v>
      </c>
      <c r="D29" s="16">
        <f t="shared" si="0"/>
        <v>0.37388888888888888</v>
      </c>
    </row>
    <row r="30" spans="1:4" x14ac:dyDescent="0.25">
      <c r="A30" t="s">
        <v>14</v>
      </c>
      <c r="B30" s="1">
        <v>41713.720983796295</v>
      </c>
      <c r="C30" s="1">
        <v>41713.728819444441</v>
      </c>
      <c r="D30" s="16">
        <f t="shared" si="0"/>
        <v>0.18805555555555553</v>
      </c>
    </row>
    <row r="31" spans="1:4" x14ac:dyDescent="0.25">
      <c r="A31" t="s">
        <v>12</v>
      </c>
      <c r="B31" s="1">
        <v>41713.72928240741</v>
      </c>
      <c r="C31" s="1">
        <v>41713.730532407404</v>
      </c>
      <c r="D31" s="16">
        <f t="shared" si="0"/>
        <v>0.03</v>
      </c>
    </row>
    <row r="32" spans="1:4" x14ac:dyDescent="0.25">
      <c r="A32" t="s">
        <v>14</v>
      </c>
      <c r="B32" s="1">
        <v>41713.73060185185</v>
      </c>
      <c r="C32" s="1">
        <v>41713.748333333337</v>
      </c>
      <c r="D32" s="16">
        <f t="shared" si="0"/>
        <v>0.42555555555555558</v>
      </c>
    </row>
    <row r="33" spans="1:4" x14ac:dyDescent="0.25">
      <c r="A33" t="s">
        <v>12</v>
      </c>
      <c r="B33" s="1">
        <v>41713.748402777775</v>
      </c>
      <c r="C33" s="1">
        <v>41713.748495370368</v>
      </c>
      <c r="D33" s="16">
        <f t="shared" si="0"/>
        <v>2.2222222222222222E-3</v>
      </c>
    </row>
    <row r="34" spans="1:4" x14ac:dyDescent="0.25">
      <c r="A34" t="s">
        <v>12</v>
      </c>
      <c r="B34" s="1">
        <v>41715.791180555556</v>
      </c>
      <c r="C34" s="1">
        <v>41715.7966087963</v>
      </c>
      <c r="D34" s="16">
        <f t="shared" si="0"/>
        <v>0.13027777777777777</v>
      </c>
    </row>
    <row r="35" spans="1:4" x14ac:dyDescent="0.25">
      <c r="A35" t="s">
        <v>12</v>
      </c>
      <c r="B35" s="1">
        <v>41715.79996527778</v>
      </c>
      <c r="C35" s="1">
        <v>41715.807303240741</v>
      </c>
      <c r="D35" s="16">
        <f t="shared" si="0"/>
        <v>0.17611111111111111</v>
      </c>
    </row>
    <row r="36" spans="1:4" x14ac:dyDescent="0.25">
      <c r="A36" t="s">
        <v>14</v>
      </c>
      <c r="B36" s="1">
        <v>41715.807743055557</v>
      </c>
      <c r="C36" s="1">
        <v>41715.815370370372</v>
      </c>
      <c r="D36" s="16">
        <f t="shared" si="0"/>
        <v>0.18305555555555555</v>
      </c>
    </row>
    <row r="37" spans="1:4" x14ac:dyDescent="0.25">
      <c r="A37" t="s">
        <v>12</v>
      </c>
      <c r="B37" s="1">
        <v>41715.815578703703</v>
      </c>
      <c r="C37" s="1">
        <v>41715.824884259258</v>
      </c>
      <c r="D37" s="16">
        <f t="shared" si="0"/>
        <v>0.22333333333333333</v>
      </c>
    </row>
    <row r="38" spans="1:4" x14ac:dyDescent="0.25">
      <c r="A38" t="s">
        <v>12</v>
      </c>
      <c r="B38" s="1">
        <v>41715.829351851855</v>
      </c>
      <c r="C38" s="1">
        <v>41715.835335648146</v>
      </c>
      <c r="D38" s="16">
        <f t="shared" si="0"/>
        <v>0.14361111111111111</v>
      </c>
    </row>
    <row r="39" spans="1:4" x14ac:dyDescent="0.25">
      <c r="A39" t="s">
        <v>12</v>
      </c>
      <c r="B39" s="1">
        <v>41715.845879629633</v>
      </c>
      <c r="C39" s="1">
        <v>41715.857349537036</v>
      </c>
      <c r="D39" s="16">
        <f t="shared" si="0"/>
        <v>0.27527777777777779</v>
      </c>
    </row>
    <row r="40" spans="1:4" x14ac:dyDescent="0.25">
      <c r="A40" t="s">
        <v>14</v>
      </c>
      <c r="B40" s="1">
        <v>41715.858807870369</v>
      </c>
      <c r="C40" s="1">
        <v>41715.861932870372</v>
      </c>
      <c r="D40" s="16">
        <f t="shared" si="0"/>
        <v>7.4999999999999997E-2</v>
      </c>
    </row>
    <row r="41" spans="1:4" x14ac:dyDescent="0.25">
      <c r="A41" t="s">
        <v>14</v>
      </c>
      <c r="B41" s="1">
        <v>41715.864108796297</v>
      </c>
      <c r="C41" s="1">
        <v>41715.869189814817</v>
      </c>
      <c r="D41" s="16">
        <f t="shared" si="0"/>
        <v>0.12194444444444445</v>
      </c>
    </row>
    <row r="42" spans="1:4" x14ac:dyDescent="0.25">
      <c r="A42" t="s">
        <v>14</v>
      </c>
      <c r="B42" s="1">
        <v>41715.871111111112</v>
      </c>
      <c r="C42" s="1">
        <v>41715.891273148147</v>
      </c>
      <c r="D42" s="16">
        <f t="shared" si="0"/>
        <v>0.48388888888888887</v>
      </c>
    </row>
    <row r="43" spans="1:4" x14ac:dyDescent="0.25">
      <c r="A43" t="s">
        <v>12</v>
      </c>
      <c r="B43" s="1">
        <v>41715.891435185185</v>
      </c>
      <c r="C43" s="1">
        <v>41715.899571759262</v>
      </c>
      <c r="D43" s="16">
        <f t="shared" si="0"/>
        <v>0.19527777777777777</v>
      </c>
    </row>
    <row r="44" spans="1:4" x14ac:dyDescent="0.25">
      <c r="A44" t="s">
        <v>12</v>
      </c>
      <c r="B44" s="1">
        <v>41716.757418981484</v>
      </c>
      <c r="C44" s="1">
        <v>41716.77915509259</v>
      </c>
      <c r="D44" s="16">
        <f t="shared" si="0"/>
        <v>0.52166666666666672</v>
      </c>
    </row>
    <row r="45" spans="1:4" x14ac:dyDescent="0.25">
      <c r="A45" t="s">
        <v>12</v>
      </c>
      <c r="B45" s="1">
        <v>41716.780740740738</v>
      </c>
      <c r="C45" s="1">
        <v>41716.797280092593</v>
      </c>
      <c r="D45" s="16">
        <f t="shared" si="0"/>
        <v>0.39694444444444449</v>
      </c>
    </row>
    <row r="46" spans="1:4" x14ac:dyDescent="0.25">
      <c r="A46" t="s">
        <v>12</v>
      </c>
      <c r="B46" s="1">
        <v>41716.798055555555</v>
      </c>
      <c r="C46" s="1">
        <v>41716.814398148148</v>
      </c>
      <c r="D46" s="16">
        <f t="shared" si="0"/>
        <v>0.39222222222222225</v>
      </c>
    </row>
    <row r="47" spans="1:4" x14ac:dyDescent="0.25">
      <c r="A47" t="s">
        <v>12</v>
      </c>
      <c r="B47" s="1">
        <v>41716.815648148149</v>
      </c>
      <c r="C47" s="1">
        <v>41716.815729166665</v>
      </c>
      <c r="D47" s="16">
        <f t="shared" si="0"/>
        <v>1.9444444444444444E-3</v>
      </c>
    </row>
    <row r="48" spans="1:4" x14ac:dyDescent="0.25">
      <c r="A48" t="s">
        <v>12</v>
      </c>
      <c r="B48" s="1">
        <v>41716.820902777778</v>
      </c>
      <c r="C48" s="1">
        <v>41716.824953703705</v>
      </c>
      <c r="D48" s="16">
        <f t="shared" si="0"/>
        <v>9.722222222222221E-2</v>
      </c>
    </row>
    <row r="49" spans="1:4" x14ac:dyDescent="0.25">
      <c r="A49" t="s">
        <v>12</v>
      </c>
      <c r="B49" s="1">
        <v>41716.851666666669</v>
      </c>
      <c r="C49" s="1">
        <v>41716.896493055552</v>
      </c>
      <c r="D49" s="16">
        <f t="shared" si="0"/>
        <v>1.0758333333333334</v>
      </c>
    </row>
    <row r="50" spans="1:4" x14ac:dyDescent="0.25">
      <c r="A50" t="s">
        <v>12</v>
      </c>
      <c r="B50" s="1">
        <v>41717.782754629632</v>
      </c>
      <c r="C50" s="1">
        <v>41717.786817129629</v>
      </c>
      <c r="D50" s="16">
        <f t="shared" si="0"/>
        <v>9.7499999999999989E-2</v>
      </c>
    </row>
    <row r="51" spans="1:4" x14ac:dyDescent="0.25">
      <c r="A51" t="s">
        <v>12</v>
      </c>
      <c r="B51" s="1">
        <v>41717.787893518522</v>
      </c>
      <c r="C51" s="1">
        <v>41717.789687500001</v>
      </c>
      <c r="D51" s="16">
        <f t="shared" si="0"/>
        <v>4.3055555555555555E-2</v>
      </c>
    </row>
    <row r="52" spans="1:4" x14ac:dyDescent="0.25">
      <c r="A52" t="s">
        <v>12</v>
      </c>
      <c r="B52" s="1">
        <v>41717.799791666665</v>
      </c>
      <c r="C52" s="1">
        <v>41717.817499999997</v>
      </c>
      <c r="D52" s="16">
        <f t="shared" si="0"/>
        <v>0.42500000000000004</v>
      </c>
    </row>
    <row r="53" spans="1:4" x14ac:dyDescent="0.25">
      <c r="A53" t="s">
        <v>12</v>
      </c>
      <c r="B53" s="1">
        <v>41717.826655092591</v>
      </c>
      <c r="C53" s="1">
        <v>41717.899189814816</v>
      </c>
      <c r="D53" s="16">
        <f t="shared" si="0"/>
        <v>1.7408333333333335</v>
      </c>
    </row>
    <row r="54" spans="1:4" x14ac:dyDescent="0.25">
      <c r="A54" t="s">
        <v>14</v>
      </c>
      <c r="B54" s="1">
        <v>41717.899317129632</v>
      </c>
      <c r="C54" s="1">
        <v>41717.902754629627</v>
      </c>
      <c r="D54" s="16">
        <f t="shared" si="0"/>
        <v>8.2500000000000004E-2</v>
      </c>
    </row>
    <row r="55" spans="1:4" x14ac:dyDescent="0.25">
      <c r="A55" t="s">
        <v>14</v>
      </c>
      <c r="B55" s="1">
        <v>41717.90284722222</v>
      </c>
      <c r="C55" s="1">
        <v>41717.908275462964</v>
      </c>
      <c r="D55" s="16">
        <f t="shared" si="0"/>
        <v>0.13027777777777777</v>
      </c>
    </row>
    <row r="56" spans="1:4" x14ac:dyDescent="0.25">
      <c r="A56" t="s">
        <v>12</v>
      </c>
      <c r="B56" s="1">
        <v>41717.908865740741</v>
      </c>
      <c r="C56" s="1">
        <v>41717.908993055556</v>
      </c>
      <c r="D56" s="16">
        <f t="shared" si="0"/>
        <v>3.0555555555555557E-3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Warren</dc:creator>
  <cp:lastModifiedBy>Michael Warren</cp:lastModifiedBy>
  <dcterms:created xsi:type="dcterms:W3CDTF">2014-03-13T01:26:43Z</dcterms:created>
  <dcterms:modified xsi:type="dcterms:W3CDTF">2014-03-20T04:15:13Z</dcterms:modified>
</cp:coreProperties>
</file>