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a\OneDrive\Desktop\Fantasy Football\"/>
    </mc:Choice>
  </mc:AlternateContent>
  <xr:revisionPtr revIDLastSave="0" documentId="13_ncr:1_{171FD3B9-75C3-42DE-8BE7-D41B9EB8F063}" xr6:coauthVersionLast="47" xr6:coauthVersionMax="47" xr10:uidLastSave="{00000000-0000-0000-0000-000000000000}"/>
  <bookViews>
    <workbookView xWindow="-120" yWindow="-120" windowWidth="38640" windowHeight="21120" xr2:uid="{33D40E8B-FC0E-AB4B-B989-7668E7ABD0B1}"/>
  </bookViews>
  <sheets>
    <sheet name="Stats" sheetId="1" r:id="rId1"/>
    <sheet name="Pivots" sheetId="3" r:id="rId2"/>
    <sheet name="Graph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1" i="1" l="1"/>
  <c r="L127" i="1"/>
  <c r="L136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2" i="1"/>
  <c r="L123" i="1"/>
  <c r="L124" i="1"/>
  <c r="L125" i="1"/>
  <c r="L126" i="1"/>
  <c r="L128" i="1"/>
  <c r="L129" i="1"/>
  <c r="L130" i="1"/>
  <c r="L131" i="1"/>
  <c r="L132" i="1"/>
  <c r="L133" i="1"/>
  <c r="L134" i="1"/>
  <c r="L135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81" i="1"/>
  <c r="L173" i="1"/>
  <c r="L174" i="1"/>
  <c r="L175" i="1"/>
  <c r="L176" i="1"/>
  <c r="L177" i="1"/>
  <c r="L178" i="1"/>
  <c r="L179" i="1"/>
  <c r="L199" i="1"/>
  <c r="L172" i="1"/>
  <c r="L182" i="1"/>
  <c r="L183" i="1"/>
  <c r="L184" i="1"/>
  <c r="L185" i="1"/>
  <c r="L186" i="1"/>
  <c r="L187" i="1"/>
  <c r="L189" i="1"/>
  <c r="L188" i="1"/>
  <c r="L190" i="1"/>
  <c r="L191" i="1"/>
  <c r="L192" i="1"/>
  <c r="L193" i="1"/>
  <c r="L201" i="1"/>
  <c r="L195" i="1"/>
  <c r="L196" i="1"/>
  <c r="L197" i="1"/>
  <c r="L198" i="1"/>
  <c r="L180" i="1"/>
  <c r="L200" i="1"/>
  <c r="L224" i="1"/>
  <c r="L202" i="1"/>
  <c r="L203" i="1"/>
  <c r="L204" i="1"/>
  <c r="L205" i="1"/>
  <c r="L206" i="1"/>
  <c r="L207" i="1"/>
  <c r="L257" i="1"/>
  <c r="L209" i="1"/>
  <c r="L210" i="1"/>
  <c r="L211" i="1"/>
  <c r="L212" i="1"/>
  <c r="L233" i="1"/>
  <c r="L214" i="1"/>
  <c r="L215" i="1"/>
  <c r="L216" i="1"/>
  <c r="L217" i="1"/>
  <c r="L218" i="1"/>
  <c r="L244" i="1"/>
  <c r="L220" i="1"/>
  <c r="L221" i="1"/>
  <c r="L222" i="1"/>
  <c r="L223" i="1"/>
  <c r="L241" i="1"/>
  <c r="L225" i="1"/>
  <c r="L226" i="1"/>
  <c r="L227" i="1"/>
  <c r="L228" i="1"/>
  <c r="L229" i="1"/>
  <c r="L230" i="1"/>
  <c r="L231" i="1"/>
  <c r="L232" i="1"/>
  <c r="L219" i="1"/>
  <c r="L234" i="1"/>
  <c r="L235" i="1"/>
  <c r="L236" i="1"/>
  <c r="L208" i="1"/>
  <c r="L238" i="1"/>
  <c r="L239" i="1"/>
  <c r="L240" i="1"/>
  <c r="L194" i="1"/>
  <c r="L242" i="1"/>
  <c r="L243" i="1"/>
  <c r="L255" i="1"/>
  <c r="L245" i="1"/>
  <c r="L246" i="1"/>
  <c r="L258" i="1"/>
  <c r="L248" i="1"/>
  <c r="L249" i="1"/>
  <c r="L250" i="1"/>
  <c r="L251" i="1"/>
  <c r="L252" i="1"/>
  <c r="L253" i="1"/>
  <c r="L254" i="1"/>
  <c r="L213" i="1"/>
  <c r="L256" i="1"/>
  <c r="L237" i="1"/>
  <c r="L260" i="1"/>
  <c r="L259" i="1"/>
  <c r="L265" i="1"/>
  <c r="L261" i="1"/>
  <c r="L262" i="1"/>
  <c r="L266" i="1"/>
  <c r="L264" i="1"/>
  <c r="L268" i="1"/>
  <c r="L269" i="1"/>
  <c r="L267" i="1"/>
  <c r="L275" i="1"/>
  <c r="L276" i="1"/>
  <c r="L278" i="1"/>
  <c r="L289" i="1"/>
  <c r="L272" i="1"/>
  <c r="L273" i="1"/>
  <c r="L274" i="1"/>
  <c r="L288" i="1"/>
  <c r="L294" i="1"/>
  <c r="L277" i="1"/>
  <c r="L299" i="1"/>
  <c r="L279" i="1"/>
  <c r="L271" i="1"/>
  <c r="L281" i="1"/>
  <c r="L282" i="1"/>
  <c r="L283" i="1"/>
  <c r="L284" i="1"/>
  <c r="L285" i="1"/>
  <c r="L247" i="1"/>
  <c r="L287" i="1"/>
  <c r="L303" i="1"/>
  <c r="L280" i="1"/>
  <c r="L290" i="1"/>
  <c r="L291" i="1"/>
  <c r="L292" i="1"/>
  <c r="L293" i="1"/>
  <c r="L263" i="1"/>
  <c r="L295" i="1"/>
  <c r="L296" i="1"/>
  <c r="L297" i="1"/>
  <c r="L298" i="1"/>
  <c r="L270" i="1"/>
  <c r="L286" i="1"/>
  <c r="L305" i="1"/>
  <c r="L307" i="1"/>
  <c r="L312" i="1"/>
  <c r="L304" i="1"/>
  <c r="L300" i="1"/>
  <c r="L301" i="1"/>
  <c r="L302" i="1"/>
  <c r="L308" i="1"/>
  <c r="L309" i="1"/>
  <c r="L310" i="1"/>
  <c r="L311" i="1"/>
  <c r="L306" i="1"/>
  <c r="L313" i="1"/>
  <c r="L314" i="1"/>
  <c r="L315" i="1"/>
  <c r="L316" i="1"/>
  <c r="L317" i="1"/>
  <c r="L318" i="1"/>
  <c r="L323" i="1"/>
  <c r="L320" i="1"/>
  <c r="L319" i="1"/>
  <c r="L321" i="1"/>
  <c r="L322" i="1"/>
  <c r="L324" i="1"/>
  <c r="L325" i="1"/>
  <c r="L326" i="1"/>
  <c r="L327" i="1"/>
  <c r="L328" i="1"/>
  <c r="L329" i="1"/>
  <c r="L330" i="1"/>
  <c r="L331" i="1"/>
  <c r="L33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81" i="1"/>
  <c r="E173" i="1"/>
  <c r="E174" i="1"/>
  <c r="E175" i="1"/>
  <c r="E176" i="1"/>
  <c r="E177" i="1"/>
  <c r="E178" i="1"/>
  <c r="E179" i="1"/>
  <c r="E199" i="1"/>
  <c r="E172" i="1"/>
  <c r="E182" i="1"/>
  <c r="E183" i="1"/>
  <c r="E184" i="1"/>
  <c r="E185" i="1"/>
  <c r="E186" i="1"/>
  <c r="E187" i="1"/>
  <c r="E189" i="1"/>
  <c r="E188" i="1"/>
  <c r="E190" i="1"/>
  <c r="E191" i="1"/>
  <c r="E192" i="1"/>
  <c r="E193" i="1"/>
  <c r="E201" i="1"/>
  <c r="E195" i="1"/>
  <c r="E196" i="1"/>
  <c r="E197" i="1"/>
  <c r="E198" i="1"/>
  <c r="E180" i="1"/>
  <c r="E200" i="1"/>
  <c r="E224" i="1"/>
  <c r="E202" i="1"/>
  <c r="E203" i="1"/>
  <c r="E204" i="1"/>
  <c r="E205" i="1"/>
  <c r="E206" i="1"/>
  <c r="E207" i="1"/>
  <c r="E257" i="1"/>
  <c r="E209" i="1"/>
  <c r="E210" i="1"/>
  <c r="E211" i="1"/>
  <c r="E212" i="1"/>
  <c r="E233" i="1"/>
  <c r="E214" i="1"/>
  <c r="E215" i="1"/>
  <c r="E216" i="1"/>
  <c r="E217" i="1"/>
  <c r="E218" i="1"/>
  <c r="E244" i="1"/>
  <c r="E220" i="1"/>
  <c r="E221" i="1"/>
  <c r="E222" i="1"/>
  <c r="E223" i="1"/>
  <c r="E241" i="1"/>
  <c r="E225" i="1"/>
  <c r="E226" i="1"/>
  <c r="E227" i="1"/>
  <c r="E228" i="1"/>
  <c r="E229" i="1"/>
  <c r="E230" i="1"/>
  <c r="E231" i="1"/>
  <c r="E232" i="1"/>
  <c r="E219" i="1"/>
  <c r="E234" i="1"/>
  <c r="E235" i="1"/>
  <c r="E236" i="1"/>
  <c r="E208" i="1"/>
  <c r="E238" i="1"/>
  <c r="E239" i="1"/>
  <c r="E240" i="1"/>
  <c r="E194" i="1"/>
  <c r="E242" i="1"/>
  <c r="E243" i="1"/>
  <c r="E255" i="1"/>
  <c r="E245" i="1"/>
  <c r="E246" i="1"/>
  <c r="E258" i="1"/>
  <c r="E248" i="1"/>
  <c r="E249" i="1"/>
  <c r="E250" i="1"/>
  <c r="E251" i="1"/>
  <c r="E252" i="1"/>
  <c r="E253" i="1"/>
  <c r="E254" i="1"/>
  <c r="E213" i="1"/>
  <c r="E256" i="1"/>
  <c r="E237" i="1"/>
  <c r="E260" i="1"/>
  <c r="E259" i="1"/>
  <c r="E265" i="1"/>
  <c r="E261" i="1"/>
  <c r="E262" i="1"/>
  <c r="E266" i="1"/>
  <c r="E264" i="1"/>
  <c r="E268" i="1"/>
  <c r="E269" i="1"/>
  <c r="E267" i="1"/>
  <c r="E275" i="1"/>
  <c r="E276" i="1"/>
  <c r="E278" i="1"/>
  <c r="E289" i="1"/>
  <c r="E272" i="1"/>
  <c r="E273" i="1"/>
  <c r="E274" i="1"/>
  <c r="E288" i="1"/>
  <c r="E294" i="1"/>
  <c r="E277" i="1"/>
  <c r="E299" i="1"/>
  <c r="E279" i="1"/>
  <c r="E271" i="1"/>
  <c r="E281" i="1"/>
  <c r="E282" i="1"/>
  <c r="E283" i="1"/>
  <c r="E284" i="1"/>
  <c r="E285" i="1"/>
  <c r="E247" i="1"/>
  <c r="E287" i="1"/>
  <c r="E303" i="1"/>
  <c r="E280" i="1"/>
  <c r="E290" i="1"/>
  <c r="E291" i="1"/>
  <c r="E292" i="1"/>
  <c r="E293" i="1"/>
  <c r="E263" i="1"/>
  <c r="E295" i="1"/>
  <c r="E296" i="1"/>
  <c r="E297" i="1"/>
  <c r="E298" i="1"/>
  <c r="E270" i="1"/>
  <c r="E286" i="1"/>
  <c r="E305" i="1"/>
  <c r="E307" i="1"/>
  <c r="E312" i="1"/>
  <c r="E304" i="1"/>
  <c r="E300" i="1"/>
  <c r="E301" i="1"/>
  <c r="E302" i="1"/>
  <c r="E308" i="1"/>
  <c r="E309" i="1"/>
  <c r="E310" i="1"/>
  <c r="E311" i="1"/>
  <c r="E306" i="1"/>
  <c r="E313" i="1"/>
  <c r="E314" i="1"/>
  <c r="E315" i="1"/>
  <c r="E316" i="1"/>
  <c r="E317" i="1"/>
  <c r="E318" i="1"/>
  <c r="E323" i="1"/>
  <c r="E320" i="1"/>
  <c r="E319" i="1"/>
  <c r="E321" i="1"/>
  <c r="E322" i="1"/>
  <c r="E324" i="1"/>
  <c r="E325" i="1"/>
  <c r="E326" i="1"/>
  <c r="E327" i="1"/>
  <c r="E328" i="1"/>
  <c r="E329" i="1"/>
  <c r="E330" i="1"/>
  <c r="E331" i="1"/>
  <c r="E332" i="1"/>
  <c r="E2" i="1"/>
  <c r="A2" i="2" l="1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<sst xmlns="http://schemas.openxmlformats.org/spreadsheetml/2006/main" count="1003" uniqueCount="708">
  <si>
    <t>Rank</t>
  </si>
  <si>
    <t>Player</t>
  </si>
  <si>
    <t>Team</t>
  </si>
  <si>
    <t>Bye</t>
  </si>
  <si>
    <t>POS</t>
  </si>
  <si>
    <t>Yahoo</t>
  </si>
  <si>
    <t>Sleeper</t>
  </si>
  <si>
    <t>RTSports</t>
  </si>
  <si>
    <t>AVG</t>
  </si>
  <si>
    <t>Ja'Marr Chase</t>
  </si>
  <si>
    <t>CIN</t>
  </si>
  <si>
    <t>WR1</t>
  </si>
  <si>
    <t>Saquon Barkley</t>
  </si>
  <si>
    <t>PHI</t>
  </si>
  <si>
    <t>RB1</t>
  </si>
  <si>
    <t>Bijan Robinson</t>
  </si>
  <si>
    <t>ATL</t>
  </si>
  <si>
    <t>RB2</t>
  </si>
  <si>
    <t>Jahmyr Gibbs</t>
  </si>
  <si>
    <t>DET</t>
  </si>
  <si>
    <t>RB3</t>
  </si>
  <si>
    <t>Justin Jefferson</t>
  </si>
  <si>
    <t>MIN</t>
  </si>
  <si>
    <t>WR2</t>
  </si>
  <si>
    <t>CeeDee Lamb</t>
  </si>
  <si>
    <t>DAL</t>
  </si>
  <si>
    <t>WR3</t>
  </si>
  <si>
    <t>Puka Nacua</t>
  </si>
  <si>
    <t>LAR</t>
  </si>
  <si>
    <t>WR4</t>
  </si>
  <si>
    <t>Amon-Ra St. Brown</t>
  </si>
  <si>
    <t>WR5</t>
  </si>
  <si>
    <t>Derrick Henry</t>
  </si>
  <si>
    <t>BAL</t>
  </si>
  <si>
    <t>RB4</t>
  </si>
  <si>
    <t>Christian McCaffrey</t>
  </si>
  <si>
    <t>SF</t>
  </si>
  <si>
    <t>RB5</t>
  </si>
  <si>
    <t>Ashton Jeanty</t>
  </si>
  <si>
    <t>LV</t>
  </si>
  <si>
    <t>RB6</t>
  </si>
  <si>
    <t>Malik Nabers</t>
  </si>
  <si>
    <t>NYG</t>
  </si>
  <si>
    <t>WR6</t>
  </si>
  <si>
    <t>Nico Collins</t>
  </si>
  <si>
    <t>HOU</t>
  </si>
  <si>
    <t>WR7</t>
  </si>
  <si>
    <t>Brian Thomas Jr.</t>
  </si>
  <si>
    <t>JAC</t>
  </si>
  <si>
    <t>WR8</t>
  </si>
  <si>
    <t>De'Von Achane</t>
  </si>
  <si>
    <t>MIA</t>
  </si>
  <si>
    <t>RB7</t>
  </si>
  <si>
    <t>Josh Jacobs</t>
  </si>
  <si>
    <t>GB</t>
  </si>
  <si>
    <t>RB8</t>
  </si>
  <si>
    <t>Brock Bowers</t>
  </si>
  <si>
    <t>TE1</t>
  </si>
  <si>
    <t>Bucky Irving</t>
  </si>
  <si>
    <t>TB</t>
  </si>
  <si>
    <t>RB9</t>
  </si>
  <si>
    <t>Jonathan Taylor</t>
  </si>
  <si>
    <t>IND</t>
  </si>
  <si>
    <t>RB10</t>
  </si>
  <si>
    <t>Drake London</t>
  </si>
  <si>
    <t>WR9</t>
  </si>
  <si>
    <t>A.J. Brown</t>
  </si>
  <si>
    <t>WR10</t>
  </si>
  <si>
    <t>Josh Allen</t>
  </si>
  <si>
    <t>BUF</t>
  </si>
  <si>
    <t>QB1</t>
  </si>
  <si>
    <t>Lamar Jackson</t>
  </si>
  <si>
    <t>QB2</t>
  </si>
  <si>
    <t>Chase Brown</t>
  </si>
  <si>
    <t>RB11</t>
  </si>
  <si>
    <t>Ladd McConkey</t>
  </si>
  <si>
    <t>LAC</t>
  </si>
  <si>
    <t>WR11</t>
  </si>
  <si>
    <t>Kyren Williams</t>
  </si>
  <si>
    <t>RB12</t>
  </si>
  <si>
    <t>Trey McBride</t>
  </si>
  <si>
    <t>ARI</t>
  </si>
  <si>
    <t>TE2</t>
  </si>
  <si>
    <t>Jayden Daniels</t>
  </si>
  <si>
    <t>WAS</t>
  </si>
  <si>
    <t>QB3</t>
  </si>
  <si>
    <t>Tyreek Hill</t>
  </si>
  <si>
    <t>WR12</t>
  </si>
  <si>
    <t>Jaxon Smith-Njigba</t>
  </si>
  <si>
    <t>SEA</t>
  </si>
  <si>
    <t>WR13</t>
  </si>
  <si>
    <t>Breece Hall</t>
  </si>
  <si>
    <t>NYJ</t>
  </si>
  <si>
    <t>RB13</t>
  </si>
  <si>
    <t>Tee Higgins</t>
  </si>
  <si>
    <t>WR14</t>
  </si>
  <si>
    <t>James Cook</t>
  </si>
  <si>
    <t>RB14</t>
  </si>
  <si>
    <t>Garrett Wilson</t>
  </si>
  <si>
    <t>WR15</t>
  </si>
  <si>
    <t>Jalen Hurts</t>
  </si>
  <si>
    <t>QB4</t>
  </si>
  <si>
    <t>George Kittle</t>
  </si>
  <si>
    <t>TE3</t>
  </si>
  <si>
    <t>Joe Burrow</t>
  </si>
  <si>
    <t>QB5</t>
  </si>
  <si>
    <t>Terry McLaurin</t>
  </si>
  <si>
    <t>WR16</t>
  </si>
  <si>
    <t>Davante Adams</t>
  </si>
  <si>
    <t>WR17</t>
  </si>
  <si>
    <t>Marvin Harrison Jr.</t>
  </si>
  <si>
    <t>WR18</t>
  </si>
  <si>
    <t>Alvin Kamara</t>
  </si>
  <si>
    <t>NO</t>
  </si>
  <si>
    <t>RB15</t>
  </si>
  <si>
    <t>Mike Evans</t>
  </si>
  <si>
    <t>WR19</t>
  </si>
  <si>
    <t>Omarion Hampton</t>
  </si>
  <si>
    <t>RB16</t>
  </si>
  <si>
    <t>Kenneth Walker III</t>
  </si>
  <si>
    <t>RB17</t>
  </si>
  <si>
    <t>Chuba Hubbard</t>
  </si>
  <si>
    <t>CAR</t>
  </si>
  <si>
    <t>RB18</t>
  </si>
  <si>
    <t>James Conner</t>
  </si>
  <si>
    <t>RB19</t>
  </si>
  <si>
    <t>Rashee Rice</t>
  </si>
  <si>
    <t>KC</t>
  </si>
  <si>
    <t>WR20</t>
  </si>
  <si>
    <t>Joe Mixon</t>
  </si>
  <si>
    <t>RB20</t>
  </si>
  <si>
    <t>DJ Moore</t>
  </si>
  <si>
    <t>CHI</t>
  </si>
  <si>
    <t>WR21</t>
  </si>
  <si>
    <t>DK Metcalf</t>
  </si>
  <si>
    <t>PIT</t>
  </si>
  <si>
    <t>WR22</t>
  </si>
  <si>
    <t>Courtland Sutton</t>
  </si>
  <si>
    <t>DEN</t>
  </si>
  <si>
    <t>WR23</t>
  </si>
  <si>
    <t>Sam LaPorta</t>
  </si>
  <si>
    <t>TE4</t>
  </si>
  <si>
    <t>David Montgomery</t>
  </si>
  <si>
    <t>RB21</t>
  </si>
  <si>
    <t>Patrick Mahomes II</t>
  </si>
  <si>
    <t>QB6</t>
  </si>
  <si>
    <t>DeVonta Smith</t>
  </si>
  <si>
    <t>WR24</t>
  </si>
  <si>
    <t>RJ Harvey</t>
  </si>
  <si>
    <t>RB22</t>
  </si>
  <si>
    <t>Zay Flowers</t>
  </si>
  <si>
    <t>WR25</t>
  </si>
  <si>
    <t>Jameson Williams</t>
  </si>
  <si>
    <t>WR26</t>
  </si>
  <si>
    <t>Xavier Worthy</t>
  </si>
  <si>
    <t>WR27</t>
  </si>
  <si>
    <t>TreVeyon Henderson</t>
  </si>
  <si>
    <t>NE</t>
  </si>
  <si>
    <t>RB23</t>
  </si>
  <si>
    <t>T.J. Hockenson</t>
  </si>
  <si>
    <t>TE5</t>
  </si>
  <si>
    <t>Isiah Pacheco</t>
  </si>
  <si>
    <t>RB24</t>
  </si>
  <si>
    <t>D'Andre Swift</t>
  </si>
  <si>
    <t>RB25</t>
  </si>
  <si>
    <t>Tetairoa McMillan</t>
  </si>
  <si>
    <t>WR28</t>
  </si>
  <si>
    <t>Aaron Jones Sr.</t>
  </si>
  <si>
    <t>RB26</t>
  </si>
  <si>
    <t>Baker Mayfield</t>
  </si>
  <si>
    <t>QB7</t>
  </si>
  <si>
    <t>Travis Kelce</t>
  </si>
  <si>
    <t>TE6</t>
  </si>
  <si>
    <t>Tony Pollard</t>
  </si>
  <si>
    <t>TEN</t>
  </si>
  <si>
    <t>RB27</t>
  </si>
  <si>
    <t>Kaleb Johnson</t>
  </si>
  <si>
    <t>RB28</t>
  </si>
  <si>
    <t>George Pickens</t>
  </si>
  <si>
    <t>WR29</t>
  </si>
  <si>
    <t>Travis Hunter</t>
  </si>
  <si>
    <t>WR30</t>
  </si>
  <si>
    <t>Bo Nix</t>
  </si>
  <si>
    <t>QB8</t>
  </si>
  <si>
    <t>Calvin Ridley</t>
  </si>
  <si>
    <t>WR31</t>
  </si>
  <si>
    <t>Chris Godwin</t>
  </si>
  <si>
    <t>WR32</t>
  </si>
  <si>
    <t>Jaylen Waddle</t>
  </si>
  <si>
    <t>WR33</t>
  </si>
  <si>
    <t>Chris Olave</t>
  </si>
  <si>
    <t>WR34</t>
  </si>
  <si>
    <t>Jerry Jeudy</t>
  </si>
  <si>
    <t>CLE</t>
  </si>
  <si>
    <t>WR35</t>
  </si>
  <si>
    <t>Mark Andrews</t>
  </si>
  <si>
    <t>TE7</t>
  </si>
  <si>
    <t>Jordan Addison</t>
  </si>
  <si>
    <t>WR36</t>
  </si>
  <si>
    <t>Brian Robinson Jr.</t>
  </si>
  <si>
    <t>RB29</t>
  </si>
  <si>
    <t>Quinshon Judkins</t>
  </si>
  <si>
    <t>RB30</t>
  </si>
  <si>
    <t>Tyrone Tracy Jr.</t>
  </si>
  <si>
    <t>RB31</t>
  </si>
  <si>
    <t>Rome Odunze</t>
  </si>
  <si>
    <t>WR37</t>
  </si>
  <si>
    <t>Jaylen Warren</t>
  </si>
  <si>
    <t>RB32</t>
  </si>
  <si>
    <t>Evan Engram</t>
  </si>
  <si>
    <t>TE8</t>
  </si>
  <si>
    <t>Deebo Samuel Sr.</t>
  </si>
  <si>
    <t>WR38</t>
  </si>
  <si>
    <t>Kyler Murray</t>
  </si>
  <si>
    <t>QB9</t>
  </si>
  <si>
    <t>Travis Etienne Jr.</t>
  </si>
  <si>
    <t>RB33</t>
  </si>
  <si>
    <t>David Njoku</t>
  </si>
  <si>
    <t>TE9</t>
  </si>
  <si>
    <t>Cooper Kupp</t>
  </si>
  <si>
    <t>WR39</t>
  </si>
  <si>
    <t>Jared Goff</t>
  </si>
  <si>
    <t>QB10</t>
  </si>
  <si>
    <t>Stefon Diggs</t>
  </si>
  <si>
    <t>WR40</t>
  </si>
  <si>
    <t>Jauan Jennings</t>
  </si>
  <si>
    <t>WR41</t>
  </si>
  <si>
    <t>Khalil Shakir</t>
  </si>
  <si>
    <t>WR42</t>
  </si>
  <si>
    <t>Jakobi Meyers</t>
  </si>
  <si>
    <t>WR43</t>
  </si>
  <si>
    <t>Jayden Reed</t>
  </si>
  <si>
    <t>WR44</t>
  </si>
  <si>
    <t>Najee Harris</t>
  </si>
  <si>
    <t>RB34</t>
  </si>
  <si>
    <t>Justin Fields</t>
  </si>
  <si>
    <t>QB11</t>
  </si>
  <si>
    <t>Brock Purdy</t>
  </si>
  <si>
    <t>QB12</t>
  </si>
  <si>
    <t>Cam Skattebo</t>
  </si>
  <si>
    <t>RB35</t>
  </si>
  <si>
    <t>Jordan Mason</t>
  </si>
  <si>
    <t>RB36</t>
  </si>
  <si>
    <t>Tucker Kraft</t>
  </si>
  <si>
    <t>TE10</t>
  </si>
  <si>
    <t>Zach Charbonnet</t>
  </si>
  <si>
    <t>RB37</t>
  </si>
  <si>
    <t>Ricky Pearsall</t>
  </si>
  <si>
    <t>WR45</t>
  </si>
  <si>
    <t>Justin Herbert</t>
  </si>
  <si>
    <t>QB13</t>
  </si>
  <si>
    <t>Dak Prescott</t>
  </si>
  <si>
    <t>QB14</t>
  </si>
  <si>
    <t>Javonte Williams</t>
  </si>
  <si>
    <t>RB38</t>
  </si>
  <si>
    <t>Caleb Williams</t>
  </si>
  <si>
    <t>QB15</t>
  </si>
  <si>
    <t>Jonnu Smith</t>
  </si>
  <si>
    <t>TE11</t>
  </si>
  <si>
    <t>Matthew Golden</t>
  </si>
  <si>
    <t>WR46</t>
  </si>
  <si>
    <t>Tyler Warren</t>
  </si>
  <si>
    <t>TE12</t>
  </si>
  <si>
    <t>Rhamondre Stevenson</t>
  </si>
  <si>
    <t>RB39</t>
  </si>
  <si>
    <t>J.K. Dobbins</t>
  </si>
  <si>
    <t>RB40</t>
  </si>
  <si>
    <t>Josh Downs</t>
  </si>
  <si>
    <t>WR47</t>
  </si>
  <si>
    <t>Brandon Aiyuk</t>
  </si>
  <si>
    <t>WR48</t>
  </si>
  <si>
    <t>Emeka Egbuka</t>
  </si>
  <si>
    <t>WR49</t>
  </si>
  <si>
    <t>Dalton Kincaid</t>
  </si>
  <si>
    <t>TE13</t>
  </si>
  <si>
    <t>Jordan Love</t>
  </si>
  <si>
    <t>QB16</t>
  </si>
  <si>
    <t>Tyjae Spears</t>
  </si>
  <si>
    <t>RB41</t>
  </si>
  <si>
    <t>Denver Broncos</t>
  </si>
  <si>
    <t>DST</t>
  </si>
  <si>
    <t>DST1</t>
  </si>
  <si>
    <t>C.J. Stroud</t>
  </si>
  <si>
    <t>QB17</t>
  </si>
  <si>
    <t>Drake Maye</t>
  </si>
  <si>
    <t>QB18</t>
  </si>
  <si>
    <t>Colston Loveland</t>
  </si>
  <si>
    <t>TE14</t>
  </si>
  <si>
    <t>Jake Ferguson</t>
  </si>
  <si>
    <t>TE15</t>
  </si>
  <si>
    <t>Tank Bigsby</t>
  </si>
  <si>
    <t>RB42</t>
  </si>
  <si>
    <t>Philadelphia Eagles</t>
  </si>
  <si>
    <t>DST2</t>
  </si>
  <si>
    <t>Dallas Goedert</t>
  </si>
  <si>
    <t>TE16</t>
  </si>
  <si>
    <t>Michael Pittman Jr.</t>
  </si>
  <si>
    <t>WR50</t>
  </si>
  <si>
    <t>Rachaad White</t>
  </si>
  <si>
    <t>RB43</t>
  </si>
  <si>
    <t>J.J. McCarthy</t>
  </si>
  <si>
    <t>QB19</t>
  </si>
  <si>
    <t>Jaydon Blue</t>
  </si>
  <si>
    <t>RB44</t>
  </si>
  <si>
    <t>Isaac Guerendo</t>
  </si>
  <si>
    <t>RB45</t>
  </si>
  <si>
    <t>Darnell Mooney</t>
  </si>
  <si>
    <t>WR51</t>
  </si>
  <si>
    <t>Keon Coleman</t>
  </si>
  <si>
    <t>WR52</t>
  </si>
  <si>
    <t>Pittsburgh Steelers</t>
  </si>
  <si>
    <t>DST3</t>
  </si>
  <si>
    <t>Nick Chubb</t>
  </si>
  <si>
    <t>RB46</t>
  </si>
  <si>
    <t>Austin Ekeler</t>
  </si>
  <si>
    <t>RB47</t>
  </si>
  <si>
    <t>Jerome Ford</t>
  </si>
  <si>
    <t>RB48</t>
  </si>
  <si>
    <t>Kyle Pitts Sr.</t>
  </si>
  <si>
    <t>TE17</t>
  </si>
  <si>
    <t>Bhayshul Tuten</t>
  </si>
  <si>
    <t>RB49</t>
  </si>
  <si>
    <t>Jayden Higgins</t>
  </si>
  <si>
    <t>WR53</t>
  </si>
  <si>
    <t>Tre' Harris</t>
  </si>
  <si>
    <t>WR54</t>
  </si>
  <si>
    <t>Brandon Aubrey</t>
  </si>
  <si>
    <t>K1</t>
  </si>
  <si>
    <t>Tua Tagovailoa</t>
  </si>
  <si>
    <t>QB20</t>
  </si>
  <si>
    <t>Luther Burden III</t>
  </si>
  <si>
    <t>WR55</t>
  </si>
  <si>
    <t>Ray Davis</t>
  </si>
  <si>
    <t>RB50</t>
  </si>
  <si>
    <t>Rico Dowdle</t>
  </si>
  <si>
    <t>RB51</t>
  </si>
  <si>
    <t>Cameron Ward</t>
  </si>
  <si>
    <t>QB21</t>
  </si>
  <si>
    <t>Trey Benson</t>
  </si>
  <si>
    <t>RB52</t>
  </si>
  <si>
    <t>Marvin Mims Jr.</t>
  </si>
  <si>
    <t>WR56</t>
  </si>
  <si>
    <t>Baltimore Ravens</t>
  </si>
  <si>
    <t>DST4</t>
  </si>
  <si>
    <t>Michael Penix Jr.</t>
  </si>
  <si>
    <t>QB22</t>
  </si>
  <si>
    <t>Minnesota Vikings</t>
  </si>
  <si>
    <t>DST5</t>
  </si>
  <si>
    <t>Jack Bech</t>
  </si>
  <si>
    <t>WR57</t>
  </si>
  <si>
    <t>Marquise Brown</t>
  </si>
  <si>
    <t>WR58</t>
  </si>
  <si>
    <t>Matthew Stafford</t>
  </si>
  <si>
    <t>QB23</t>
  </si>
  <si>
    <t>Bryce Young</t>
  </si>
  <si>
    <t>QB24</t>
  </si>
  <si>
    <t>Cameron Dicker</t>
  </si>
  <si>
    <t>K2</t>
  </si>
  <si>
    <t>Rashid Shaheed</t>
  </si>
  <si>
    <t>WR59</t>
  </si>
  <si>
    <t>DeAndre Hopkins</t>
  </si>
  <si>
    <t>WR60</t>
  </si>
  <si>
    <t>Trevor Lawrence</t>
  </si>
  <si>
    <t>QB25</t>
  </si>
  <si>
    <t>Braelon Allen</t>
  </si>
  <si>
    <t>RB53</t>
  </si>
  <si>
    <t>Geno Smith</t>
  </si>
  <si>
    <t>QB26</t>
  </si>
  <si>
    <t>Tyler Allgeier</t>
  </si>
  <si>
    <t>RB54</t>
  </si>
  <si>
    <t>Jalen McMillan</t>
  </si>
  <si>
    <t>WR61</t>
  </si>
  <si>
    <t>Sam Darnold</t>
  </si>
  <si>
    <t>QB27</t>
  </si>
  <si>
    <t>Aaron Rodgers</t>
  </si>
  <si>
    <t>QB28</t>
  </si>
  <si>
    <t>Kyle Williams</t>
  </si>
  <si>
    <t>WR62</t>
  </si>
  <si>
    <t>Christian Kirk</t>
  </si>
  <si>
    <t>WR63</t>
  </si>
  <si>
    <t>Hunter Henry</t>
  </si>
  <si>
    <t>TE18</t>
  </si>
  <si>
    <t>Houston Texans</t>
  </si>
  <si>
    <t>DST6</t>
  </si>
  <si>
    <t>Jaylen Wright</t>
  </si>
  <si>
    <t>RB55</t>
  </si>
  <si>
    <t>Isaiah Likely</t>
  </si>
  <si>
    <t>TE19</t>
  </si>
  <si>
    <t>Cade Otton</t>
  </si>
  <si>
    <t>TE20</t>
  </si>
  <si>
    <t>Jake Bates</t>
  </si>
  <si>
    <t>K3</t>
  </si>
  <si>
    <t>Dylan Sampson</t>
  </si>
  <si>
    <t>RB56</t>
  </si>
  <si>
    <t>Rashod Bateman</t>
  </si>
  <si>
    <t>WR64</t>
  </si>
  <si>
    <t>Zach Ertz</t>
  </si>
  <si>
    <t>TE21</t>
  </si>
  <si>
    <t>Adam Thielen</t>
  </si>
  <si>
    <t>WR65</t>
  </si>
  <si>
    <t>Kansas City Chiefs</t>
  </si>
  <si>
    <t>DST7</t>
  </si>
  <si>
    <t>Kareem Hunt</t>
  </si>
  <si>
    <t>RB57</t>
  </si>
  <si>
    <t>Anthony Richardson Sr.</t>
  </si>
  <si>
    <t>QB29</t>
  </si>
  <si>
    <t>Ka'imi Fairbairn</t>
  </si>
  <si>
    <t>K4</t>
  </si>
  <si>
    <t>Mike Gesicki</t>
  </si>
  <si>
    <t>TE22</t>
  </si>
  <si>
    <t>Brenton Strange</t>
  </si>
  <si>
    <t>TE23</t>
  </si>
  <si>
    <t>Blake Corum</t>
  </si>
  <si>
    <t>RB58</t>
  </si>
  <si>
    <t>Buffalo Bills</t>
  </si>
  <si>
    <t>DST8</t>
  </si>
  <si>
    <t>Detroit Lions</t>
  </si>
  <si>
    <t>DST9</t>
  </si>
  <si>
    <t>Chris Boswell</t>
  </si>
  <si>
    <t>K5</t>
  </si>
  <si>
    <t>Pat Freiermuth</t>
  </si>
  <si>
    <t>TE24</t>
  </si>
  <si>
    <t>Harrison Butker</t>
  </si>
  <si>
    <t>K6</t>
  </si>
  <si>
    <t>Chase McLaughlin</t>
  </si>
  <si>
    <t>K7</t>
  </si>
  <si>
    <t>San Francisco 49ers</t>
  </si>
  <si>
    <t>DST10</t>
  </si>
  <si>
    <t>Shedeur Sanders</t>
  </si>
  <si>
    <t>QB30</t>
  </si>
  <si>
    <t>Darren Waller</t>
  </si>
  <si>
    <t>TE25</t>
  </si>
  <si>
    <t>Tampa Bay Buccaneers</t>
  </si>
  <si>
    <t>DST11</t>
  </si>
  <si>
    <t>Wil Lutz</t>
  </si>
  <si>
    <t>K8</t>
  </si>
  <si>
    <t>Cedric Tillman</t>
  </si>
  <si>
    <t>WR66</t>
  </si>
  <si>
    <t>Mason Taylor</t>
  </si>
  <si>
    <t>TE26</t>
  </si>
  <si>
    <t>Washington Commanders</t>
  </si>
  <si>
    <t>DST12</t>
  </si>
  <si>
    <t>Evan McPherson</t>
  </si>
  <si>
    <t>K9</t>
  </si>
  <si>
    <t>Xavier Legette</t>
  </si>
  <si>
    <t>WR67</t>
  </si>
  <si>
    <t>Roschon Johnson</t>
  </si>
  <si>
    <t>RB59</t>
  </si>
  <si>
    <t>Justice Hill</t>
  </si>
  <si>
    <t>RB60</t>
  </si>
  <si>
    <t>Quentin Johnston</t>
  </si>
  <si>
    <t>WR68</t>
  </si>
  <si>
    <t>Wan'Dale Robinson</t>
  </si>
  <si>
    <t>WR69</t>
  </si>
  <si>
    <t>Seattle Seahawks</t>
  </si>
  <si>
    <t>DST13</t>
  </si>
  <si>
    <t>Keenan Allen</t>
  </si>
  <si>
    <t>WR70</t>
  </si>
  <si>
    <t>Tyler Bass</t>
  </si>
  <si>
    <t>K10</t>
  </si>
  <si>
    <t>Kyle Monangai</t>
  </si>
  <si>
    <t>RB61</t>
  </si>
  <si>
    <t>Romeo Doubs</t>
  </si>
  <si>
    <t>WR71</t>
  </si>
  <si>
    <t>New York Giants</t>
  </si>
  <si>
    <t>DST14</t>
  </si>
  <si>
    <t>DeMario Douglas</t>
  </si>
  <si>
    <t>WR72</t>
  </si>
  <si>
    <t>Joshua Palmer</t>
  </si>
  <si>
    <t>WR73</t>
  </si>
  <si>
    <t>Russell Wilson</t>
  </si>
  <si>
    <t>QB31</t>
  </si>
  <si>
    <t>MarShawn Lloyd</t>
  </si>
  <si>
    <t>RB62</t>
  </si>
  <si>
    <t>Chig Okonkwo</t>
  </si>
  <si>
    <t>TE27</t>
  </si>
  <si>
    <t>Los Angeles Rams</t>
  </si>
  <si>
    <t>DST15</t>
  </si>
  <si>
    <t>Jason Sanders</t>
  </si>
  <si>
    <t>K11</t>
  </si>
  <si>
    <t>Brashard Smith</t>
  </si>
  <si>
    <t>RB63</t>
  </si>
  <si>
    <t>Jake Elliott</t>
  </si>
  <si>
    <t>K12</t>
  </si>
  <si>
    <t>Dallas Cowboys</t>
  </si>
  <si>
    <t>DST16</t>
  </si>
  <si>
    <t>Green Bay Packers</t>
  </si>
  <si>
    <t>DST17</t>
  </si>
  <si>
    <t>DJ Giddens</t>
  </si>
  <si>
    <t>RB64</t>
  </si>
  <si>
    <t>Alec Pierce</t>
  </si>
  <si>
    <t>WR74</t>
  </si>
  <si>
    <t>Dalton Schultz</t>
  </si>
  <si>
    <t>TE28</t>
  </si>
  <si>
    <t>Devin Neal</t>
  </si>
  <si>
    <t>RB65</t>
  </si>
  <si>
    <t>Miles Sanders</t>
  </si>
  <si>
    <t>RB66</t>
  </si>
  <si>
    <t>Brandon McManus</t>
  </si>
  <si>
    <t>K13</t>
  </si>
  <si>
    <t>Will Shipley</t>
  </si>
  <si>
    <t>RB67</t>
  </si>
  <si>
    <t>Jarquez Hunter</t>
  </si>
  <si>
    <t>RB68</t>
  </si>
  <si>
    <t>New England Patriots</t>
  </si>
  <si>
    <t>DST18</t>
  </si>
  <si>
    <t>Jaxson Dart</t>
  </si>
  <si>
    <t>QB32</t>
  </si>
  <si>
    <t>Tyler Shough</t>
  </si>
  <si>
    <t>QB33</t>
  </si>
  <si>
    <t>Elijah Arroyo</t>
  </si>
  <si>
    <t>TE29</t>
  </si>
  <si>
    <t>Miami Dolphins</t>
  </si>
  <si>
    <t>DST19</t>
  </si>
  <si>
    <t>Pat Bryant</t>
  </si>
  <si>
    <t>WR75</t>
  </si>
  <si>
    <t>Tyler Loop</t>
  </si>
  <si>
    <t>K14</t>
  </si>
  <si>
    <t>Younghoe Koo</t>
  </si>
  <si>
    <t>K15</t>
  </si>
  <si>
    <t>Chicago Bears</t>
  </si>
  <si>
    <t>DST20</t>
  </si>
  <si>
    <t>Jaleel McLaughlin</t>
  </si>
  <si>
    <t>RB69</t>
  </si>
  <si>
    <t>Jaylin Noel</t>
  </si>
  <si>
    <t>WR76</t>
  </si>
  <si>
    <t>New York Jets</t>
  </si>
  <si>
    <t>DST21</t>
  </si>
  <si>
    <t>Woody Marks</t>
  </si>
  <si>
    <t>RB70</t>
  </si>
  <si>
    <t>Daniel Jones</t>
  </si>
  <si>
    <t>QB34</t>
  </si>
  <si>
    <t>Jalen Royals</t>
  </si>
  <si>
    <t>WR77</t>
  </si>
  <si>
    <t>Joshua Karty</t>
  </si>
  <si>
    <t>K16</t>
  </si>
  <si>
    <t>Matt Gay</t>
  </si>
  <si>
    <t>K17</t>
  </si>
  <si>
    <t>Terrance Ferguson</t>
  </si>
  <si>
    <t>TE30</t>
  </si>
  <si>
    <t>Joe Flacco</t>
  </si>
  <si>
    <t>QB35</t>
  </si>
  <si>
    <t>Jake Moody</t>
  </si>
  <si>
    <t>K18</t>
  </si>
  <si>
    <t>Elijah Mitchell</t>
  </si>
  <si>
    <t>RB71</t>
  </si>
  <si>
    <t>Will Reichard</t>
  </si>
  <si>
    <t>K19</t>
  </si>
  <si>
    <t>Cincinnati Bengals</t>
  </si>
  <si>
    <t>DST22</t>
  </si>
  <si>
    <t>Raheem Mostert</t>
  </si>
  <si>
    <t>RB72</t>
  </si>
  <si>
    <t>Arizona Cardinals</t>
  </si>
  <si>
    <t>DST23</t>
  </si>
  <si>
    <t>Dont'e Thornton Jr.</t>
  </si>
  <si>
    <t>WR78</t>
  </si>
  <si>
    <t>Tahj Brooks</t>
  </si>
  <si>
    <t>RB73</t>
  </si>
  <si>
    <t>Amari Cooper</t>
  </si>
  <si>
    <t>WR79</t>
  </si>
  <si>
    <t>Ja'Tavion Sanders</t>
  </si>
  <si>
    <t>TE31</t>
  </si>
  <si>
    <t>Cole Kmet</t>
  </si>
  <si>
    <t>TE32</t>
  </si>
  <si>
    <t>Michael Wilson</t>
  </si>
  <si>
    <t>WR80</t>
  </si>
  <si>
    <t>Daniel Carlson</t>
  </si>
  <si>
    <t>K20</t>
  </si>
  <si>
    <t>Darius Slayton</t>
  </si>
  <si>
    <t>WR81</t>
  </si>
  <si>
    <t>Dyami Brown</t>
  </si>
  <si>
    <t>WR82</t>
  </si>
  <si>
    <t>Juwan Johnson</t>
  </si>
  <si>
    <t>TE33</t>
  </si>
  <si>
    <t>Tyler Lockett</t>
  </si>
  <si>
    <t>WR83</t>
  </si>
  <si>
    <t>Elic Ayomanor</t>
  </si>
  <si>
    <t>WR84</t>
  </si>
  <si>
    <t>Diontae Johnson</t>
  </si>
  <si>
    <t>WR85</t>
  </si>
  <si>
    <t>Los Angeles Chargers</t>
  </si>
  <si>
    <t>DST24</t>
  </si>
  <si>
    <t>Jordan James</t>
  </si>
  <si>
    <t>RB74</t>
  </si>
  <si>
    <t>Jalen Milroe</t>
  </si>
  <si>
    <t>QB36</t>
  </si>
  <si>
    <t>Kirk Cousins</t>
  </si>
  <si>
    <t>QB37</t>
  </si>
  <si>
    <t>Adonai Mitchell</t>
  </si>
  <si>
    <t>WR86</t>
  </si>
  <si>
    <t>Dontayvion Wicks</t>
  </si>
  <si>
    <t>WR87</t>
  </si>
  <si>
    <t>Zack Moss</t>
  </si>
  <si>
    <t>RB75</t>
  </si>
  <si>
    <t>Calvin Austin III</t>
  </si>
  <si>
    <t>WR88</t>
  </si>
  <si>
    <t>Noah Gray</t>
  </si>
  <si>
    <t>TE34</t>
  </si>
  <si>
    <t>Cleveland Browns</t>
  </si>
  <si>
    <t>DST25</t>
  </si>
  <si>
    <t>Tyler Conklin</t>
  </si>
  <si>
    <t>TE35</t>
  </si>
  <si>
    <t>Jacory Croskey-Merritt</t>
  </si>
  <si>
    <t>RB76</t>
  </si>
  <si>
    <t>Ollie Gordon II</t>
  </si>
  <si>
    <t>RB77</t>
  </si>
  <si>
    <t>Antonio Gibson</t>
  </si>
  <si>
    <t>RB78</t>
  </si>
  <si>
    <t>Trevor Etienne</t>
  </si>
  <si>
    <t>RB79</t>
  </si>
  <si>
    <t>Jalen Nailor</t>
  </si>
  <si>
    <t>WR89</t>
  </si>
  <si>
    <t>A.J. Dillon</t>
  </si>
  <si>
    <t>RB80</t>
  </si>
  <si>
    <t>Andrei Iosivas</t>
  </si>
  <si>
    <t>WR90</t>
  </si>
  <si>
    <t>Tennessee Titans</t>
  </si>
  <si>
    <t>DST26</t>
  </si>
  <si>
    <t>Theo Johnson</t>
  </si>
  <si>
    <t>TE36</t>
  </si>
  <si>
    <t>Tyler Higbee</t>
  </si>
  <si>
    <t>TE37</t>
  </si>
  <si>
    <t>Alexander Mattison</t>
  </si>
  <si>
    <t>RB81</t>
  </si>
  <si>
    <t>Kendre Miller</t>
  </si>
  <si>
    <t>RB82</t>
  </si>
  <si>
    <t>Jalen Coker</t>
  </si>
  <si>
    <t>WR91</t>
  </si>
  <si>
    <t>Harold Fannin Jr.</t>
  </si>
  <si>
    <t>TE38</t>
  </si>
  <si>
    <t>Keaton Mitchell</t>
  </si>
  <si>
    <t>RB83</t>
  </si>
  <si>
    <t>Devin Singletary</t>
  </si>
  <si>
    <t>RB84</t>
  </si>
  <si>
    <t>Oronde Gadsden II</t>
  </si>
  <si>
    <t>TE39</t>
  </si>
  <si>
    <t>Ray-Ray McCloud III</t>
  </si>
  <si>
    <t>WR92</t>
  </si>
  <si>
    <t>Tre Tucker</t>
  </si>
  <si>
    <t>WR93</t>
  </si>
  <si>
    <t>Brandin Cooks</t>
  </si>
  <si>
    <t>WR94</t>
  </si>
  <si>
    <t>Isaac TeSlaa</t>
  </si>
  <si>
    <t>WR95</t>
  </si>
  <si>
    <t>Roman Wilson</t>
  </si>
  <si>
    <t>WR96</t>
  </si>
  <si>
    <t>Audric Estime</t>
  </si>
  <si>
    <t>RB85</t>
  </si>
  <si>
    <t>Tory Horton</t>
  </si>
  <si>
    <t>WR97</t>
  </si>
  <si>
    <t>Xavier Restrepo</t>
  </si>
  <si>
    <t>WR98</t>
  </si>
  <si>
    <t>Devaughn Vele</t>
  </si>
  <si>
    <t>WR99</t>
  </si>
  <si>
    <t>Noah Fant</t>
  </si>
  <si>
    <t>TE40</t>
  </si>
  <si>
    <t>Sean Tucker</t>
  </si>
  <si>
    <t>RB86</t>
  </si>
  <si>
    <t>Samaje Perine</t>
  </si>
  <si>
    <t>RB87</t>
  </si>
  <si>
    <t>Kenneth Gainwell</t>
  </si>
  <si>
    <t>RB88</t>
  </si>
  <si>
    <t>Jordan Whittington</t>
  </si>
  <si>
    <t>WR100</t>
  </si>
  <si>
    <t>Ben Sinnott</t>
  </si>
  <si>
    <t>TE41</t>
  </si>
  <si>
    <t>Tutu Atwell</t>
  </si>
  <si>
    <t>WR101</t>
  </si>
  <si>
    <t>Indianapolis Colts</t>
  </si>
  <si>
    <t>DST27</t>
  </si>
  <si>
    <t>Marquez Valdes-Scantling</t>
  </si>
  <si>
    <t>WR102</t>
  </si>
  <si>
    <t>Las Vegas Raiders</t>
  </si>
  <si>
    <t>DST28</t>
  </si>
  <si>
    <t>Taysom Hill</t>
  </si>
  <si>
    <t>TE42</t>
  </si>
  <si>
    <t>Kayshon Boutte</t>
  </si>
  <si>
    <t>WR103</t>
  </si>
  <si>
    <t>Jacksonville Jaguars</t>
  </si>
  <si>
    <t>DST29</t>
  </si>
  <si>
    <t>Troy Franklin</t>
  </si>
  <si>
    <t>WR104</t>
  </si>
  <si>
    <t>Jermaine Burton</t>
  </si>
  <si>
    <t>WR105</t>
  </si>
  <si>
    <t>Christian Watson</t>
  </si>
  <si>
    <t>WR106</t>
  </si>
  <si>
    <t>New Orleans Saints</t>
  </si>
  <si>
    <t>DST30</t>
  </si>
  <si>
    <t>Damien Martinez</t>
  </si>
  <si>
    <t>RB89</t>
  </si>
  <si>
    <t>Khalil Herbert</t>
  </si>
  <si>
    <t>RB90</t>
  </si>
  <si>
    <t>Emanuel Wilson</t>
  </si>
  <si>
    <t>RB91</t>
  </si>
  <si>
    <t>Jalen Tolbert</t>
  </si>
  <si>
    <t>WR107</t>
  </si>
  <si>
    <t>Ty Johnson</t>
  </si>
  <si>
    <t>RB92</t>
  </si>
  <si>
    <t>Elijah Moore</t>
  </si>
  <si>
    <t>WR108</t>
  </si>
  <si>
    <t>Isaiah Davis</t>
  </si>
  <si>
    <t>RB93</t>
  </si>
  <si>
    <t>Phil Mafah</t>
  </si>
  <si>
    <t>RB94</t>
  </si>
  <si>
    <t>PROJ</t>
  </si>
  <si>
    <t>POS_RANK</t>
  </si>
  <si>
    <t>PROJ_PPG</t>
  </si>
  <si>
    <t>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</si>
</sst>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 quotePrefix="1"/>
    <xf numFmtId="0" fontId="18" fillId="0" borderId="0" xfId="0" applyFon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Graphs!$B$2</c:f>
              <c:strCache>
                <c:ptCount val="1"/>
                <c:pt idx="0">
                  <c:v>PROJ_PPG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Graphs!$A$3:$A$26</c:f>
              <c:strCache>
                <c:ptCount val="24"/>
                <c:pt idx="0">
                  <c:v>Bijan Robinson</c:v>
                </c:pt>
                <c:pt idx="1">
                  <c:v>Jahmyr Gibbs</c:v>
                </c:pt>
                <c:pt idx="2">
                  <c:v>Saquon Barkley</c:v>
                </c:pt>
                <c:pt idx="3">
                  <c:v>Christian McCaffrey</c:v>
                </c:pt>
                <c:pt idx="4">
                  <c:v>Derrick Henry</c:v>
                </c:pt>
                <c:pt idx="5">
                  <c:v>De'Von Achane</c:v>
                </c:pt>
                <c:pt idx="6">
                  <c:v>Josh Jacobs</c:v>
                </c:pt>
                <c:pt idx="7">
                  <c:v>Ashton Jeanty</c:v>
                </c:pt>
                <c:pt idx="8">
                  <c:v>Kyren Williams</c:v>
                </c:pt>
                <c:pt idx="9">
                  <c:v>Jonathan Taylor</c:v>
                </c:pt>
                <c:pt idx="10">
                  <c:v>Bucky Irving</c:v>
                </c:pt>
                <c:pt idx="11">
                  <c:v>Chase Brown</c:v>
                </c:pt>
                <c:pt idx="12">
                  <c:v>James Cook</c:v>
                </c:pt>
                <c:pt idx="13">
                  <c:v>Alvin Kamara</c:v>
                </c:pt>
                <c:pt idx="14">
                  <c:v>Breece Hall</c:v>
                </c:pt>
                <c:pt idx="15">
                  <c:v>James Conner</c:v>
                </c:pt>
                <c:pt idx="16">
                  <c:v>Kenneth Walker III</c:v>
                </c:pt>
                <c:pt idx="17">
                  <c:v>Omarion Hampton</c:v>
                </c:pt>
                <c:pt idx="18">
                  <c:v>Chuba Hubbard</c:v>
                </c:pt>
                <c:pt idx="19">
                  <c:v>D'Andre Swift</c:v>
                </c:pt>
                <c:pt idx="20">
                  <c:v>Aaron Jones Sr.</c:v>
                </c:pt>
                <c:pt idx="21">
                  <c:v>David Montgomery</c:v>
                </c:pt>
                <c:pt idx="22">
                  <c:v>Tony Pollard</c:v>
                </c:pt>
                <c:pt idx="23">
                  <c:v>TreVeyon Henderson</c:v>
                </c:pt>
              </c:strCache>
            </c:strRef>
          </c:cat>
          <c:val>
            <c:numRef>
              <c:f>Graphs!$B$3:$B$26</c:f>
              <c:numCache>
                <c:formatCode>General</c:formatCode>
                <c:ptCount val="24"/>
                <c:pt idx="0">
                  <c:v>17.9375</c:v>
                </c:pt>
                <c:pt idx="1">
                  <c:v>17.75</c:v>
                </c:pt>
                <c:pt idx="2">
                  <c:v>17.6875</c:v>
                </c:pt>
                <c:pt idx="3">
                  <c:v>16.3125</c:v>
                </c:pt>
                <c:pt idx="4">
                  <c:v>16.0625</c:v>
                </c:pt>
                <c:pt idx="5">
                  <c:v>15.5625</c:v>
                </c:pt>
                <c:pt idx="6">
                  <c:v>15.3125</c:v>
                </c:pt>
                <c:pt idx="7">
                  <c:v>14.8125</c:v>
                </c:pt>
                <c:pt idx="8">
                  <c:v>14.3125</c:v>
                </c:pt>
                <c:pt idx="9">
                  <c:v>14.25</c:v>
                </c:pt>
                <c:pt idx="10">
                  <c:v>14.0625</c:v>
                </c:pt>
                <c:pt idx="11">
                  <c:v>13.6875</c:v>
                </c:pt>
                <c:pt idx="12">
                  <c:v>13.25</c:v>
                </c:pt>
                <c:pt idx="13">
                  <c:v>13</c:v>
                </c:pt>
                <c:pt idx="14">
                  <c:v>12.6875</c:v>
                </c:pt>
                <c:pt idx="15">
                  <c:v>12.6875</c:v>
                </c:pt>
                <c:pt idx="16">
                  <c:v>12.5</c:v>
                </c:pt>
                <c:pt idx="17">
                  <c:v>11.9375</c:v>
                </c:pt>
                <c:pt idx="18">
                  <c:v>11.75</c:v>
                </c:pt>
                <c:pt idx="19">
                  <c:v>11.5625</c:v>
                </c:pt>
                <c:pt idx="20">
                  <c:v>11.25</c:v>
                </c:pt>
                <c:pt idx="21">
                  <c:v>11</c:v>
                </c:pt>
                <c:pt idx="22">
                  <c:v>10.875</c:v>
                </c:pt>
                <c:pt idx="23">
                  <c:v>10.375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85-D343-B55F-545672EAC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8382863"/>
        <c:axId val="1270718879"/>
      </c:lineChart>
      <c:catAx>
        <c:axId val="1638382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718879"/>
        <c:crosses val="autoZero"/>
        <c:auto val="1"/>
        <c:lblAlgn val="ctr"/>
        <c:lblOffset val="100"/>
        <c:noMultiLvlLbl val="0"/>
      </c:catAx>
      <c:valAx>
        <c:axId val="1270718879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382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374650</xdr:colOff>
      <xdr:row>1</xdr:row>
      <xdr:rowOff>190500</xdr:rowOff>
    </xdr:from>
    <xdr:to>
      <xdr:col>10</xdr:col>
      <xdr:colOff>152400</xdr:colOff>
      <xdr:row>19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CF7F7E-B2AC-AB72-B24C-6A896B00A1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3A08AF-458F-CF44-9C20-F102F29C1219}" name="StatsTable" displayName="StatsTable" ref="A1:L332" totalsRowShown="0">
  <autoFilter ref="A1:L332" xr:uid="{083A08AF-458F-CF44-9C20-F102F29C1219}">
    <filterColumn colId="4">
      <filters>
        <filter val="DS"/>
      </filters>
    </filterColumn>
  </autoFilter>
  <sortState xmlns:xlrd2="http://schemas.microsoft.com/office/spreadsheetml/2017/richdata2" ref="A2:L330">
    <sortCondition ref="J1:J332"/>
  </sortState>
  <tableColumns count="12">
    <tableColumn id="1" xr3:uid="{3809D3AF-1BA3-8041-9F8B-081D0AED7C4A}" name="Rank"/>
    <tableColumn id="2" xr3:uid="{CD2F8B7E-52A7-9449-93F3-FB38A68612FC}" name="Player"/>
    <tableColumn id="3" xr3:uid="{8631C06B-6C06-CA4D-8CD0-7B1D63A0BE0C}" name="Team"/>
    <tableColumn id="4" xr3:uid="{648D0376-C139-964D-881D-F04B89FEA103}" name="Bye"/>
    <tableColumn id="5" xr3:uid="{E797CC14-DCE1-3241-BDD2-361CF94A61E8}" name="POS">
      <calculatedColumnFormula>LEFT(F2,IF(LEFT(F2,1)="K",1,2))</calculatedColumnFormula>
    </tableColumn>
    <tableColumn id="6" xr3:uid="{21DE73E2-9B9D-E24E-AEA6-E632C2150230}" name="POS_RANK"/>
    <tableColumn id="7" xr3:uid="{617D340E-1F1F-6041-9EF1-1B52814C0A1A}" name="Yahoo"/>
    <tableColumn id="8" xr3:uid="{2C9CEA64-9E6F-CB40-9EB9-250765C2B635}" name="Sleeper"/>
    <tableColumn id="9" xr3:uid="{7FD65BA9-DBE2-4B4A-9147-7C469752A08B}" name="RTSports"/>
    <tableColumn id="10" xr3:uid="{17FC6961-348E-3B4C-BE6A-CAC8D5A83ED5}" name="AVG"/>
    <tableColumn id="11" xr3:uid="{67F40423-12B5-3145-AD28-82698874DEB9}" name="PROJ"/>
    <tableColumn id="12" xr3:uid="{1C8CDC24-CB7D-524C-BF72-E3E2EBEDECD9}" name="PROJ_PPG" dataDxfId="0">
      <calculatedColumnFormula>StatsTable[[#This Row],[PROJ]]/16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7708B-EF45-2047-BB9E-8AF493F56FB2}">
  <dimension ref="A1:O332"/>
  <sheetViews>
    <sheetView tabSelected="1" zoomScale="114" workbookViewId="0">
      <selection activeCell="D337" sqref="D337"/>
    </sheetView>
  </sheetViews>
  <sheetFormatPr defaultColWidth="11" defaultRowHeight="15.75" x14ac:dyDescent="0.25"/>
  <cols>
    <col min="2" max="2" width="21.125" customWidth="1"/>
    <col min="6" max="6" width="12.5" customWidth="1"/>
    <col min="11" max="11" width="7.875" customWidth="1"/>
    <col min="12" max="12" width="12.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705</v>
      </c>
      <c r="G1" t="s">
        <v>5</v>
      </c>
      <c r="H1" t="s">
        <v>6</v>
      </c>
      <c r="I1" t="s">
        <v>7</v>
      </c>
      <c r="J1" t="s">
        <v>8</v>
      </c>
      <c r="K1" t="s">
        <v>704</v>
      </c>
      <c r="L1" t="s">
        <v>706</v>
      </c>
    </row>
    <row r="2" spans="1:12" hidden="1" x14ac:dyDescent="0.25">
      <c r="A2">
        <v>1</v>
      </c>
      <c r="B2" t="s">
        <v>9</v>
      </c>
      <c r="C2" t="s">
        <v>10</v>
      </c>
      <c r="D2">
        <v>10</v>
      </c>
      <c r="E2" t="str">
        <f>LEFT(F2,IF(LEFT(F2,1)="K",1,2))</f>
        <v>WR</v>
      </c>
      <c r="F2" t="s">
        <v>11</v>
      </c>
      <c r="G2">
        <v>1</v>
      </c>
      <c r="H2">
        <v>1</v>
      </c>
      <c r="I2">
        <v>1</v>
      </c>
      <c r="J2">
        <v>1</v>
      </c>
      <c r="K2">
        <v>286</v>
      </c>
      <c r="L2" s="1">
        <f>StatsTable[[#This Row],[PROJ]]/16</f>
        <v>17.875</v>
      </c>
    </row>
    <row r="3" spans="1:12" hidden="1" x14ac:dyDescent="0.25">
      <c r="A3">
        <v>2</v>
      </c>
      <c r="B3" t="s">
        <v>12</v>
      </c>
      <c r="C3" t="s">
        <v>13</v>
      </c>
      <c r="D3">
        <v>9</v>
      </c>
      <c r="E3" t="str">
        <f>LEFT(F3,IF(LEFT(F3,1)="K",1,2))</f>
        <v>RB</v>
      </c>
      <c r="F3" t="s">
        <v>14</v>
      </c>
      <c r="G3">
        <v>2</v>
      </c>
      <c r="H3">
        <v>2</v>
      </c>
      <c r="I3">
        <v>4</v>
      </c>
      <c r="J3">
        <v>2.7</v>
      </c>
      <c r="K3">
        <v>283</v>
      </c>
      <c r="L3" s="1">
        <f>StatsTable[[#This Row],[PROJ]]/16</f>
        <v>17.6875</v>
      </c>
    </row>
    <row r="4" spans="1:12" hidden="1" x14ac:dyDescent="0.25">
      <c r="A4">
        <v>3</v>
      </c>
      <c r="B4" t="s">
        <v>15</v>
      </c>
      <c r="C4" t="s">
        <v>16</v>
      </c>
      <c r="D4">
        <v>5</v>
      </c>
      <c r="E4" t="str">
        <f>LEFT(F4,IF(LEFT(F4,1)="K",1,2))</f>
        <v>RB</v>
      </c>
      <c r="F4" t="s">
        <v>17</v>
      </c>
      <c r="G4">
        <v>3</v>
      </c>
      <c r="H4">
        <v>3</v>
      </c>
      <c r="I4">
        <v>2</v>
      </c>
      <c r="J4">
        <v>2.7</v>
      </c>
      <c r="K4">
        <v>287</v>
      </c>
      <c r="L4" s="1">
        <f>StatsTable[[#This Row],[PROJ]]/16</f>
        <v>17.9375</v>
      </c>
    </row>
    <row r="5" spans="1:12" hidden="1" x14ac:dyDescent="0.25">
      <c r="A5">
        <v>4</v>
      </c>
      <c r="B5" t="s">
        <v>18</v>
      </c>
      <c r="C5" t="s">
        <v>19</v>
      </c>
      <c r="D5">
        <v>8</v>
      </c>
      <c r="E5" t="str">
        <f>LEFT(F5,IF(LEFT(F5,1)="K",1,2))</f>
        <v>RB</v>
      </c>
      <c r="F5" t="s">
        <v>20</v>
      </c>
      <c r="G5">
        <v>4</v>
      </c>
      <c r="H5">
        <v>5</v>
      </c>
      <c r="I5">
        <v>3</v>
      </c>
      <c r="J5">
        <v>4</v>
      </c>
      <c r="K5">
        <v>284</v>
      </c>
      <c r="L5" s="1">
        <f>StatsTable[[#This Row],[PROJ]]/16</f>
        <v>17.75</v>
      </c>
    </row>
    <row r="6" spans="1:12" hidden="1" x14ac:dyDescent="0.25">
      <c r="A6">
        <v>5</v>
      </c>
      <c r="B6" t="s">
        <v>21</v>
      </c>
      <c r="C6" t="s">
        <v>22</v>
      </c>
      <c r="D6">
        <v>6</v>
      </c>
      <c r="E6" t="str">
        <f>LEFT(F6,IF(LEFT(F6,1)="K",1,2))</f>
        <v>WR</v>
      </c>
      <c r="F6" t="s">
        <v>23</v>
      </c>
      <c r="G6">
        <v>5</v>
      </c>
      <c r="H6">
        <v>4</v>
      </c>
      <c r="I6">
        <v>6</v>
      </c>
      <c r="J6">
        <v>5</v>
      </c>
      <c r="K6">
        <v>249</v>
      </c>
      <c r="L6" s="1">
        <f>StatsTable[[#This Row],[PROJ]]/16</f>
        <v>15.5625</v>
      </c>
    </row>
    <row r="7" spans="1:12" hidden="1" x14ac:dyDescent="0.25">
      <c r="A7">
        <v>6</v>
      </c>
      <c r="B7" t="s">
        <v>24</v>
      </c>
      <c r="C7" t="s">
        <v>25</v>
      </c>
      <c r="D7">
        <v>10</v>
      </c>
      <c r="E7" t="str">
        <f>LEFT(F7,IF(LEFT(F7,1)="K",1,2))</f>
        <v>WR</v>
      </c>
      <c r="F7" t="s">
        <v>26</v>
      </c>
      <c r="G7">
        <v>6</v>
      </c>
      <c r="H7">
        <v>7</v>
      </c>
      <c r="I7">
        <v>5</v>
      </c>
      <c r="J7">
        <v>6</v>
      </c>
      <c r="K7">
        <v>239</v>
      </c>
      <c r="L7" s="1">
        <f>StatsTable[[#This Row],[PROJ]]/16</f>
        <v>14.9375</v>
      </c>
    </row>
    <row r="8" spans="1:12" hidden="1" x14ac:dyDescent="0.25">
      <c r="A8">
        <v>7</v>
      </c>
      <c r="B8" t="s">
        <v>27</v>
      </c>
      <c r="C8" t="s">
        <v>28</v>
      </c>
      <c r="D8">
        <v>8</v>
      </c>
      <c r="E8" t="str">
        <f>LEFT(F8,IF(LEFT(F8,1)="K",1,2))</f>
        <v>WR</v>
      </c>
      <c r="F8" t="s">
        <v>29</v>
      </c>
      <c r="G8">
        <v>10</v>
      </c>
      <c r="H8">
        <v>6</v>
      </c>
      <c r="I8">
        <v>10</v>
      </c>
      <c r="J8">
        <v>8.6999999999999993</v>
      </c>
      <c r="K8">
        <v>235</v>
      </c>
      <c r="L8" s="1">
        <f>StatsTable[[#This Row],[PROJ]]/16</f>
        <v>14.6875</v>
      </c>
    </row>
    <row r="9" spans="1:12" hidden="1" x14ac:dyDescent="0.25">
      <c r="A9">
        <v>8</v>
      </c>
      <c r="B9" t="s">
        <v>30</v>
      </c>
      <c r="C9" t="s">
        <v>19</v>
      </c>
      <c r="D9">
        <v>8</v>
      </c>
      <c r="E9" t="str">
        <f>LEFT(F9,IF(LEFT(F9,1)="K",1,2))</f>
        <v>WR</v>
      </c>
      <c r="F9" t="s">
        <v>31</v>
      </c>
      <c r="G9">
        <v>8</v>
      </c>
      <c r="H9">
        <v>8</v>
      </c>
      <c r="I9">
        <v>11</v>
      </c>
      <c r="J9">
        <v>9</v>
      </c>
      <c r="K9">
        <v>232</v>
      </c>
      <c r="L9" s="1">
        <f>StatsTable[[#This Row],[PROJ]]/16</f>
        <v>14.5</v>
      </c>
    </row>
    <row r="10" spans="1:12" hidden="1" x14ac:dyDescent="0.25">
      <c r="A10">
        <v>9</v>
      </c>
      <c r="B10" t="s">
        <v>32</v>
      </c>
      <c r="C10" t="s">
        <v>33</v>
      </c>
      <c r="D10">
        <v>7</v>
      </c>
      <c r="E10" t="str">
        <f>LEFT(F10,IF(LEFT(F10,1)="K",1,2))</f>
        <v>RB</v>
      </c>
      <c r="F10" t="s">
        <v>34</v>
      </c>
      <c r="G10">
        <v>7</v>
      </c>
      <c r="H10">
        <v>9</v>
      </c>
      <c r="I10">
        <v>13</v>
      </c>
      <c r="J10">
        <v>9.6999999999999993</v>
      </c>
      <c r="K10">
        <v>257</v>
      </c>
      <c r="L10" s="1">
        <f>StatsTable[[#This Row],[PROJ]]/16</f>
        <v>16.0625</v>
      </c>
    </row>
    <row r="11" spans="1:12" hidden="1" x14ac:dyDescent="0.25">
      <c r="A11">
        <v>10</v>
      </c>
      <c r="B11" t="s">
        <v>35</v>
      </c>
      <c r="C11" t="s">
        <v>36</v>
      </c>
      <c r="D11">
        <v>14</v>
      </c>
      <c r="E11" t="str">
        <f>LEFT(F11,IF(LEFT(F11,1)="K",1,2))</f>
        <v>RB</v>
      </c>
      <c r="F11" t="s">
        <v>37</v>
      </c>
      <c r="G11">
        <v>9</v>
      </c>
      <c r="H11">
        <v>14</v>
      </c>
      <c r="I11">
        <v>7</v>
      </c>
      <c r="J11">
        <v>10</v>
      </c>
      <c r="K11">
        <v>261</v>
      </c>
      <c r="L11" s="1">
        <f>StatsTable[[#This Row],[PROJ]]/16</f>
        <v>16.3125</v>
      </c>
    </row>
    <row r="12" spans="1:12" hidden="1" x14ac:dyDescent="0.25">
      <c r="A12">
        <v>11</v>
      </c>
      <c r="B12" t="s">
        <v>38</v>
      </c>
      <c r="C12" t="s">
        <v>39</v>
      </c>
      <c r="D12">
        <v>8</v>
      </c>
      <c r="E12" t="str">
        <f>LEFT(F12,IF(LEFT(F12,1)="K",1,2))</f>
        <v>RB</v>
      </c>
      <c r="F12" t="s">
        <v>40</v>
      </c>
      <c r="G12">
        <v>11</v>
      </c>
      <c r="H12">
        <v>11</v>
      </c>
      <c r="I12">
        <v>8</v>
      </c>
      <c r="J12">
        <v>10</v>
      </c>
      <c r="K12">
        <v>237</v>
      </c>
      <c r="L12" s="1">
        <f>StatsTable[[#This Row],[PROJ]]/16</f>
        <v>14.8125</v>
      </c>
    </row>
    <row r="13" spans="1:12" hidden="1" x14ac:dyDescent="0.25">
      <c r="A13">
        <v>12</v>
      </c>
      <c r="B13" t="s">
        <v>41</v>
      </c>
      <c r="C13" t="s">
        <v>42</v>
      </c>
      <c r="D13">
        <v>14</v>
      </c>
      <c r="E13" t="str">
        <f>LEFT(F13,IF(LEFT(F13,1)="K",1,2))</f>
        <v>WR</v>
      </c>
      <c r="F13" t="s">
        <v>43</v>
      </c>
      <c r="G13">
        <v>13</v>
      </c>
      <c r="H13">
        <v>10</v>
      </c>
      <c r="I13">
        <v>9</v>
      </c>
      <c r="J13">
        <v>10.7</v>
      </c>
      <c r="K13">
        <v>224</v>
      </c>
      <c r="L13" s="1">
        <f>StatsTable[[#This Row],[PROJ]]/16</f>
        <v>14</v>
      </c>
    </row>
    <row r="14" spans="1:12" hidden="1" x14ac:dyDescent="0.25">
      <c r="A14">
        <v>13</v>
      </c>
      <c r="B14" t="s">
        <v>44</v>
      </c>
      <c r="C14" t="s">
        <v>45</v>
      </c>
      <c r="D14">
        <v>6</v>
      </c>
      <c r="E14" t="str">
        <f>LEFT(F14,IF(LEFT(F14,1)="K",1,2))</f>
        <v>WR</v>
      </c>
      <c r="F14" t="s">
        <v>46</v>
      </c>
      <c r="G14">
        <v>12</v>
      </c>
      <c r="H14">
        <v>12</v>
      </c>
      <c r="I14">
        <v>15</v>
      </c>
      <c r="J14">
        <v>13</v>
      </c>
      <c r="K14">
        <v>223</v>
      </c>
      <c r="L14" s="1">
        <f>StatsTable[[#This Row],[PROJ]]/16</f>
        <v>13.9375</v>
      </c>
    </row>
    <row r="15" spans="1:12" hidden="1" x14ac:dyDescent="0.25">
      <c r="A15">
        <v>14</v>
      </c>
      <c r="B15" t="s">
        <v>47</v>
      </c>
      <c r="C15" t="s">
        <v>48</v>
      </c>
      <c r="D15">
        <v>8</v>
      </c>
      <c r="E15" t="str">
        <f>LEFT(F15,IF(LEFT(F15,1)="K",1,2))</f>
        <v>WR</v>
      </c>
      <c r="F15" t="s">
        <v>49</v>
      </c>
      <c r="G15">
        <v>16</v>
      </c>
      <c r="H15">
        <v>13</v>
      </c>
      <c r="I15">
        <v>14</v>
      </c>
      <c r="J15">
        <v>14.3</v>
      </c>
      <c r="K15">
        <v>224</v>
      </c>
      <c r="L15" s="1">
        <f>StatsTable[[#This Row],[PROJ]]/16</f>
        <v>14</v>
      </c>
    </row>
    <row r="16" spans="1:12" hidden="1" x14ac:dyDescent="0.25">
      <c r="A16">
        <v>15</v>
      </c>
      <c r="B16" t="s">
        <v>50</v>
      </c>
      <c r="C16" t="s">
        <v>51</v>
      </c>
      <c r="D16">
        <v>12</v>
      </c>
      <c r="E16" t="str">
        <f>LEFT(F16,IF(LEFT(F16,1)="K",1,2))</f>
        <v>RB</v>
      </c>
      <c r="F16" t="s">
        <v>52</v>
      </c>
      <c r="G16">
        <v>17</v>
      </c>
      <c r="H16">
        <v>15</v>
      </c>
      <c r="I16">
        <v>12</v>
      </c>
      <c r="J16">
        <v>14.7</v>
      </c>
      <c r="K16">
        <v>249</v>
      </c>
      <c r="L16" s="1">
        <f>StatsTable[[#This Row],[PROJ]]/16</f>
        <v>15.5625</v>
      </c>
    </row>
    <row r="17" spans="1:12" hidden="1" x14ac:dyDescent="0.25">
      <c r="A17">
        <v>16</v>
      </c>
      <c r="B17" t="s">
        <v>53</v>
      </c>
      <c r="C17" t="s">
        <v>54</v>
      </c>
      <c r="D17">
        <v>5</v>
      </c>
      <c r="E17" t="str">
        <f>LEFT(F17,IF(LEFT(F17,1)="K",1,2))</f>
        <v>RB</v>
      </c>
      <c r="F17" t="s">
        <v>55</v>
      </c>
      <c r="G17">
        <v>15</v>
      </c>
      <c r="H17">
        <v>20</v>
      </c>
      <c r="I17">
        <v>16</v>
      </c>
      <c r="J17">
        <v>17</v>
      </c>
      <c r="K17">
        <v>245</v>
      </c>
      <c r="L17" s="1">
        <f>StatsTable[[#This Row],[PROJ]]/16</f>
        <v>15.3125</v>
      </c>
    </row>
    <row r="18" spans="1:12" hidden="1" x14ac:dyDescent="0.25">
      <c r="A18">
        <v>17</v>
      </c>
      <c r="B18" t="s">
        <v>56</v>
      </c>
      <c r="C18" t="s">
        <v>39</v>
      </c>
      <c r="D18">
        <v>8</v>
      </c>
      <c r="E18" t="str">
        <f>LEFT(F18,IF(LEFT(F18,1)="K",1,2))</f>
        <v>TE</v>
      </c>
      <c r="F18" t="s">
        <v>57</v>
      </c>
      <c r="G18">
        <v>18</v>
      </c>
      <c r="H18">
        <v>16</v>
      </c>
      <c r="I18">
        <v>20</v>
      </c>
      <c r="J18">
        <v>18</v>
      </c>
      <c r="K18">
        <v>190</v>
      </c>
      <c r="L18" s="1">
        <f>StatsTable[[#This Row],[PROJ]]/16</f>
        <v>11.875</v>
      </c>
    </row>
    <row r="19" spans="1:12" hidden="1" x14ac:dyDescent="0.25">
      <c r="A19">
        <v>18</v>
      </c>
      <c r="B19" t="s">
        <v>58</v>
      </c>
      <c r="C19" t="s">
        <v>59</v>
      </c>
      <c r="D19">
        <v>9</v>
      </c>
      <c r="E19" t="str">
        <f>LEFT(F19,IF(LEFT(F19,1)="K",1,2))</f>
        <v>RB</v>
      </c>
      <c r="F19" t="s">
        <v>60</v>
      </c>
      <c r="G19">
        <v>21</v>
      </c>
      <c r="H19">
        <v>18</v>
      </c>
      <c r="I19">
        <v>17</v>
      </c>
      <c r="J19">
        <v>18.7</v>
      </c>
      <c r="K19">
        <v>225</v>
      </c>
      <c r="L19" s="1">
        <f>StatsTable[[#This Row],[PROJ]]/16</f>
        <v>14.0625</v>
      </c>
    </row>
    <row r="20" spans="1:12" hidden="1" x14ac:dyDescent="0.25">
      <c r="A20">
        <v>19</v>
      </c>
      <c r="B20" t="s">
        <v>61</v>
      </c>
      <c r="C20" t="s">
        <v>62</v>
      </c>
      <c r="D20">
        <v>11</v>
      </c>
      <c r="E20" t="str">
        <f>LEFT(F20,IF(LEFT(F20,1)="K",1,2))</f>
        <v>RB</v>
      </c>
      <c r="F20" t="s">
        <v>63</v>
      </c>
      <c r="G20">
        <v>14</v>
      </c>
      <c r="H20">
        <v>23</v>
      </c>
      <c r="I20">
        <v>21</v>
      </c>
      <c r="J20">
        <v>19.3</v>
      </c>
      <c r="K20">
        <v>228</v>
      </c>
      <c r="L20" s="1">
        <f>StatsTable[[#This Row],[PROJ]]/16</f>
        <v>14.25</v>
      </c>
    </row>
    <row r="21" spans="1:12" hidden="1" x14ac:dyDescent="0.25">
      <c r="A21">
        <v>20</v>
      </c>
      <c r="B21" t="s">
        <v>64</v>
      </c>
      <c r="C21" t="s">
        <v>16</v>
      </c>
      <c r="D21">
        <v>5</v>
      </c>
      <c r="E21" t="str">
        <f>LEFT(F21,IF(LEFT(F21,1)="K",1,2))</f>
        <v>WR</v>
      </c>
      <c r="F21" t="s">
        <v>65</v>
      </c>
      <c r="G21">
        <v>23</v>
      </c>
      <c r="H21">
        <v>17</v>
      </c>
      <c r="I21">
        <v>19</v>
      </c>
      <c r="J21">
        <v>19.7</v>
      </c>
      <c r="K21">
        <v>208</v>
      </c>
      <c r="L21" s="1">
        <f>StatsTable[[#This Row],[PROJ]]/16</f>
        <v>13</v>
      </c>
    </row>
    <row r="22" spans="1:12" hidden="1" x14ac:dyDescent="0.25">
      <c r="A22">
        <v>21</v>
      </c>
      <c r="B22" t="s">
        <v>66</v>
      </c>
      <c r="C22" t="s">
        <v>13</v>
      </c>
      <c r="D22">
        <v>9</v>
      </c>
      <c r="E22" t="str">
        <f>LEFT(F22,IF(LEFT(F22,1)="K",1,2))</f>
        <v>WR</v>
      </c>
      <c r="F22" t="s">
        <v>67</v>
      </c>
      <c r="G22">
        <v>19</v>
      </c>
      <c r="H22">
        <v>19</v>
      </c>
      <c r="I22">
        <v>25</v>
      </c>
      <c r="J22">
        <v>21</v>
      </c>
      <c r="K22">
        <v>204</v>
      </c>
      <c r="L22" s="1">
        <f>StatsTable[[#This Row],[PROJ]]/16</f>
        <v>12.75</v>
      </c>
    </row>
    <row r="23" spans="1:12" hidden="1" x14ac:dyDescent="0.25">
      <c r="A23">
        <v>22</v>
      </c>
      <c r="B23" t="s">
        <v>68</v>
      </c>
      <c r="C23" t="s">
        <v>69</v>
      </c>
      <c r="D23">
        <v>7</v>
      </c>
      <c r="E23" t="str">
        <f>LEFT(F23,IF(LEFT(F23,1)="K",1,2))</f>
        <v>QB</v>
      </c>
      <c r="F23" t="s">
        <v>70</v>
      </c>
      <c r="G23">
        <v>20</v>
      </c>
      <c r="H23">
        <v>22</v>
      </c>
      <c r="I23">
        <v>23</v>
      </c>
      <c r="J23">
        <v>21.7</v>
      </c>
      <c r="K23">
        <v>376</v>
      </c>
      <c r="L23" s="1">
        <f>StatsTable[[#This Row],[PROJ]]/16</f>
        <v>23.5</v>
      </c>
    </row>
    <row r="24" spans="1:12" hidden="1" x14ac:dyDescent="0.25">
      <c r="A24">
        <v>23</v>
      </c>
      <c r="B24" t="s">
        <v>71</v>
      </c>
      <c r="C24" t="s">
        <v>33</v>
      </c>
      <c r="D24">
        <v>7</v>
      </c>
      <c r="E24" t="str">
        <f>LEFT(F24,IF(LEFT(F24,1)="K",1,2))</f>
        <v>QB</v>
      </c>
      <c r="F24" t="s">
        <v>72</v>
      </c>
      <c r="G24">
        <v>22</v>
      </c>
      <c r="H24">
        <v>25</v>
      </c>
      <c r="I24">
        <v>22</v>
      </c>
      <c r="J24">
        <v>23</v>
      </c>
      <c r="K24">
        <v>374</v>
      </c>
      <c r="L24" s="1">
        <f>StatsTable[[#This Row],[PROJ]]/16</f>
        <v>23.375</v>
      </c>
    </row>
    <row r="25" spans="1:12" hidden="1" x14ac:dyDescent="0.25">
      <c r="A25">
        <v>24</v>
      </c>
      <c r="B25" t="s">
        <v>73</v>
      </c>
      <c r="C25" t="s">
        <v>10</v>
      </c>
      <c r="D25">
        <v>10</v>
      </c>
      <c r="E25" t="str">
        <f>LEFT(F25,IF(LEFT(F25,1)="K",1,2))</f>
        <v>RB</v>
      </c>
      <c r="F25" t="s">
        <v>74</v>
      </c>
      <c r="G25">
        <v>26</v>
      </c>
      <c r="H25">
        <v>27</v>
      </c>
      <c r="I25">
        <v>18</v>
      </c>
      <c r="J25">
        <v>23.7</v>
      </c>
      <c r="K25">
        <v>219</v>
      </c>
      <c r="L25" s="1">
        <f>StatsTable[[#This Row],[PROJ]]/16</f>
        <v>13.6875</v>
      </c>
    </row>
    <row r="26" spans="1:12" hidden="1" x14ac:dyDescent="0.25">
      <c r="A26">
        <v>25</v>
      </c>
      <c r="B26" t="s">
        <v>75</v>
      </c>
      <c r="C26" t="s">
        <v>76</v>
      </c>
      <c r="D26">
        <v>12</v>
      </c>
      <c r="E26" t="str">
        <f>LEFT(F26,IF(LEFT(F26,1)="K",1,2))</f>
        <v>WR</v>
      </c>
      <c r="F26" t="s">
        <v>77</v>
      </c>
      <c r="G26">
        <v>24</v>
      </c>
      <c r="H26">
        <v>21</v>
      </c>
      <c r="I26">
        <v>28</v>
      </c>
      <c r="J26">
        <v>24.3</v>
      </c>
      <c r="K26">
        <v>209</v>
      </c>
      <c r="L26" s="1">
        <f>StatsTable[[#This Row],[PROJ]]/16</f>
        <v>13.0625</v>
      </c>
    </row>
    <row r="27" spans="1:12" hidden="1" x14ac:dyDescent="0.25">
      <c r="A27">
        <v>26</v>
      </c>
      <c r="B27" t="s">
        <v>78</v>
      </c>
      <c r="C27" t="s">
        <v>28</v>
      </c>
      <c r="D27">
        <v>8</v>
      </c>
      <c r="E27" t="str">
        <f>LEFT(F27,IF(LEFT(F27,1)="K",1,2))</f>
        <v>RB</v>
      </c>
      <c r="F27" t="s">
        <v>79</v>
      </c>
      <c r="G27">
        <v>25</v>
      </c>
      <c r="H27">
        <v>28</v>
      </c>
      <c r="I27">
        <v>24</v>
      </c>
      <c r="J27">
        <v>25.7</v>
      </c>
      <c r="K27">
        <v>229</v>
      </c>
      <c r="L27" s="1">
        <f>StatsTable[[#This Row],[PROJ]]/16</f>
        <v>14.3125</v>
      </c>
    </row>
    <row r="28" spans="1:12" hidden="1" x14ac:dyDescent="0.25">
      <c r="A28">
        <v>27</v>
      </c>
      <c r="B28" t="s">
        <v>80</v>
      </c>
      <c r="C28" t="s">
        <v>81</v>
      </c>
      <c r="D28">
        <v>8</v>
      </c>
      <c r="E28" t="str">
        <f>LEFT(F28,IF(LEFT(F28,1)="K",1,2))</f>
        <v>TE</v>
      </c>
      <c r="F28" t="s">
        <v>82</v>
      </c>
      <c r="G28">
        <v>28</v>
      </c>
      <c r="H28">
        <v>24</v>
      </c>
      <c r="I28">
        <v>29</v>
      </c>
      <c r="J28">
        <v>27</v>
      </c>
      <c r="K28">
        <v>181</v>
      </c>
      <c r="L28" s="1">
        <f>StatsTable[[#This Row],[PROJ]]/16</f>
        <v>11.3125</v>
      </c>
    </row>
    <row r="29" spans="1:12" hidden="1" x14ac:dyDescent="0.25">
      <c r="A29">
        <v>28</v>
      </c>
      <c r="B29" t="s">
        <v>83</v>
      </c>
      <c r="C29" t="s">
        <v>84</v>
      </c>
      <c r="D29">
        <v>12</v>
      </c>
      <c r="E29" t="str">
        <f>LEFT(F29,IF(LEFT(F29,1)="K",1,2))</f>
        <v>QB</v>
      </c>
      <c r="F29" t="s">
        <v>85</v>
      </c>
      <c r="G29">
        <v>27</v>
      </c>
      <c r="H29">
        <v>30</v>
      </c>
      <c r="I29">
        <v>30</v>
      </c>
      <c r="J29">
        <v>29</v>
      </c>
      <c r="K29">
        <v>355</v>
      </c>
      <c r="L29" s="1">
        <f>StatsTable[[#This Row],[PROJ]]/16</f>
        <v>22.1875</v>
      </c>
    </row>
    <row r="30" spans="1:12" hidden="1" x14ac:dyDescent="0.25">
      <c r="A30">
        <v>29</v>
      </c>
      <c r="B30" t="s">
        <v>86</v>
      </c>
      <c r="C30" t="s">
        <v>51</v>
      </c>
      <c r="D30">
        <v>12</v>
      </c>
      <c r="E30" t="str">
        <f>LEFT(F30,IF(LEFT(F30,1)="K",1,2))</f>
        <v>WR</v>
      </c>
      <c r="F30" t="s">
        <v>87</v>
      </c>
      <c r="G30">
        <v>34</v>
      </c>
      <c r="H30">
        <v>29</v>
      </c>
      <c r="I30">
        <v>26</v>
      </c>
      <c r="J30">
        <v>29.7</v>
      </c>
      <c r="K30">
        <v>207</v>
      </c>
      <c r="L30" s="1">
        <f>StatsTable[[#This Row],[PROJ]]/16</f>
        <v>12.9375</v>
      </c>
    </row>
    <row r="31" spans="1:12" hidden="1" x14ac:dyDescent="0.25">
      <c r="A31">
        <v>30</v>
      </c>
      <c r="B31" t="s">
        <v>88</v>
      </c>
      <c r="C31" t="s">
        <v>89</v>
      </c>
      <c r="D31">
        <v>8</v>
      </c>
      <c r="E31" t="str">
        <f>LEFT(F31,IF(LEFT(F31,1)="K",1,2))</f>
        <v>WR</v>
      </c>
      <c r="F31" t="s">
        <v>90</v>
      </c>
      <c r="G31">
        <v>33</v>
      </c>
      <c r="H31">
        <v>26</v>
      </c>
      <c r="I31">
        <v>35</v>
      </c>
      <c r="J31">
        <v>31.3</v>
      </c>
      <c r="K31">
        <v>194</v>
      </c>
      <c r="L31" s="1">
        <f>StatsTable[[#This Row],[PROJ]]/16</f>
        <v>12.125</v>
      </c>
    </row>
    <row r="32" spans="1:12" hidden="1" x14ac:dyDescent="0.25">
      <c r="A32">
        <v>31</v>
      </c>
      <c r="B32" t="s">
        <v>91</v>
      </c>
      <c r="C32" t="s">
        <v>92</v>
      </c>
      <c r="D32">
        <v>9</v>
      </c>
      <c r="E32" t="str">
        <f>LEFT(F32,IF(LEFT(F32,1)="K",1,2))</f>
        <v>RB</v>
      </c>
      <c r="F32" t="s">
        <v>93</v>
      </c>
      <c r="G32">
        <v>35</v>
      </c>
      <c r="H32">
        <v>33</v>
      </c>
      <c r="I32">
        <v>27</v>
      </c>
      <c r="J32">
        <v>31.7</v>
      </c>
      <c r="K32">
        <v>203</v>
      </c>
      <c r="L32" s="1">
        <f>StatsTable[[#This Row],[PROJ]]/16</f>
        <v>12.6875</v>
      </c>
    </row>
    <row r="33" spans="1:12" hidden="1" x14ac:dyDescent="0.25">
      <c r="A33">
        <v>32</v>
      </c>
      <c r="B33" t="s">
        <v>94</v>
      </c>
      <c r="C33" t="s">
        <v>10</v>
      </c>
      <c r="D33">
        <v>10</v>
      </c>
      <c r="E33" t="str">
        <f>LEFT(F33,IF(LEFT(F33,1)="K",1,2))</f>
        <v>WR</v>
      </c>
      <c r="F33" t="s">
        <v>95</v>
      </c>
      <c r="G33">
        <v>29</v>
      </c>
      <c r="H33">
        <v>31</v>
      </c>
      <c r="I33">
        <v>37</v>
      </c>
      <c r="J33">
        <v>32.299999999999997</v>
      </c>
      <c r="K33">
        <v>203</v>
      </c>
      <c r="L33" s="1">
        <f>StatsTable[[#This Row],[PROJ]]/16</f>
        <v>12.6875</v>
      </c>
    </row>
    <row r="34" spans="1:12" hidden="1" x14ac:dyDescent="0.25">
      <c r="A34">
        <v>33</v>
      </c>
      <c r="B34" t="s">
        <v>96</v>
      </c>
      <c r="C34" t="s">
        <v>69</v>
      </c>
      <c r="D34">
        <v>7</v>
      </c>
      <c r="E34" t="str">
        <f>LEFT(F34,IF(LEFT(F34,1)="K",1,2))</f>
        <v>RB</v>
      </c>
      <c r="F34" t="s">
        <v>97</v>
      </c>
      <c r="G34">
        <v>30</v>
      </c>
      <c r="H34">
        <v>35</v>
      </c>
      <c r="I34">
        <v>32</v>
      </c>
      <c r="J34">
        <v>32.299999999999997</v>
      </c>
      <c r="K34">
        <v>212</v>
      </c>
      <c r="L34" s="1">
        <f>StatsTable[[#This Row],[PROJ]]/16</f>
        <v>13.25</v>
      </c>
    </row>
    <row r="35" spans="1:12" hidden="1" x14ac:dyDescent="0.25">
      <c r="A35">
        <v>34</v>
      </c>
      <c r="B35" t="s">
        <v>98</v>
      </c>
      <c r="C35" t="s">
        <v>92</v>
      </c>
      <c r="D35">
        <v>9</v>
      </c>
      <c r="E35" t="str">
        <f>LEFT(F35,IF(LEFT(F35,1)="K",1,2))</f>
        <v>WR</v>
      </c>
      <c r="F35" t="s">
        <v>99</v>
      </c>
      <c r="G35">
        <v>38</v>
      </c>
      <c r="H35">
        <v>32</v>
      </c>
      <c r="I35">
        <v>34</v>
      </c>
      <c r="J35">
        <v>34.700000000000003</v>
      </c>
      <c r="K35">
        <v>186</v>
      </c>
      <c r="L35" s="1">
        <f>StatsTable[[#This Row],[PROJ]]/16</f>
        <v>11.625</v>
      </c>
    </row>
    <row r="36" spans="1:12" hidden="1" x14ac:dyDescent="0.25">
      <c r="A36">
        <v>35</v>
      </c>
      <c r="B36" t="s">
        <v>100</v>
      </c>
      <c r="C36" t="s">
        <v>13</v>
      </c>
      <c r="D36">
        <v>9</v>
      </c>
      <c r="E36" t="str">
        <f>LEFT(F36,IF(LEFT(F36,1)="K",1,2))</f>
        <v>QB</v>
      </c>
      <c r="F36" t="s">
        <v>101</v>
      </c>
      <c r="G36">
        <v>32</v>
      </c>
      <c r="H36">
        <v>40</v>
      </c>
      <c r="I36">
        <v>39</v>
      </c>
      <c r="J36">
        <v>37</v>
      </c>
      <c r="K36">
        <v>357</v>
      </c>
      <c r="L36" s="1">
        <f>StatsTable[[#This Row],[PROJ]]/16</f>
        <v>22.3125</v>
      </c>
    </row>
    <row r="37" spans="1:12" hidden="1" x14ac:dyDescent="0.25">
      <c r="A37">
        <v>36</v>
      </c>
      <c r="B37" t="s">
        <v>102</v>
      </c>
      <c r="C37" t="s">
        <v>36</v>
      </c>
      <c r="D37">
        <v>14</v>
      </c>
      <c r="E37" t="str">
        <f>LEFT(F37,IF(LEFT(F37,1)="K",1,2))</f>
        <v>TE</v>
      </c>
      <c r="F37" t="s">
        <v>103</v>
      </c>
      <c r="G37">
        <v>31</v>
      </c>
      <c r="H37">
        <v>38</v>
      </c>
      <c r="I37">
        <v>43</v>
      </c>
      <c r="J37">
        <v>37.299999999999997</v>
      </c>
      <c r="K37">
        <v>180</v>
      </c>
      <c r="L37" s="1">
        <f>StatsTable[[#This Row],[PROJ]]/16</f>
        <v>11.25</v>
      </c>
    </row>
    <row r="38" spans="1:12" hidden="1" x14ac:dyDescent="0.25">
      <c r="A38">
        <v>37</v>
      </c>
      <c r="B38" t="s">
        <v>104</v>
      </c>
      <c r="C38" t="s">
        <v>10</v>
      </c>
      <c r="D38">
        <v>10</v>
      </c>
      <c r="E38" t="str">
        <f>LEFT(F38,IF(LEFT(F38,1)="K",1,2))</f>
        <v>QB</v>
      </c>
      <c r="F38" t="s">
        <v>105</v>
      </c>
      <c r="G38">
        <v>39</v>
      </c>
      <c r="H38">
        <v>43</v>
      </c>
      <c r="I38">
        <v>31</v>
      </c>
      <c r="J38">
        <v>37.700000000000003</v>
      </c>
      <c r="K38">
        <v>341</v>
      </c>
      <c r="L38" s="1">
        <f>StatsTable[[#This Row],[PROJ]]/16</f>
        <v>21.3125</v>
      </c>
    </row>
    <row r="39" spans="1:12" hidden="1" x14ac:dyDescent="0.25">
      <c r="A39">
        <v>38</v>
      </c>
      <c r="B39" t="s">
        <v>106</v>
      </c>
      <c r="C39" t="s">
        <v>84</v>
      </c>
      <c r="D39">
        <v>12</v>
      </c>
      <c r="E39" t="str">
        <f>LEFT(F39,IF(LEFT(F39,1)="K",1,2))</f>
        <v>WR</v>
      </c>
      <c r="F39" t="s">
        <v>107</v>
      </c>
      <c r="G39">
        <v>37</v>
      </c>
      <c r="H39">
        <v>34</v>
      </c>
      <c r="I39">
        <v>44</v>
      </c>
      <c r="J39">
        <v>38.299999999999997</v>
      </c>
      <c r="K39">
        <v>195</v>
      </c>
      <c r="L39" s="1">
        <f>StatsTable[[#This Row],[PROJ]]/16</f>
        <v>12.1875</v>
      </c>
    </row>
    <row r="40" spans="1:12" hidden="1" x14ac:dyDescent="0.25">
      <c r="A40">
        <v>39</v>
      </c>
      <c r="B40" t="s">
        <v>108</v>
      </c>
      <c r="C40" t="s">
        <v>28</v>
      </c>
      <c r="D40">
        <v>8</v>
      </c>
      <c r="E40" t="str">
        <f>LEFT(F40,IF(LEFT(F40,1)="K",1,2))</f>
        <v>WR</v>
      </c>
      <c r="F40" t="s">
        <v>109</v>
      </c>
      <c r="G40">
        <v>40</v>
      </c>
      <c r="H40">
        <v>42</v>
      </c>
      <c r="I40">
        <v>36</v>
      </c>
      <c r="J40">
        <v>39.299999999999997</v>
      </c>
      <c r="K40">
        <v>194</v>
      </c>
      <c r="L40" s="1">
        <f>StatsTable[[#This Row],[PROJ]]/16</f>
        <v>12.125</v>
      </c>
    </row>
    <row r="41" spans="1:12" hidden="1" x14ac:dyDescent="0.25">
      <c r="A41">
        <v>40</v>
      </c>
      <c r="B41" t="s">
        <v>110</v>
      </c>
      <c r="C41" t="s">
        <v>81</v>
      </c>
      <c r="D41">
        <v>8</v>
      </c>
      <c r="E41" t="str">
        <f>LEFT(F41,IF(LEFT(F41,1)="K",1,2))</f>
        <v>WR</v>
      </c>
      <c r="F41" t="s">
        <v>111</v>
      </c>
      <c r="G41">
        <v>42</v>
      </c>
      <c r="H41">
        <v>36</v>
      </c>
      <c r="I41">
        <v>41</v>
      </c>
      <c r="J41">
        <v>39.700000000000003</v>
      </c>
      <c r="K41">
        <v>192</v>
      </c>
      <c r="L41" s="1">
        <f>StatsTable[[#This Row],[PROJ]]/16</f>
        <v>12</v>
      </c>
    </row>
    <row r="42" spans="1:12" hidden="1" x14ac:dyDescent="0.25">
      <c r="A42">
        <v>41</v>
      </c>
      <c r="B42" t="s">
        <v>112</v>
      </c>
      <c r="C42" t="s">
        <v>113</v>
      </c>
      <c r="D42">
        <v>11</v>
      </c>
      <c r="E42" t="str">
        <f>LEFT(F42,IF(LEFT(F42,1)="K",1,2))</f>
        <v>RB</v>
      </c>
      <c r="F42" t="s">
        <v>114</v>
      </c>
      <c r="G42">
        <v>43</v>
      </c>
      <c r="H42">
        <v>44</v>
      </c>
      <c r="I42">
        <v>33</v>
      </c>
      <c r="J42">
        <v>40</v>
      </c>
      <c r="K42">
        <v>208</v>
      </c>
      <c r="L42" s="1">
        <f>StatsTable[[#This Row],[PROJ]]/16</f>
        <v>13</v>
      </c>
    </row>
    <row r="43" spans="1:12" hidden="1" x14ac:dyDescent="0.25">
      <c r="A43">
        <v>42</v>
      </c>
      <c r="B43" t="s">
        <v>115</v>
      </c>
      <c r="C43" t="s">
        <v>59</v>
      </c>
      <c r="D43">
        <v>9</v>
      </c>
      <c r="E43" t="str">
        <f>LEFT(F43,IF(LEFT(F43,1)="K",1,2))</f>
        <v>WR</v>
      </c>
      <c r="F43" t="s">
        <v>116</v>
      </c>
      <c r="G43">
        <v>36</v>
      </c>
      <c r="H43">
        <v>37</v>
      </c>
      <c r="I43">
        <v>47</v>
      </c>
      <c r="J43">
        <v>40</v>
      </c>
      <c r="K43">
        <v>203</v>
      </c>
      <c r="L43" s="1">
        <f>StatsTable[[#This Row],[PROJ]]/16</f>
        <v>12.6875</v>
      </c>
    </row>
    <row r="44" spans="1:12" hidden="1" x14ac:dyDescent="0.25">
      <c r="A44">
        <v>43</v>
      </c>
      <c r="B44" t="s">
        <v>117</v>
      </c>
      <c r="C44" t="s">
        <v>76</v>
      </c>
      <c r="D44">
        <v>12</v>
      </c>
      <c r="E44" t="str">
        <f>LEFT(F44,IF(LEFT(F44,1)="K",1,2))</f>
        <v>RB</v>
      </c>
      <c r="F44" t="s">
        <v>118</v>
      </c>
      <c r="G44">
        <v>46</v>
      </c>
      <c r="H44">
        <v>39</v>
      </c>
      <c r="I44">
        <v>38</v>
      </c>
      <c r="J44">
        <v>41</v>
      </c>
      <c r="K44">
        <v>191</v>
      </c>
      <c r="L44" s="1">
        <f>StatsTable[[#This Row],[PROJ]]/16</f>
        <v>11.9375</v>
      </c>
    </row>
    <row r="45" spans="1:12" hidden="1" x14ac:dyDescent="0.25">
      <c r="A45">
        <v>44</v>
      </c>
      <c r="B45" t="s">
        <v>119</v>
      </c>
      <c r="C45" t="s">
        <v>89</v>
      </c>
      <c r="D45">
        <v>8</v>
      </c>
      <c r="E45" t="str">
        <f>LEFT(F45,IF(LEFT(F45,1)="K",1,2))</f>
        <v>RB</v>
      </c>
      <c r="F45" t="s">
        <v>120</v>
      </c>
      <c r="G45">
        <v>44</v>
      </c>
      <c r="H45">
        <v>45</v>
      </c>
      <c r="I45">
        <v>40</v>
      </c>
      <c r="J45">
        <v>43</v>
      </c>
      <c r="K45">
        <v>200</v>
      </c>
      <c r="L45" s="1">
        <f>StatsTable[[#This Row],[PROJ]]/16</f>
        <v>12.5</v>
      </c>
    </row>
    <row r="46" spans="1:12" hidden="1" x14ac:dyDescent="0.25">
      <c r="A46">
        <v>45</v>
      </c>
      <c r="B46" t="s">
        <v>121</v>
      </c>
      <c r="C46" t="s">
        <v>122</v>
      </c>
      <c r="D46">
        <v>14</v>
      </c>
      <c r="E46" t="str">
        <f>LEFT(F46,IF(LEFT(F46,1)="K",1,2))</f>
        <v>RB</v>
      </c>
      <c r="F46" t="s">
        <v>123</v>
      </c>
      <c r="G46">
        <v>41</v>
      </c>
      <c r="H46">
        <v>46</v>
      </c>
      <c r="I46">
        <v>42</v>
      </c>
      <c r="J46">
        <v>43</v>
      </c>
      <c r="K46">
        <v>188</v>
      </c>
      <c r="L46" s="1">
        <f>StatsTable[[#This Row],[PROJ]]/16</f>
        <v>11.75</v>
      </c>
    </row>
    <row r="47" spans="1:12" hidden="1" x14ac:dyDescent="0.25">
      <c r="A47">
        <v>46</v>
      </c>
      <c r="B47" t="s">
        <v>124</v>
      </c>
      <c r="C47" t="s">
        <v>81</v>
      </c>
      <c r="D47">
        <v>8</v>
      </c>
      <c r="E47" t="str">
        <f>LEFT(F47,IF(LEFT(F47,1)="K",1,2))</f>
        <v>RB</v>
      </c>
      <c r="F47" t="s">
        <v>125</v>
      </c>
      <c r="G47">
        <v>47</v>
      </c>
      <c r="H47">
        <v>50</v>
      </c>
      <c r="I47">
        <v>48</v>
      </c>
      <c r="J47">
        <v>48.3</v>
      </c>
      <c r="K47">
        <v>203</v>
      </c>
      <c r="L47" s="1">
        <f>StatsTable[[#This Row],[PROJ]]/16</f>
        <v>12.6875</v>
      </c>
    </row>
    <row r="48" spans="1:12" hidden="1" x14ac:dyDescent="0.25">
      <c r="A48">
        <v>47</v>
      </c>
      <c r="B48" t="s">
        <v>126</v>
      </c>
      <c r="C48" t="s">
        <v>127</v>
      </c>
      <c r="D48">
        <v>10</v>
      </c>
      <c r="E48" t="str">
        <f>LEFT(F48,IF(LEFT(F48,1)="K",1,2))</f>
        <v>WR</v>
      </c>
      <c r="F48" t="s">
        <v>128</v>
      </c>
      <c r="G48">
        <v>52</v>
      </c>
      <c r="H48">
        <v>41</v>
      </c>
      <c r="I48">
        <v>53</v>
      </c>
      <c r="J48">
        <v>48.7</v>
      </c>
      <c r="K48">
        <v>136</v>
      </c>
      <c r="L48" s="1">
        <f>StatsTable[[#This Row],[PROJ]]/16</f>
        <v>8.5</v>
      </c>
    </row>
    <row r="49" spans="1:12" hidden="1" x14ac:dyDescent="0.25">
      <c r="A49">
        <v>48</v>
      </c>
      <c r="B49" t="s">
        <v>129</v>
      </c>
      <c r="C49" t="s">
        <v>45</v>
      </c>
      <c r="D49">
        <v>6</v>
      </c>
      <c r="E49" t="str">
        <f>LEFT(F49,IF(LEFT(F49,1)="K",1,2))</f>
        <v>RB</v>
      </c>
      <c r="F49" t="s">
        <v>130</v>
      </c>
      <c r="G49">
        <v>45</v>
      </c>
      <c r="H49">
        <v>47</v>
      </c>
      <c r="I49">
        <v>55</v>
      </c>
      <c r="J49">
        <v>49</v>
      </c>
      <c r="K49">
        <v>155</v>
      </c>
      <c r="L49" s="1">
        <f>StatsTable[[#This Row],[PROJ]]/16</f>
        <v>9.6875</v>
      </c>
    </row>
    <row r="50" spans="1:12" hidden="1" x14ac:dyDescent="0.25">
      <c r="A50">
        <v>49</v>
      </c>
      <c r="B50" t="s">
        <v>131</v>
      </c>
      <c r="C50" t="s">
        <v>132</v>
      </c>
      <c r="D50">
        <v>5</v>
      </c>
      <c r="E50" t="str">
        <f>LEFT(F50,IF(LEFT(F50,1)="K",1,2))</f>
        <v>WR</v>
      </c>
      <c r="F50" t="s">
        <v>133</v>
      </c>
      <c r="G50">
        <v>53</v>
      </c>
      <c r="H50">
        <v>48</v>
      </c>
      <c r="I50">
        <v>46</v>
      </c>
      <c r="J50">
        <v>49</v>
      </c>
      <c r="K50">
        <v>181</v>
      </c>
      <c r="L50" s="1">
        <f>StatsTable[[#This Row],[PROJ]]/16</f>
        <v>11.3125</v>
      </c>
    </row>
    <row r="51" spans="1:12" hidden="1" x14ac:dyDescent="0.25">
      <c r="A51">
        <v>50</v>
      </c>
      <c r="B51" t="s">
        <v>134</v>
      </c>
      <c r="C51" t="s">
        <v>135</v>
      </c>
      <c r="D51">
        <v>5</v>
      </c>
      <c r="E51" t="str">
        <f>LEFT(F51,IF(LEFT(F51,1)="K",1,2))</f>
        <v>WR</v>
      </c>
      <c r="F51" t="s">
        <v>136</v>
      </c>
      <c r="G51">
        <v>49</v>
      </c>
      <c r="H51">
        <v>49</v>
      </c>
      <c r="I51">
        <v>52</v>
      </c>
      <c r="J51">
        <v>50</v>
      </c>
      <c r="K51">
        <v>190</v>
      </c>
      <c r="L51" s="1">
        <f>StatsTable[[#This Row],[PROJ]]/16</f>
        <v>11.875</v>
      </c>
    </row>
    <row r="52" spans="1:12" hidden="1" x14ac:dyDescent="0.25">
      <c r="A52">
        <v>51</v>
      </c>
      <c r="B52" t="s">
        <v>137</v>
      </c>
      <c r="C52" t="s">
        <v>138</v>
      </c>
      <c r="D52">
        <v>12</v>
      </c>
      <c r="E52" t="str">
        <f>LEFT(F52,IF(LEFT(F52,1)="K",1,2))</f>
        <v>WR</v>
      </c>
      <c r="F52" t="s">
        <v>139</v>
      </c>
      <c r="G52">
        <v>56</v>
      </c>
      <c r="H52">
        <v>51</v>
      </c>
      <c r="I52">
        <v>49</v>
      </c>
      <c r="J52">
        <v>52</v>
      </c>
      <c r="K52">
        <v>181</v>
      </c>
      <c r="L52" s="1">
        <f>StatsTable[[#This Row],[PROJ]]/16</f>
        <v>11.3125</v>
      </c>
    </row>
    <row r="53" spans="1:12" hidden="1" x14ac:dyDescent="0.25">
      <c r="A53">
        <v>52</v>
      </c>
      <c r="B53" t="s">
        <v>140</v>
      </c>
      <c r="C53" t="s">
        <v>19</v>
      </c>
      <c r="D53">
        <v>8</v>
      </c>
      <c r="E53" t="str">
        <f>LEFT(F53,IF(LEFT(F53,1)="K",1,2))</f>
        <v>TE</v>
      </c>
      <c r="F53" t="s">
        <v>141</v>
      </c>
      <c r="G53">
        <v>48</v>
      </c>
      <c r="H53">
        <v>52</v>
      </c>
      <c r="I53">
        <v>60</v>
      </c>
      <c r="J53">
        <v>53.3</v>
      </c>
      <c r="K53">
        <v>150</v>
      </c>
      <c r="L53" s="1">
        <f>StatsTable[[#This Row],[PROJ]]/16</f>
        <v>9.375</v>
      </c>
    </row>
    <row r="54" spans="1:12" hidden="1" x14ac:dyDescent="0.25">
      <c r="A54">
        <v>53</v>
      </c>
      <c r="B54" t="s">
        <v>142</v>
      </c>
      <c r="C54" t="s">
        <v>19</v>
      </c>
      <c r="D54">
        <v>8</v>
      </c>
      <c r="E54" t="str">
        <f>LEFT(F54,IF(LEFT(F54,1)="K",1,2))</f>
        <v>RB</v>
      </c>
      <c r="F54" t="s">
        <v>143</v>
      </c>
      <c r="G54">
        <v>50</v>
      </c>
      <c r="H54">
        <v>56</v>
      </c>
      <c r="I54">
        <v>59</v>
      </c>
      <c r="J54">
        <v>55</v>
      </c>
      <c r="K54">
        <v>176</v>
      </c>
      <c r="L54" s="1">
        <f>StatsTable[[#This Row],[PROJ]]/16</f>
        <v>11</v>
      </c>
    </row>
    <row r="55" spans="1:12" hidden="1" x14ac:dyDescent="0.25">
      <c r="A55">
        <v>54</v>
      </c>
      <c r="B55" t="s">
        <v>144</v>
      </c>
      <c r="C55" t="s">
        <v>127</v>
      </c>
      <c r="D55">
        <v>10</v>
      </c>
      <c r="E55" t="str">
        <f>LEFT(F55,IF(LEFT(F55,1)="K",1,2))</f>
        <v>QB</v>
      </c>
      <c r="F55" t="s">
        <v>145</v>
      </c>
      <c r="G55">
        <v>51</v>
      </c>
      <c r="H55">
        <v>64</v>
      </c>
      <c r="I55">
        <v>56</v>
      </c>
      <c r="J55">
        <v>57</v>
      </c>
      <c r="K55">
        <v>324</v>
      </c>
      <c r="L55" s="1">
        <f>StatsTable[[#This Row],[PROJ]]/16</f>
        <v>20.25</v>
      </c>
    </row>
    <row r="56" spans="1:12" hidden="1" x14ac:dyDescent="0.25">
      <c r="A56">
        <v>55</v>
      </c>
      <c r="B56" t="s">
        <v>146</v>
      </c>
      <c r="C56" t="s">
        <v>13</v>
      </c>
      <c r="D56">
        <v>9</v>
      </c>
      <c r="E56" t="str">
        <f>LEFT(F56,IF(LEFT(F56,1)="K",1,2))</f>
        <v>WR</v>
      </c>
      <c r="F56" t="s">
        <v>147</v>
      </c>
      <c r="G56">
        <v>61</v>
      </c>
      <c r="H56">
        <v>53</v>
      </c>
      <c r="I56">
        <v>57</v>
      </c>
      <c r="J56">
        <v>57</v>
      </c>
      <c r="K56">
        <v>175</v>
      </c>
      <c r="L56" s="1">
        <f>StatsTable[[#This Row],[PROJ]]/16</f>
        <v>10.9375</v>
      </c>
    </row>
    <row r="57" spans="1:12" hidden="1" x14ac:dyDescent="0.25">
      <c r="A57">
        <v>56</v>
      </c>
      <c r="B57" t="s">
        <v>148</v>
      </c>
      <c r="C57" t="s">
        <v>138</v>
      </c>
      <c r="D57">
        <v>12</v>
      </c>
      <c r="E57" t="str">
        <f>LEFT(F57,IF(LEFT(F57,1)="K",1,2))</f>
        <v>RB</v>
      </c>
      <c r="F57" t="s">
        <v>149</v>
      </c>
      <c r="G57">
        <v>65</v>
      </c>
      <c r="H57">
        <v>58</v>
      </c>
      <c r="I57">
        <v>50</v>
      </c>
      <c r="J57">
        <v>57.7</v>
      </c>
      <c r="K57">
        <v>145</v>
      </c>
      <c r="L57" s="1">
        <f>StatsTable[[#This Row],[PROJ]]/16</f>
        <v>9.0625</v>
      </c>
    </row>
    <row r="58" spans="1:12" hidden="1" x14ac:dyDescent="0.25">
      <c r="A58">
        <v>57</v>
      </c>
      <c r="B58" t="s">
        <v>150</v>
      </c>
      <c r="C58" t="s">
        <v>33</v>
      </c>
      <c r="D58">
        <v>7</v>
      </c>
      <c r="E58" t="str">
        <f>LEFT(F58,IF(LEFT(F58,1)="K",1,2))</f>
        <v>WR</v>
      </c>
      <c r="F58" t="s">
        <v>151</v>
      </c>
      <c r="G58">
        <v>57</v>
      </c>
      <c r="H58">
        <v>54</v>
      </c>
      <c r="I58">
        <v>67</v>
      </c>
      <c r="J58">
        <v>59.3</v>
      </c>
      <c r="K58">
        <v>182</v>
      </c>
      <c r="L58" s="1">
        <f>StatsTable[[#This Row],[PROJ]]/16</f>
        <v>11.375</v>
      </c>
    </row>
    <row r="59" spans="1:12" hidden="1" x14ac:dyDescent="0.25">
      <c r="A59">
        <v>58</v>
      </c>
      <c r="B59" t="s">
        <v>152</v>
      </c>
      <c r="C59" t="s">
        <v>19</v>
      </c>
      <c r="D59">
        <v>8</v>
      </c>
      <c r="E59" t="str">
        <f>LEFT(F59,IF(LEFT(F59,1)="K",1,2))</f>
        <v>WR</v>
      </c>
      <c r="F59" t="s">
        <v>153</v>
      </c>
      <c r="G59">
        <v>60</v>
      </c>
      <c r="H59">
        <v>57</v>
      </c>
      <c r="I59">
        <v>64</v>
      </c>
      <c r="J59">
        <v>60.3</v>
      </c>
      <c r="K59">
        <v>171</v>
      </c>
      <c r="L59" s="1">
        <f>StatsTable[[#This Row],[PROJ]]/16</f>
        <v>10.6875</v>
      </c>
    </row>
    <row r="60" spans="1:12" hidden="1" x14ac:dyDescent="0.25">
      <c r="A60">
        <v>59</v>
      </c>
      <c r="B60" t="s">
        <v>154</v>
      </c>
      <c r="C60" t="s">
        <v>127</v>
      </c>
      <c r="D60">
        <v>10</v>
      </c>
      <c r="E60" t="str">
        <f>LEFT(F60,IF(LEFT(F60,1)="K",1,2))</f>
        <v>WR</v>
      </c>
      <c r="F60" t="s">
        <v>155</v>
      </c>
      <c r="G60">
        <v>66</v>
      </c>
      <c r="H60">
        <v>55</v>
      </c>
      <c r="I60">
        <v>62</v>
      </c>
      <c r="J60">
        <v>61</v>
      </c>
      <c r="K60">
        <v>173</v>
      </c>
      <c r="L60" s="1">
        <f>StatsTable[[#This Row],[PROJ]]/16</f>
        <v>10.8125</v>
      </c>
    </row>
    <row r="61" spans="1:12" hidden="1" x14ac:dyDescent="0.25">
      <c r="A61">
        <v>60</v>
      </c>
      <c r="B61" t="s">
        <v>156</v>
      </c>
      <c r="C61" t="s">
        <v>157</v>
      </c>
      <c r="D61">
        <v>14</v>
      </c>
      <c r="E61" t="str">
        <f>LEFT(F61,IF(LEFT(F61,1)="K",1,2))</f>
        <v>RB</v>
      </c>
      <c r="F61" t="s">
        <v>158</v>
      </c>
      <c r="G61">
        <v>74</v>
      </c>
      <c r="H61">
        <v>63</v>
      </c>
      <c r="I61">
        <v>51</v>
      </c>
      <c r="J61">
        <v>62.7</v>
      </c>
      <c r="K61">
        <v>166</v>
      </c>
      <c r="L61" s="1">
        <f>StatsTable[[#This Row],[PROJ]]/16</f>
        <v>10.375</v>
      </c>
    </row>
    <row r="62" spans="1:12" hidden="1" x14ac:dyDescent="0.25">
      <c r="A62">
        <v>61</v>
      </c>
      <c r="B62" t="s">
        <v>159</v>
      </c>
      <c r="C62" t="s">
        <v>22</v>
      </c>
      <c r="D62">
        <v>6</v>
      </c>
      <c r="E62" t="str">
        <f>LEFT(F62,IF(LEFT(F62,1)="K",1,2))</f>
        <v>TE</v>
      </c>
      <c r="F62" t="s">
        <v>160</v>
      </c>
      <c r="G62">
        <v>55</v>
      </c>
      <c r="H62">
        <v>59</v>
      </c>
      <c r="I62">
        <v>74</v>
      </c>
      <c r="J62">
        <v>62.7</v>
      </c>
      <c r="K62">
        <v>134</v>
      </c>
      <c r="L62" s="1">
        <f>StatsTable[[#This Row],[PROJ]]/16</f>
        <v>8.375</v>
      </c>
    </row>
    <row r="63" spans="1:12" hidden="1" x14ac:dyDescent="0.25">
      <c r="A63">
        <v>62</v>
      </c>
      <c r="B63" t="s">
        <v>161</v>
      </c>
      <c r="C63" t="s">
        <v>127</v>
      </c>
      <c r="D63">
        <v>10</v>
      </c>
      <c r="E63" t="str">
        <f>LEFT(F63,IF(LEFT(F63,1)="K",1,2))</f>
        <v>RB</v>
      </c>
      <c r="F63" t="s">
        <v>162</v>
      </c>
      <c r="G63">
        <v>63</v>
      </c>
      <c r="H63">
        <v>62</v>
      </c>
      <c r="I63">
        <v>63</v>
      </c>
      <c r="J63">
        <v>62.7</v>
      </c>
      <c r="K63">
        <v>161</v>
      </c>
      <c r="L63" s="1">
        <f>StatsTable[[#This Row],[PROJ]]/16</f>
        <v>10.0625</v>
      </c>
    </row>
    <row r="64" spans="1:12" hidden="1" x14ac:dyDescent="0.25">
      <c r="A64">
        <v>63</v>
      </c>
      <c r="B64" t="s">
        <v>163</v>
      </c>
      <c r="C64" t="s">
        <v>132</v>
      </c>
      <c r="D64">
        <v>5</v>
      </c>
      <c r="E64" t="str">
        <f>LEFT(F64,IF(LEFT(F64,1)="K",1,2))</f>
        <v>RB</v>
      </c>
      <c r="F64" t="s">
        <v>164</v>
      </c>
      <c r="G64">
        <v>71</v>
      </c>
      <c r="H64">
        <v>74</v>
      </c>
      <c r="I64">
        <v>45</v>
      </c>
      <c r="J64">
        <v>63.3</v>
      </c>
      <c r="K64">
        <v>185</v>
      </c>
      <c r="L64" s="1">
        <f>StatsTable[[#This Row],[PROJ]]/16</f>
        <v>11.5625</v>
      </c>
    </row>
    <row r="65" spans="1:12" hidden="1" x14ac:dyDescent="0.25">
      <c r="A65">
        <v>64</v>
      </c>
      <c r="B65" t="s">
        <v>165</v>
      </c>
      <c r="C65" t="s">
        <v>122</v>
      </c>
      <c r="D65">
        <v>14</v>
      </c>
      <c r="E65" t="str">
        <f>LEFT(F65,IF(LEFT(F65,1)="K",1,2))</f>
        <v>WR</v>
      </c>
      <c r="F65" t="s">
        <v>166</v>
      </c>
      <c r="G65">
        <v>79</v>
      </c>
      <c r="H65">
        <v>60</v>
      </c>
      <c r="I65">
        <v>54</v>
      </c>
      <c r="J65">
        <v>64.3</v>
      </c>
      <c r="K65">
        <v>128</v>
      </c>
      <c r="L65" s="1">
        <f>StatsTable[[#This Row],[PROJ]]/16</f>
        <v>8</v>
      </c>
    </row>
    <row r="66" spans="1:12" hidden="1" x14ac:dyDescent="0.25">
      <c r="A66">
        <v>65</v>
      </c>
      <c r="B66" t="s">
        <v>167</v>
      </c>
      <c r="C66" t="s">
        <v>22</v>
      </c>
      <c r="D66">
        <v>6</v>
      </c>
      <c r="E66" t="str">
        <f>LEFT(F66,IF(LEFT(F66,1)="K",1,2))</f>
        <v>RB</v>
      </c>
      <c r="F66" t="s">
        <v>168</v>
      </c>
      <c r="G66">
        <v>69</v>
      </c>
      <c r="H66">
        <v>66</v>
      </c>
      <c r="I66">
        <v>61</v>
      </c>
      <c r="J66">
        <v>65.3</v>
      </c>
      <c r="K66">
        <v>180</v>
      </c>
      <c r="L66" s="1">
        <f>StatsTable[[#This Row],[PROJ]]/16</f>
        <v>11.25</v>
      </c>
    </row>
    <row r="67" spans="1:12" hidden="1" x14ac:dyDescent="0.25">
      <c r="A67">
        <v>66</v>
      </c>
      <c r="B67" t="s">
        <v>169</v>
      </c>
      <c r="C67" t="s">
        <v>59</v>
      </c>
      <c r="D67">
        <v>9</v>
      </c>
      <c r="E67" t="str">
        <f>LEFT(F67,IF(LEFT(F67,1)="K",1,2))</f>
        <v>QB</v>
      </c>
      <c r="F67" t="s">
        <v>170</v>
      </c>
      <c r="G67">
        <v>54</v>
      </c>
      <c r="H67">
        <v>75</v>
      </c>
      <c r="I67">
        <v>70</v>
      </c>
      <c r="J67">
        <v>66.3</v>
      </c>
      <c r="K67">
        <v>319</v>
      </c>
      <c r="L67" s="1">
        <f>StatsTable[[#This Row],[PROJ]]/16</f>
        <v>19.9375</v>
      </c>
    </row>
    <row r="68" spans="1:12" hidden="1" x14ac:dyDescent="0.25">
      <c r="A68">
        <v>67</v>
      </c>
      <c r="B68" t="s">
        <v>171</v>
      </c>
      <c r="C68" t="s">
        <v>127</v>
      </c>
      <c r="D68">
        <v>10</v>
      </c>
      <c r="E68" t="str">
        <f>LEFT(F68,IF(LEFT(F68,1)="K",1,2))</f>
        <v>TE</v>
      </c>
      <c r="F68" t="s">
        <v>172</v>
      </c>
      <c r="G68">
        <v>58</v>
      </c>
      <c r="H68">
        <v>76</v>
      </c>
      <c r="I68">
        <v>65</v>
      </c>
      <c r="J68">
        <v>66.3</v>
      </c>
      <c r="K68">
        <v>145</v>
      </c>
      <c r="L68" s="1">
        <f>StatsTable[[#This Row],[PROJ]]/16</f>
        <v>9.0625</v>
      </c>
    </row>
    <row r="69" spans="1:12" hidden="1" x14ac:dyDescent="0.25">
      <c r="A69">
        <v>68</v>
      </c>
      <c r="B69" t="s">
        <v>173</v>
      </c>
      <c r="C69" t="s">
        <v>174</v>
      </c>
      <c r="D69">
        <v>10</v>
      </c>
      <c r="E69" t="str">
        <f>LEFT(F69,IF(LEFT(F69,1)="K",1,2))</f>
        <v>RB</v>
      </c>
      <c r="F69" t="s">
        <v>175</v>
      </c>
      <c r="G69">
        <v>64</v>
      </c>
      <c r="H69">
        <v>72</v>
      </c>
      <c r="I69">
        <v>66</v>
      </c>
      <c r="J69">
        <v>67.3</v>
      </c>
      <c r="K69">
        <v>174</v>
      </c>
      <c r="L69" s="1">
        <f>StatsTable[[#This Row],[PROJ]]/16</f>
        <v>10.875</v>
      </c>
    </row>
    <row r="70" spans="1:12" hidden="1" x14ac:dyDescent="0.25">
      <c r="A70">
        <v>69</v>
      </c>
      <c r="B70" t="s">
        <v>176</v>
      </c>
      <c r="C70" t="s">
        <v>135</v>
      </c>
      <c r="D70">
        <v>5</v>
      </c>
      <c r="E70" t="str">
        <f>LEFT(F70,IF(LEFT(F70,1)="K",1,2))</f>
        <v>RB</v>
      </c>
      <c r="F70" t="s">
        <v>177</v>
      </c>
      <c r="G70">
        <v>67</v>
      </c>
      <c r="H70">
        <v>79</v>
      </c>
      <c r="I70">
        <v>58</v>
      </c>
      <c r="J70">
        <v>68</v>
      </c>
      <c r="K70">
        <v>153</v>
      </c>
      <c r="L70" s="1">
        <f>StatsTable[[#This Row],[PROJ]]/16</f>
        <v>9.5625</v>
      </c>
    </row>
    <row r="71" spans="1:12" hidden="1" x14ac:dyDescent="0.25">
      <c r="A71">
        <v>70</v>
      </c>
      <c r="B71" t="s">
        <v>178</v>
      </c>
      <c r="C71" t="s">
        <v>25</v>
      </c>
      <c r="D71">
        <v>10</v>
      </c>
      <c r="E71" t="str">
        <f>LEFT(F71,IF(LEFT(F71,1)="K",1,2))</f>
        <v>WR</v>
      </c>
      <c r="F71" t="s">
        <v>179</v>
      </c>
      <c r="G71">
        <v>72</v>
      </c>
      <c r="H71">
        <v>61</v>
      </c>
      <c r="I71">
        <v>71</v>
      </c>
      <c r="J71">
        <v>68</v>
      </c>
      <c r="K71">
        <v>167</v>
      </c>
      <c r="L71" s="1">
        <f>StatsTable[[#This Row],[PROJ]]/16</f>
        <v>10.4375</v>
      </c>
    </row>
    <row r="72" spans="1:12" hidden="1" x14ac:dyDescent="0.25">
      <c r="A72">
        <v>71</v>
      </c>
      <c r="B72" t="s">
        <v>180</v>
      </c>
      <c r="C72" t="s">
        <v>48</v>
      </c>
      <c r="D72">
        <v>8</v>
      </c>
      <c r="E72" t="str">
        <f>LEFT(F72,IF(LEFT(F72,1)="K",1,2))</f>
        <v>WR</v>
      </c>
      <c r="F72" t="s">
        <v>181</v>
      </c>
      <c r="G72">
        <v>68</v>
      </c>
      <c r="H72">
        <v>65</v>
      </c>
      <c r="I72">
        <v>72</v>
      </c>
      <c r="J72">
        <v>68.3</v>
      </c>
      <c r="K72">
        <v>155</v>
      </c>
      <c r="L72" s="1">
        <f>StatsTable[[#This Row],[PROJ]]/16</f>
        <v>9.6875</v>
      </c>
    </row>
    <row r="73" spans="1:12" hidden="1" x14ac:dyDescent="0.25">
      <c r="A73">
        <v>72</v>
      </c>
      <c r="B73" t="s">
        <v>182</v>
      </c>
      <c r="C73" t="s">
        <v>138</v>
      </c>
      <c r="D73">
        <v>12</v>
      </c>
      <c r="E73" t="str">
        <f>LEFT(F73,IF(LEFT(F73,1)="K",1,2))</f>
        <v>QB</v>
      </c>
      <c r="F73" t="s">
        <v>183</v>
      </c>
      <c r="G73">
        <v>62</v>
      </c>
      <c r="H73">
        <v>83</v>
      </c>
      <c r="I73">
        <v>75</v>
      </c>
      <c r="J73">
        <v>73.3</v>
      </c>
      <c r="K73">
        <v>308</v>
      </c>
      <c r="L73" s="1">
        <f>StatsTable[[#This Row],[PROJ]]/16</f>
        <v>19.25</v>
      </c>
    </row>
    <row r="74" spans="1:12" hidden="1" x14ac:dyDescent="0.25">
      <c r="A74">
        <v>73</v>
      </c>
      <c r="B74" t="s">
        <v>184</v>
      </c>
      <c r="C74" t="s">
        <v>174</v>
      </c>
      <c r="D74">
        <v>10</v>
      </c>
      <c r="E74" t="str">
        <f>LEFT(F74,IF(LEFT(F74,1)="K",1,2))</f>
        <v>WR</v>
      </c>
      <c r="F74" t="s">
        <v>185</v>
      </c>
      <c r="G74">
        <v>80</v>
      </c>
      <c r="H74">
        <v>77</v>
      </c>
      <c r="I74">
        <v>68</v>
      </c>
      <c r="J74">
        <v>75</v>
      </c>
      <c r="K74">
        <v>175</v>
      </c>
      <c r="L74" s="1">
        <f>StatsTable[[#This Row],[PROJ]]/16</f>
        <v>10.9375</v>
      </c>
    </row>
    <row r="75" spans="1:12" hidden="1" x14ac:dyDescent="0.25">
      <c r="A75">
        <v>74</v>
      </c>
      <c r="B75" t="s">
        <v>186</v>
      </c>
      <c r="C75" t="s">
        <v>59</v>
      </c>
      <c r="D75">
        <v>9</v>
      </c>
      <c r="E75" t="str">
        <f>LEFT(F75,IF(LEFT(F75,1)="K",1,2))</f>
        <v>WR</v>
      </c>
      <c r="F75" t="s">
        <v>187</v>
      </c>
      <c r="G75">
        <v>76</v>
      </c>
      <c r="H75">
        <v>73</v>
      </c>
      <c r="I75">
        <v>77</v>
      </c>
      <c r="J75">
        <v>75.3</v>
      </c>
      <c r="K75">
        <v>145</v>
      </c>
      <c r="L75" s="1">
        <f>StatsTable[[#This Row],[PROJ]]/16</f>
        <v>9.0625</v>
      </c>
    </row>
    <row r="76" spans="1:12" hidden="1" x14ac:dyDescent="0.25">
      <c r="A76">
        <v>75</v>
      </c>
      <c r="B76" t="s">
        <v>188</v>
      </c>
      <c r="C76" t="s">
        <v>51</v>
      </c>
      <c r="D76">
        <v>12</v>
      </c>
      <c r="E76" t="str">
        <f>LEFT(F76,IF(LEFT(F76,1)="K",1,2))</f>
        <v>WR</v>
      </c>
      <c r="F76" t="s">
        <v>189</v>
      </c>
      <c r="G76">
        <v>81</v>
      </c>
      <c r="H76">
        <v>68</v>
      </c>
      <c r="I76">
        <v>78</v>
      </c>
      <c r="J76">
        <v>75.7</v>
      </c>
      <c r="K76">
        <v>164</v>
      </c>
      <c r="L76" s="1">
        <f>StatsTable[[#This Row],[PROJ]]/16</f>
        <v>10.25</v>
      </c>
    </row>
    <row r="77" spans="1:12" hidden="1" x14ac:dyDescent="0.25">
      <c r="A77">
        <v>76</v>
      </c>
      <c r="B77" t="s">
        <v>190</v>
      </c>
      <c r="C77" t="s">
        <v>113</v>
      </c>
      <c r="D77">
        <v>11</v>
      </c>
      <c r="E77" t="str">
        <f>LEFT(F77,IF(LEFT(F77,1)="K",1,2))</f>
        <v>WR</v>
      </c>
      <c r="F77" t="s">
        <v>191</v>
      </c>
      <c r="G77">
        <v>85</v>
      </c>
      <c r="H77">
        <v>70</v>
      </c>
      <c r="I77">
        <v>76</v>
      </c>
      <c r="J77">
        <v>77</v>
      </c>
      <c r="K77">
        <v>153</v>
      </c>
      <c r="L77" s="1">
        <f>StatsTable[[#This Row],[PROJ]]/16</f>
        <v>9.5625</v>
      </c>
    </row>
    <row r="78" spans="1:12" hidden="1" x14ac:dyDescent="0.25">
      <c r="A78">
        <v>77</v>
      </c>
      <c r="B78" t="s">
        <v>192</v>
      </c>
      <c r="C78" t="s">
        <v>193</v>
      </c>
      <c r="D78">
        <v>9</v>
      </c>
      <c r="E78" t="str">
        <f>LEFT(F78,IF(LEFT(F78,1)="K",1,2))</f>
        <v>WR</v>
      </c>
      <c r="F78" t="s">
        <v>194</v>
      </c>
      <c r="G78">
        <v>95</v>
      </c>
      <c r="H78">
        <v>71</v>
      </c>
      <c r="I78">
        <v>69</v>
      </c>
      <c r="J78">
        <v>78.3</v>
      </c>
      <c r="K78">
        <v>171</v>
      </c>
      <c r="L78" s="1">
        <f>StatsTable[[#This Row],[PROJ]]/16</f>
        <v>10.6875</v>
      </c>
    </row>
    <row r="79" spans="1:12" hidden="1" x14ac:dyDescent="0.25">
      <c r="A79">
        <v>78</v>
      </c>
      <c r="B79" t="s">
        <v>195</v>
      </c>
      <c r="C79" t="s">
        <v>33</v>
      </c>
      <c r="D79">
        <v>7</v>
      </c>
      <c r="E79" t="str">
        <f>LEFT(F79,IF(LEFT(F79,1)="K",1,2))</f>
        <v>TE</v>
      </c>
      <c r="F79" t="s">
        <v>196</v>
      </c>
      <c r="G79">
        <v>59</v>
      </c>
      <c r="H79">
        <v>82</v>
      </c>
      <c r="I79">
        <v>95</v>
      </c>
      <c r="J79">
        <v>78.7</v>
      </c>
      <c r="K79">
        <v>144</v>
      </c>
      <c r="L79" s="1">
        <f>StatsTable[[#This Row],[PROJ]]/16</f>
        <v>9</v>
      </c>
    </row>
    <row r="80" spans="1:12" hidden="1" x14ac:dyDescent="0.25">
      <c r="A80">
        <v>79</v>
      </c>
      <c r="B80" t="s">
        <v>197</v>
      </c>
      <c r="C80" t="s">
        <v>22</v>
      </c>
      <c r="D80">
        <v>6</v>
      </c>
      <c r="E80" t="str">
        <f>LEFT(F80,IF(LEFT(F80,1)="K",1,2))</f>
        <v>WR</v>
      </c>
      <c r="F80" t="s">
        <v>198</v>
      </c>
      <c r="G80">
        <v>88</v>
      </c>
      <c r="H80">
        <v>69</v>
      </c>
      <c r="I80">
        <v>82</v>
      </c>
      <c r="J80">
        <v>79.7</v>
      </c>
      <c r="K80">
        <v>128</v>
      </c>
      <c r="L80" s="1">
        <f>StatsTable[[#This Row],[PROJ]]/16</f>
        <v>8</v>
      </c>
    </row>
    <row r="81" spans="1:12" hidden="1" x14ac:dyDescent="0.25">
      <c r="A81">
        <v>80</v>
      </c>
      <c r="B81" t="s">
        <v>199</v>
      </c>
      <c r="C81" t="s">
        <v>84</v>
      </c>
      <c r="D81">
        <v>12</v>
      </c>
      <c r="E81" t="str">
        <f>LEFT(F81,IF(LEFT(F81,1)="K",1,2))</f>
        <v>RB</v>
      </c>
      <c r="F81" t="s">
        <v>200</v>
      </c>
      <c r="G81">
        <v>84</v>
      </c>
      <c r="H81">
        <v>81</v>
      </c>
      <c r="I81">
        <v>80</v>
      </c>
      <c r="J81">
        <v>81.7</v>
      </c>
      <c r="K81">
        <v>162</v>
      </c>
      <c r="L81" s="1">
        <f>StatsTable[[#This Row],[PROJ]]/16</f>
        <v>10.125</v>
      </c>
    </row>
    <row r="82" spans="1:12" hidden="1" x14ac:dyDescent="0.25">
      <c r="A82">
        <v>81</v>
      </c>
      <c r="B82" t="s">
        <v>201</v>
      </c>
      <c r="C82" t="s">
        <v>193</v>
      </c>
      <c r="D82">
        <v>9</v>
      </c>
      <c r="E82" t="str">
        <f>LEFT(F82,IF(LEFT(F82,1)="K",1,2))</f>
        <v>RB</v>
      </c>
      <c r="F82" t="s">
        <v>202</v>
      </c>
      <c r="G82">
        <v>92</v>
      </c>
      <c r="H82">
        <v>67</v>
      </c>
      <c r="I82">
        <v>87</v>
      </c>
      <c r="J82">
        <v>82</v>
      </c>
      <c r="K82">
        <v>115</v>
      </c>
      <c r="L82" s="1">
        <f>StatsTable[[#This Row],[PROJ]]/16</f>
        <v>7.1875</v>
      </c>
    </row>
    <row r="83" spans="1:12" hidden="1" x14ac:dyDescent="0.25">
      <c r="A83">
        <v>82</v>
      </c>
      <c r="B83" t="s">
        <v>203</v>
      </c>
      <c r="C83" t="s">
        <v>42</v>
      </c>
      <c r="D83">
        <v>14</v>
      </c>
      <c r="E83" t="str">
        <f>LEFT(F83,IF(LEFT(F83,1)="K",1,2))</f>
        <v>RB</v>
      </c>
      <c r="F83" t="s">
        <v>204</v>
      </c>
      <c r="G83">
        <v>94</v>
      </c>
      <c r="H83">
        <v>80</v>
      </c>
      <c r="I83">
        <v>73</v>
      </c>
      <c r="J83">
        <v>82.3</v>
      </c>
      <c r="K83">
        <v>155</v>
      </c>
      <c r="L83" s="1">
        <f>StatsTable[[#This Row],[PROJ]]/16</f>
        <v>9.6875</v>
      </c>
    </row>
    <row r="84" spans="1:12" hidden="1" x14ac:dyDescent="0.25">
      <c r="A84">
        <v>83</v>
      </c>
      <c r="B84" t="s">
        <v>205</v>
      </c>
      <c r="C84" t="s">
        <v>132</v>
      </c>
      <c r="D84">
        <v>5</v>
      </c>
      <c r="E84" t="str">
        <f>LEFT(F84,IF(LEFT(F84,1)="K",1,2))</f>
        <v>WR</v>
      </c>
      <c r="F84" t="s">
        <v>206</v>
      </c>
      <c r="G84">
        <v>90</v>
      </c>
      <c r="H84">
        <v>78</v>
      </c>
      <c r="I84">
        <v>90</v>
      </c>
      <c r="J84">
        <v>86</v>
      </c>
      <c r="K84">
        <v>152</v>
      </c>
      <c r="L84" s="1">
        <f>StatsTable[[#This Row],[PROJ]]/16</f>
        <v>9.5</v>
      </c>
    </row>
    <row r="85" spans="1:12" hidden="1" x14ac:dyDescent="0.25">
      <c r="A85">
        <v>84</v>
      </c>
      <c r="B85" t="s">
        <v>207</v>
      </c>
      <c r="C85" t="s">
        <v>135</v>
      </c>
      <c r="D85">
        <v>5</v>
      </c>
      <c r="E85" t="str">
        <f>LEFT(F85,IF(LEFT(F85,1)="K",1,2))</f>
        <v>RB</v>
      </c>
      <c r="F85" t="s">
        <v>208</v>
      </c>
      <c r="G85">
        <v>97</v>
      </c>
      <c r="H85">
        <v>87</v>
      </c>
      <c r="I85">
        <v>81</v>
      </c>
      <c r="J85">
        <v>88.3</v>
      </c>
      <c r="K85">
        <v>143</v>
      </c>
      <c r="L85" s="1">
        <f>StatsTable[[#This Row],[PROJ]]/16</f>
        <v>8.9375</v>
      </c>
    </row>
    <row r="86" spans="1:12" hidden="1" x14ac:dyDescent="0.25">
      <c r="A86">
        <v>85</v>
      </c>
      <c r="B86" t="s">
        <v>209</v>
      </c>
      <c r="C86" t="s">
        <v>138</v>
      </c>
      <c r="D86">
        <v>12</v>
      </c>
      <c r="E86" t="str">
        <f>LEFT(F86,IF(LEFT(F86,1)="K",1,2))</f>
        <v>TE</v>
      </c>
      <c r="F86" t="s">
        <v>210</v>
      </c>
      <c r="G86">
        <v>87</v>
      </c>
      <c r="H86">
        <v>90</v>
      </c>
      <c r="I86">
        <v>89</v>
      </c>
      <c r="J86">
        <v>88.7</v>
      </c>
      <c r="K86">
        <v>117</v>
      </c>
      <c r="L86" s="1">
        <f>StatsTable[[#This Row],[PROJ]]/16</f>
        <v>7.3125</v>
      </c>
    </row>
    <row r="87" spans="1:12" hidden="1" x14ac:dyDescent="0.25">
      <c r="A87">
        <v>86</v>
      </c>
      <c r="B87" t="s">
        <v>211</v>
      </c>
      <c r="C87" t="s">
        <v>84</v>
      </c>
      <c r="D87">
        <v>12</v>
      </c>
      <c r="E87" t="str">
        <f>LEFT(F87,IF(LEFT(F87,1)="K",1,2))</f>
        <v>WR</v>
      </c>
      <c r="F87" t="s">
        <v>212</v>
      </c>
      <c r="G87">
        <v>102</v>
      </c>
      <c r="H87">
        <v>86</v>
      </c>
      <c r="I87">
        <v>79</v>
      </c>
      <c r="J87">
        <v>89</v>
      </c>
      <c r="K87">
        <v>162</v>
      </c>
      <c r="L87" s="1">
        <f>StatsTable[[#This Row],[PROJ]]/16</f>
        <v>10.125</v>
      </c>
    </row>
    <row r="88" spans="1:12" hidden="1" x14ac:dyDescent="0.25">
      <c r="A88">
        <v>87</v>
      </c>
      <c r="B88" t="s">
        <v>213</v>
      </c>
      <c r="C88" t="s">
        <v>81</v>
      </c>
      <c r="D88">
        <v>8</v>
      </c>
      <c r="E88" t="str">
        <f>LEFT(F88,IF(LEFT(F88,1)="K",1,2))</f>
        <v>QB</v>
      </c>
      <c r="F88" t="s">
        <v>214</v>
      </c>
      <c r="G88">
        <v>96</v>
      </c>
      <c r="H88">
        <v>95</v>
      </c>
      <c r="I88">
        <v>85</v>
      </c>
      <c r="J88">
        <v>92</v>
      </c>
      <c r="K88">
        <v>315</v>
      </c>
      <c r="L88" s="1">
        <f>StatsTable[[#This Row],[PROJ]]/16</f>
        <v>19.6875</v>
      </c>
    </row>
    <row r="89" spans="1:12" hidden="1" x14ac:dyDescent="0.25">
      <c r="A89">
        <v>88</v>
      </c>
      <c r="B89" t="s">
        <v>215</v>
      </c>
      <c r="C89" t="s">
        <v>48</v>
      </c>
      <c r="D89">
        <v>8</v>
      </c>
      <c r="E89" t="str">
        <f>LEFT(F89,IF(LEFT(F89,1)="K",1,2))</f>
        <v>RB</v>
      </c>
      <c r="F89" t="s">
        <v>216</v>
      </c>
      <c r="G89">
        <v>108</v>
      </c>
      <c r="H89">
        <v>88</v>
      </c>
      <c r="I89">
        <v>84</v>
      </c>
      <c r="J89">
        <v>93.3</v>
      </c>
      <c r="K89">
        <v>128</v>
      </c>
      <c r="L89" s="1">
        <f>StatsTable[[#This Row],[PROJ]]/16</f>
        <v>8</v>
      </c>
    </row>
    <row r="90" spans="1:12" hidden="1" x14ac:dyDescent="0.25">
      <c r="A90">
        <v>89</v>
      </c>
      <c r="B90" t="s">
        <v>217</v>
      </c>
      <c r="C90" t="s">
        <v>193</v>
      </c>
      <c r="D90">
        <v>9</v>
      </c>
      <c r="E90" t="str">
        <f>LEFT(F90,IF(LEFT(F90,1)="K",1,2))</f>
        <v>TE</v>
      </c>
      <c r="F90" t="s">
        <v>218</v>
      </c>
      <c r="G90">
        <v>78</v>
      </c>
      <c r="H90">
        <v>97</v>
      </c>
      <c r="I90">
        <v>107</v>
      </c>
      <c r="J90">
        <v>94</v>
      </c>
      <c r="K90">
        <v>138</v>
      </c>
      <c r="L90" s="1">
        <f>StatsTable[[#This Row],[PROJ]]/16</f>
        <v>8.625</v>
      </c>
    </row>
    <row r="91" spans="1:12" hidden="1" x14ac:dyDescent="0.25">
      <c r="A91">
        <v>90</v>
      </c>
      <c r="B91" t="s">
        <v>219</v>
      </c>
      <c r="C91" t="s">
        <v>89</v>
      </c>
      <c r="D91">
        <v>8</v>
      </c>
      <c r="E91" t="str">
        <f>LEFT(F91,IF(LEFT(F91,1)="K",1,2))</f>
        <v>WR</v>
      </c>
      <c r="F91" t="s">
        <v>220</v>
      </c>
      <c r="G91">
        <v>112</v>
      </c>
      <c r="H91">
        <v>91</v>
      </c>
      <c r="I91">
        <v>83</v>
      </c>
      <c r="J91">
        <v>95.3</v>
      </c>
      <c r="K91">
        <v>148</v>
      </c>
      <c r="L91" s="1">
        <f>StatsTable[[#This Row],[PROJ]]/16</f>
        <v>9.25</v>
      </c>
    </row>
    <row r="92" spans="1:12" hidden="1" x14ac:dyDescent="0.25">
      <c r="A92">
        <v>91</v>
      </c>
      <c r="B92" t="s">
        <v>221</v>
      </c>
      <c r="C92" t="s">
        <v>19</v>
      </c>
      <c r="D92">
        <v>8</v>
      </c>
      <c r="E92" t="str">
        <f>LEFT(F92,IF(LEFT(F92,1)="K",1,2))</f>
        <v>QB</v>
      </c>
      <c r="F92" t="s">
        <v>222</v>
      </c>
      <c r="G92">
        <v>93</v>
      </c>
      <c r="H92">
        <v>99</v>
      </c>
      <c r="I92">
        <v>97</v>
      </c>
      <c r="J92">
        <v>96.3</v>
      </c>
      <c r="K92">
        <v>287</v>
      </c>
      <c r="L92" s="1">
        <f>StatsTable[[#This Row],[PROJ]]/16</f>
        <v>17.9375</v>
      </c>
    </row>
    <row r="93" spans="1:12" hidden="1" x14ac:dyDescent="0.25">
      <c r="A93">
        <v>92</v>
      </c>
      <c r="B93" t="s">
        <v>223</v>
      </c>
      <c r="C93" t="s">
        <v>157</v>
      </c>
      <c r="D93">
        <v>14</v>
      </c>
      <c r="E93" t="str">
        <f>LEFT(F93,IF(LEFT(F93,1)="K",1,2))</f>
        <v>WR</v>
      </c>
      <c r="F93" t="s">
        <v>224</v>
      </c>
      <c r="G93">
        <v>106</v>
      </c>
      <c r="H93">
        <v>93</v>
      </c>
      <c r="I93">
        <v>93</v>
      </c>
      <c r="J93">
        <v>97.3</v>
      </c>
      <c r="K93">
        <v>148</v>
      </c>
      <c r="L93" s="1">
        <f>StatsTable[[#This Row],[PROJ]]/16</f>
        <v>9.25</v>
      </c>
    </row>
    <row r="94" spans="1:12" hidden="1" x14ac:dyDescent="0.25">
      <c r="A94">
        <v>93</v>
      </c>
      <c r="B94" t="s">
        <v>225</v>
      </c>
      <c r="C94" t="s">
        <v>36</v>
      </c>
      <c r="D94">
        <v>14</v>
      </c>
      <c r="E94" t="str">
        <f>LEFT(F94,IF(LEFT(F94,1)="K",1,2))</f>
        <v>WR</v>
      </c>
      <c r="F94" t="s">
        <v>226</v>
      </c>
      <c r="G94">
        <v>107</v>
      </c>
      <c r="H94">
        <v>102</v>
      </c>
      <c r="I94">
        <v>86</v>
      </c>
      <c r="J94">
        <v>98.3</v>
      </c>
      <c r="K94">
        <v>154</v>
      </c>
      <c r="L94" s="1">
        <f>StatsTable[[#This Row],[PROJ]]/16</f>
        <v>9.625</v>
      </c>
    </row>
    <row r="95" spans="1:12" hidden="1" x14ac:dyDescent="0.25">
      <c r="A95">
        <v>94</v>
      </c>
      <c r="B95" t="s">
        <v>227</v>
      </c>
      <c r="C95" t="s">
        <v>69</v>
      </c>
      <c r="D95">
        <v>7</v>
      </c>
      <c r="E95" t="str">
        <f>LEFT(F95,IF(LEFT(F95,1)="K",1,2))</f>
        <v>WR</v>
      </c>
      <c r="F95" t="s">
        <v>228</v>
      </c>
      <c r="G95">
        <v>119</v>
      </c>
      <c r="H95">
        <v>85</v>
      </c>
      <c r="I95">
        <v>98</v>
      </c>
      <c r="J95">
        <v>100.7</v>
      </c>
      <c r="K95">
        <v>141</v>
      </c>
      <c r="L95" s="1">
        <f>StatsTable[[#This Row],[PROJ]]/16</f>
        <v>8.8125</v>
      </c>
    </row>
    <row r="96" spans="1:12" hidden="1" x14ac:dyDescent="0.25">
      <c r="A96">
        <v>95</v>
      </c>
      <c r="B96" t="s">
        <v>229</v>
      </c>
      <c r="C96" t="s">
        <v>39</v>
      </c>
      <c r="D96">
        <v>8</v>
      </c>
      <c r="E96" t="str">
        <f>LEFT(F96,IF(LEFT(F96,1)="K",1,2))</f>
        <v>WR</v>
      </c>
      <c r="F96" t="s">
        <v>230</v>
      </c>
      <c r="G96">
        <v>117</v>
      </c>
      <c r="H96">
        <v>84</v>
      </c>
      <c r="I96">
        <v>102</v>
      </c>
      <c r="J96">
        <v>101</v>
      </c>
      <c r="K96">
        <v>168</v>
      </c>
      <c r="L96" s="1">
        <f>StatsTable[[#This Row],[PROJ]]/16</f>
        <v>10.5</v>
      </c>
    </row>
    <row r="97" spans="1:12" hidden="1" x14ac:dyDescent="0.25">
      <c r="A97">
        <v>96</v>
      </c>
      <c r="B97" t="s">
        <v>231</v>
      </c>
      <c r="C97" t="s">
        <v>54</v>
      </c>
      <c r="D97">
        <v>5</v>
      </c>
      <c r="E97" t="str">
        <f>LEFT(F97,IF(LEFT(F97,1)="K",1,2))</f>
        <v>WR</v>
      </c>
      <c r="F97" t="s">
        <v>232</v>
      </c>
      <c r="G97">
        <v>105</v>
      </c>
      <c r="H97">
        <v>94</v>
      </c>
      <c r="I97">
        <v>105</v>
      </c>
      <c r="J97">
        <v>101.3</v>
      </c>
      <c r="K97">
        <v>146</v>
      </c>
      <c r="L97" s="1">
        <f>StatsTable[[#This Row],[PROJ]]/16</f>
        <v>9.125</v>
      </c>
    </row>
    <row r="98" spans="1:12" hidden="1" x14ac:dyDescent="0.25">
      <c r="A98">
        <v>97</v>
      </c>
      <c r="B98" t="s">
        <v>233</v>
      </c>
      <c r="C98" t="s">
        <v>76</v>
      </c>
      <c r="D98">
        <v>12</v>
      </c>
      <c r="E98" t="str">
        <f>LEFT(F98,IF(LEFT(F98,1)="K",1,2))</f>
        <v>RB</v>
      </c>
      <c r="F98" t="s">
        <v>234</v>
      </c>
      <c r="G98">
        <v>111</v>
      </c>
      <c r="H98">
        <v>92</v>
      </c>
      <c r="I98">
        <v>106</v>
      </c>
      <c r="J98">
        <v>103</v>
      </c>
      <c r="K98">
        <v>108</v>
      </c>
      <c r="L98" s="1">
        <f>StatsTable[[#This Row],[PROJ]]/16</f>
        <v>6.75</v>
      </c>
    </row>
    <row r="99" spans="1:12" hidden="1" x14ac:dyDescent="0.25">
      <c r="A99">
        <v>98</v>
      </c>
      <c r="B99" t="s">
        <v>235</v>
      </c>
      <c r="C99" t="s">
        <v>92</v>
      </c>
      <c r="D99">
        <v>9</v>
      </c>
      <c r="E99" t="str">
        <f>LEFT(F99,IF(LEFT(F99,1)="K",1,2))</f>
        <v>QB</v>
      </c>
      <c r="F99" t="s">
        <v>236</v>
      </c>
      <c r="G99">
        <v>82</v>
      </c>
      <c r="H99">
        <v>124</v>
      </c>
      <c r="I99">
        <v>104</v>
      </c>
      <c r="J99">
        <v>103.3</v>
      </c>
      <c r="K99">
        <v>300</v>
      </c>
      <c r="L99" s="1">
        <f>StatsTable[[#This Row],[PROJ]]/16</f>
        <v>18.75</v>
      </c>
    </row>
    <row r="100" spans="1:12" hidden="1" x14ac:dyDescent="0.25">
      <c r="A100">
        <v>99</v>
      </c>
      <c r="B100" t="s">
        <v>237</v>
      </c>
      <c r="C100" t="s">
        <v>36</v>
      </c>
      <c r="D100">
        <v>14</v>
      </c>
      <c r="E100" t="str">
        <f>LEFT(F100,IF(LEFT(F100,1)="K",1,2))</f>
        <v>QB</v>
      </c>
      <c r="F100" t="s">
        <v>238</v>
      </c>
      <c r="G100">
        <v>89</v>
      </c>
      <c r="H100">
        <v>112</v>
      </c>
      <c r="I100">
        <v>112</v>
      </c>
      <c r="J100">
        <v>104.3</v>
      </c>
      <c r="K100">
        <v>309</v>
      </c>
      <c r="L100" s="1">
        <f>StatsTable[[#This Row],[PROJ]]/16</f>
        <v>19.3125</v>
      </c>
    </row>
    <row r="101" spans="1:12" hidden="1" x14ac:dyDescent="0.25">
      <c r="A101">
        <v>100</v>
      </c>
      <c r="B101" t="s">
        <v>239</v>
      </c>
      <c r="C101" t="s">
        <v>42</v>
      </c>
      <c r="D101">
        <v>14</v>
      </c>
      <c r="E101" t="str">
        <f>LEFT(F101,IF(LEFT(F101,1)="K",1,2))</f>
        <v>RB</v>
      </c>
      <c r="F101" t="s">
        <v>240</v>
      </c>
      <c r="G101">
        <v>118</v>
      </c>
      <c r="H101">
        <v>106</v>
      </c>
      <c r="I101">
        <v>91</v>
      </c>
      <c r="J101">
        <v>105</v>
      </c>
      <c r="K101">
        <v>107</v>
      </c>
      <c r="L101" s="1">
        <f>StatsTable[[#This Row],[PROJ]]/16</f>
        <v>6.6875</v>
      </c>
    </row>
    <row r="102" spans="1:12" hidden="1" x14ac:dyDescent="0.25">
      <c r="A102">
        <v>101</v>
      </c>
      <c r="B102" t="s">
        <v>241</v>
      </c>
      <c r="C102" t="s">
        <v>22</v>
      </c>
      <c r="D102">
        <v>6</v>
      </c>
      <c r="E102" t="str">
        <f>LEFT(F102,IF(LEFT(F102,1)="K",1,2))</f>
        <v>RB</v>
      </c>
      <c r="F102" t="s">
        <v>242</v>
      </c>
      <c r="G102">
        <v>103</v>
      </c>
      <c r="H102">
        <v>114</v>
      </c>
      <c r="I102">
        <v>99</v>
      </c>
      <c r="J102">
        <v>105.3</v>
      </c>
      <c r="K102">
        <v>109</v>
      </c>
      <c r="L102" s="1">
        <f>StatsTable[[#This Row],[PROJ]]/16</f>
        <v>6.8125</v>
      </c>
    </row>
    <row r="103" spans="1:12" hidden="1" x14ac:dyDescent="0.25">
      <c r="A103">
        <v>102</v>
      </c>
      <c r="B103" t="s">
        <v>243</v>
      </c>
      <c r="C103" t="s">
        <v>54</v>
      </c>
      <c r="D103">
        <v>5</v>
      </c>
      <c r="E103" t="str">
        <f>LEFT(F103,IF(LEFT(F103,1)="K",1,2))</f>
        <v>TE</v>
      </c>
      <c r="F103" t="s">
        <v>244</v>
      </c>
      <c r="G103">
        <v>98</v>
      </c>
      <c r="H103">
        <v>113</v>
      </c>
      <c r="I103">
        <v>111</v>
      </c>
      <c r="J103">
        <v>107.3</v>
      </c>
      <c r="K103">
        <v>118</v>
      </c>
      <c r="L103" s="1">
        <f>StatsTable[[#This Row],[PROJ]]/16</f>
        <v>7.375</v>
      </c>
    </row>
    <row r="104" spans="1:12" hidden="1" x14ac:dyDescent="0.25">
      <c r="A104">
        <v>103</v>
      </c>
      <c r="B104" t="s">
        <v>245</v>
      </c>
      <c r="C104" t="s">
        <v>89</v>
      </c>
      <c r="D104">
        <v>8</v>
      </c>
      <c r="E104" t="str">
        <f>LEFT(F104,IF(LEFT(F104,1)="K",1,2))</f>
        <v>RB</v>
      </c>
      <c r="F104" t="s">
        <v>246</v>
      </c>
      <c r="G104">
        <v>115</v>
      </c>
      <c r="H104">
        <v>107</v>
      </c>
      <c r="I104">
        <v>100</v>
      </c>
      <c r="J104">
        <v>107.3</v>
      </c>
      <c r="K104">
        <v>118</v>
      </c>
      <c r="L104" s="1">
        <f>StatsTable[[#This Row],[PROJ]]/16</f>
        <v>7.375</v>
      </c>
    </row>
    <row r="105" spans="1:12" hidden="1" x14ac:dyDescent="0.25">
      <c r="A105">
        <v>104</v>
      </c>
      <c r="B105" t="s">
        <v>247</v>
      </c>
      <c r="C105" t="s">
        <v>36</v>
      </c>
      <c r="D105">
        <v>14</v>
      </c>
      <c r="E105" t="str">
        <f>LEFT(F105,IF(LEFT(F105,1)="K",1,2))</f>
        <v>WR</v>
      </c>
      <c r="F105" t="s">
        <v>248</v>
      </c>
      <c r="G105">
        <v>116</v>
      </c>
      <c r="H105">
        <v>98</v>
      </c>
      <c r="I105">
        <v>109</v>
      </c>
      <c r="J105">
        <v>107.7</v>
      </c>
      <c r="K105">
        <v>136</v>
      </c>
      <c r="L105" s="1">
        <f>StatsTable[[#This Row],[PROJ]]/16</f>
        <v>8.5</v>
      </c>
    </row>
    <row r="106" spans="1:12" hidden="1" x14ac:dyDescent="0.25">
      <c r="A106">
        <v>105</v>
      </c>
      <c r="B106" t="s">
        <v>249</v>
      </c>
      <c r="C106" t="s">
        <v>76</v>
      </c>
      <c r="D106">
        <v>12</v>
      </c>
      <c r="E106" t="str">
        <f>LEFT(F106,IF(LEFT(F106,1)="K",1,2))</f>
        <v>QB</v>
      </c>
      <c r="F106" t="s">
        <v>250</v>
      </c>
      <c r="G106">
        <v>100</v>
      </c>
      <c r="H106">
        <v>109</v>
      </c>
      <c r="I106">
        <v>114</v>
      </c>
      <c r="J106">
        <v>107.7</v>
      </c>
      <c r="K106">
        <v>288</v>
      </c>
      <c r="L106" s="1">
        <f>StatsTable[[#This Row],[PROJ]]/16</f>
        <v>18</v>
      </c>
    </row>
    <row r="107" spans="1:12" hidden="1" x14ac:dyDescent="0.25">
      <c r="A107">
        <v>106</v>
      </c>
      <c r="B107" t="s">
        <v>251</v>
      </c>
      <c r="C107" t="s">
        <v>25</v>
      </c>
      <c r="D107">
        <v>10</v>
      </c>
      <c r="E107" t="str">
        <f>LEFT(F107,IF(LEFT(F107,1)="K",1,2))</f>
        <v>QB</v>
      </c>
      <c r="F107" t="s">
        <v>252</v>
      </c>
      <c r="G107">
        <v>110</v>
      </c>
      <c r="H107">
        <v>121</v>
      </c>
      <c r="I107">
        <v>94</v>
      </c>
      <c r="J107">
        <v>108.3</v>
      </c>
      <c r="K107">
        <v>289</v>
      </c>
      <c r="L107" s="1">
        <f>StatsTable[[#This Row],[PROJ]]/16</f>
        <v>18.0625</v>
      </c>
    </row>
    <row r="108" spans="1:12" hidden="1" x14ac:dyDescent="0.25">
      <c r="A108">
        <v>107</v>
      </c>
      <c r="B108" t="s">
        <v>253</v>
      </c>
      <c r="C108" t="s">
        <v>25</v>
      </c>
      <c r="D108">
        <v>10</v>
      </c>
      <c r="E108" t="str">
        <f>LEFT(F108,IF(LEFT(F108,1)="K",1,2))</f>
        <v>RB</v>
      </c>
      <c r="F108" t="s">
        <v>254</v>
      </c>
      <c r="G108">
        <v>134</v>
      </c>
      <c r="H108">
        <v>104</v>
      </c>
      <c r="I108">
        <v>88</v>
      </c>
      <c r="J108">
        <v>108.7</v>
      </c>
      <c r="K108">
        <v>129</v>
      </c>
      <c r="L108" s="1">
        <f>StatsTable[[#This Row],[PROJ]]/16</f>
        <v>8.0625</v>
      </c>
    </row>
    <row r="109" spans="1:12" hidden="1" x14ac:dyDescent="0.25">
      <c r="A109">
        <v>108</v>
      </c>
      <c r="B109" t="s">
        <v>255</v>
      </c>
      <c r="C109" t="s">
        <v>132</v>
      </c>
      <c r="D109">
        <v>5</v>
      </c>
      <c r="E109" t="str">
        <f>LEFT(F109,IF(LEFT(F109,1)="K",1,2))</f>
        <v>QB</v>
      </c>
      <c r="F109" t="s">
        <v>256</v>
      </c>
      <c r="G109">
        <v>120</v>
      </c>
      <c r="H109">
        <v>116</v>
      </c>
      <c r="I109">
        <v>92</v>
      </c>
      <c r="J109">
        <v>109.3</v>
      </c>
      <c r="K109">
        <v>286</v>
      </c>
      <c r="L109" s="1">
        <f>StatsTable[[#This Row],[PROJ]]/16</f>
        <v>17.875</v>
      </c>
    </row>
    <row r="110" spans="1:12" hidden="1" x14ac:dyDescent="0.25">
      <c r="A110">
        <v>109</v>
      </c>
      <c r="B110" t="s">
        <v>257</v>
      </c>
      <c r="C110" t="s">
        <v>135</v>
      </c>
      <c r="D110">
        <v>5</v>
      </c>
      <c r="E110" t="str">
        <f>LEFT(F110,IF(LEFT(F110,1)="K",1,2))</f>
        <v>TE</v>
      </c>
      <c r="F110" t="s">
        <v>258</v>
      </c>
      <c r="G110">
        <v>109</v>
      </c>
      <c r="H110">
        <v>89</v>
      </c>
      <c r="I110">
        <v>134</v>
      </c>
      <c r="J110">
        <v>110.7</v>
      </c>
      <c r="K110">
        <v>100</v>
      </c>
      <c r="L110" s="1">
        <f>StatsTable[[#This Row],[PROJ]]/16</f>
        <v>6.25</v>
      </c>
    </row>
    <row r="111" spans="1:12" hidden="1" x14ac:dyDescent="0.25">
      <c r="A111">
        <v>110</v>
      </c>
      <c r="B111" t="s">
        <v>259</v>
      </c>
      <c r="C111" t="s">
        <v>54</v>
      </c>
      <c r="D111">
        <v>5</v>
      </c>
      <c r="E111" t="str">
        <f>LEFT(F111,IF(LEFT(F111,1)="K",1,2))</f>
        <v>WR</v>
      </c>
      <c r="F111" t="s">
        <v>260</v>
      </c>
      <c r="G111">
        <v>136</v>
      </c>
      <c r="H111">
        <v>100</v>
      </c>
      <c r="I111">
        <v>96</v>
      </c>
      <c r="J111">
        <v>110.7</v>
      </c>
      <c r="K111">
        <v>149</v>
      </c>
      <c r="L111" s="1">
        <f>StatsTable[[#This Row],[PROJ]]/16</f>
        <v>9.3125</v>
      </c>
    </row>
    <row r="112" spans="1:12" hidden="1" x14ac:dyDescent="0.25">
      <c r="A112">
        <v>111</v>
      </c>
      <c r="B112" t="s">
        <v>261</v>
      </c>
      <c r="C112" t="s">
        <v>62</v>
      </c>
      <c r="D112">
        <v>11</v>
      </c>
      <c r="E112" t="str">
        <f>LEFT(F112,IF(LEFT(F112,1)="K",1,2))</f>
        <v>TE</v>
      </c>
      <c r="F112" t="s">
        <v>262</v>
      </c>
      <c r="G112">
        <v>126</v>
      </c>
      <c r="H112">
        <v>101</v>
      </c>
      <c r="I112">
        <v>116</v>
      </c>
      <c r="J112">
        <v>114.3</v>
      </c>
      <c r="K112">
        <v>94</v>
      </c>
      <c r="L112" s="1">
        <f>StatsTable[[#This Row],[PROJ]]/16</f>
        <v>5.875</v>
      </c>
    </row>
    <row r="113" spans="1:12" hidden="1" x14ac:dyDescent="0.25">
      <c r="A113">
        <v>112</v>
      </c>
      <c r="B113" t="s">
        <v>263</v>
      </c>
      <c r="C113" t="s">
        <v>157</v>
      </c>
      <c r="D113">
        <v>14</v>
      </c>
      <c r="E113" t="str">
        <f>LEFT(F113,IF(LEFT(F113,1)="K",1,2))</f>
        <v>RB</v>
      </c>
      <c r="F113" t="s">
        <v>264</v>
      </c>
      <c r="G113">
        <v>130</v>
      </c>
      <c r="H113">
        <v>105</v>
      </c>
      <c r="I113">
        <v>108</v>
      </c>
      <c r="J113">
        <v>114.3</v>
      </c>
      <c r="K113">
        <v>126</v>
      </c>
      <c r="L113" s="1">
        <f>StatsTable[[#This Row],[PROJ]]/16</f>
        <v>7.875</v>
      </c>
    </row>
    <row r="114" spans="1:12" hidden="1" x14ac:dyDescent="0.25">
      <c r="A114">
        <v>113</v>
      </c>
      <c r="B114" t="s">
        <v>265</v>
      </c>
      <c r="C114" t="s">
        <v>138</v>
      </c>
      <c r="D114">
        <v>12</v>
      </c>
      <c r="E114" t="str">
        <f>LEFT(F114,IF(LEFT(F114,1)="K",1,2))</f>
        <v>RB</v>
      </c>
      <c r="F114" t="s">
        <v>266</v>
      </c>
      <c r="G114">
        <v>129</v>
      </c>
      <c r="H114">
        <v>127</v>
      </c>
      <c r="I114">
        <v>101</v>
      </c>
      <c r="J114">
        <v>119</v>
      </c>
      <c r="K114">
        <v>131</v>
      </c>
      <c r="L114" s="1">
        <f>StatsTable[[#This Row],[PROJ]]/16</f>
        <v>8.1875</v>
      </c>
    </row>
    <row r="115" spans="1:12" hidden="1" x14ac:dyDescent="0.25">
      <c r="A115">
        <v>114</v>
      </c>
      <c r="B115" t="s">
        <v>267</v>
      </c>
      <c r="C115" t="s">
        <v>62</v>
      </c>
      <c r="D115">
        <v>11</v>
      </c>
      <c r="E115" t="str">
        <f>LEFT(F115,IF(LEFT(F115,1)="K",1,2))</f>
        <v>WR</v>
      </c>
      <c r="F115" t="s">
        <v>268</v>
      </c>
      <c r="G115">
        <v>135</v>
      </c>
      <c r="H115">
        <v>103</v>
      </c>
      <c r="I115">
        <v>119</v>
      </c>
      <c r="J115">
        <v>119</v>
      </c>
      <c r="K115">
        <v>131</v>
      </c>
      <c r="L115" s="1">
        <f>StatsTable[[#This Row],[PROJ]]/16</f>
        <v>8.1875</v>
      </c>
    </row>
    <row r="116" spans="1:12" hidden="1" x14ac:dyDescent="0.25">
      <c r="A116">
        <v>115</v>
      </c>
      <c r="B116" t="s">
        <v>269</v>
      </c>
      <c r="C116" t="s">
        <v>36</v>
      </c>
      <c r="D116">
        <v>14</v>
      </c>
      <c r="E116" t="str">
        <f>LEFT(F116,IF(LEFT(F116,1)="K",1,2))</f>
        <v>WR</v>
      </c>
      <c r="F116" t="s">
        <v>270</v>
      </c>
      <c r="G116">
        <v>137</v>
      </c>
      <c r="H116">
        <v>96</v>
      </c>
      <c r="I116">
        <v>127</v>
      </c>
      <c r="J116">
        <v>120</v>
      </c>
      <c r="K116">
        <v>96</v>
      </c>
      <c r="L116" s="1">
        <f>StatsTable[[#This Row],[PROJ]]/16</f>
        <v>6</v>
      </c>
    </row>
    <row r="117" spans="1:12" hidden="1" x14ac:dyDescent="0.25">
      <c r="A117">
        <v>116</v>
      </c>
      <c r="B117" t="s">
        <v>271</v>
      </c>
      <c r="C117" t="s">
        <v>59</v>
      </c>
      <c r="D117">
        <v>9</v>
      </c>
      <c r="E117" t="str">
        <f>LEFT(F117,IF(LEFT(F117,1)="K",1,2))</f>
        <v>WR</v>
      </c>
      <c r="F117" t="s">
        <v>272</v>
      </c>
      <c r="G117">
        <v>144</v>
      </c>
      <c r="H117">
        <v>115</v>
      </c>
      <c r="I117">
        <v>120</v>
      </c>
      <c r="J117">
        <v>126.3</v>
      </c>
      <c r="K117">
        <v>89</v>
      </c>
      <c r="L117" s="1">
        <f>StatsTable[[#This Row],[PROJ]]/16</f>
        <v>5.5625</v>
      </c>
    </row>
    <row r="118" spans="1:12" hidden="1" x14ac:dyDescent="0.25">
      <c r="A118">
        <v>117</v>
      </c>
      <c r="B118" t="s">
        <v>273</v>
      </c>
      <c r="C118" t="s">
        <v>69</v>
      </c>
      <c r="D118">
        <v>7</v>
      </c>
      <c r="E118" t="str">
        <f>LEFT(F118,IF(LEFT(F118,1)="K",1,2))</f>
        <v>TE</v>
      </c>
      <c r="F118" t="s">
        <v>274</v>
      </c>
      <c r="G118">
        <v>123</v>
      </c>
      <c r="H118">
        <v>117</v>
      </c>
      <c r="I118">
        <v>141</v>
      </c>
      <c r="J118">
        <v>127</v>
      </c>
      <c r="K118">
        <v>107</v>
      </c>
      <c r="L118" s="1">
        <f>StatsTable[[#This Row],[PROJ]]/16</f>
        <v>6.6875</v>
      </c>
    </row>
    <row r="119" spans="1:12" hidden="1" x14ac:dyDescent="0.25">
      <c r="A119">
        <v>118</v>
      </c>
      <c r="B119" t="s">
        <v>275</v>
      </c>
      <c r="C119" t="s">
        <v>54</v>
      </c>
      <c r="D119">
        <v>5</v>
      </c>
      <c r="E119" t="str">
        <f>LEFT(F119,IF(LEFT(F119,1)="K",1,2))</f>
        <v>QB</v>
      </c>
      <c r="F119" t="s">
        <v>276</v>
      </c>
      <c r="G119">
        <v>124</v>
      </c>
      <c r="H119">
        <v>123</v>
      </c>
      <c r="I119">
        <v>135</v>
      </c>
      <c r="J119">
        <v>127.3</v>
      </c>
      <c r="K119">
        <v>278</v>
      </c>
      <c r="L119" s="1">
        <f>StatsTable[[#This Row],[PROJ]]/16</f>
        <v>17.375</v>
      </c>
    </row>
    <row r="120" spans="1:12" hidden="1" x14ac:dyDescent="0.25">
      <c r="A120">
        <v>119</v>
      </c>
      <c r="B120" t="s">
        <v>277</v>
      </c>
      <c r="C120" t="s">
        <v>174</v>
      </c>
      <c r="D120">
        <v>10</v>
      </c>
      <c r="E120" t="str">
        <f>LEFT(F120,IF(LEFT(F120,1)="K",1,2))</f>
        <v>RB</v>
      </c>
      <c r="F120" t="s">
        <v>278</v>
      </c>
      <c r="G120">
        <v>169</v>
      </c>
      <c r="H120">
        <v>111</v>
      </c>
      <c r="I120">
        <v>103</v>
      </c>
      <c r="J120">
        <v>127.7</v>
      </c>
      <c r="K120">
        <v>114</v>
      </c>
      <c r="L120" s="1">
        <f>StatsTable[[#This Row],[PROJ]]/16</f>
        <v>7.125</v>
      </c>
    </row>
    <row r="121" spans="1:12" x14ac:dyDescent="0.25">
      <c r="A121">
        <v>120</v>
      </c>
      <c r="B121" t="s">
        <v>279</v>
      </c>
      <c r="C121" t="s">
        <v>280</v>
      </c>
      <c r="D121">
        <v>12</v>
      </c>
      <c r="E121" t="str">
        <f>LEFT(F121,IF(LEFT(F121,1)="K",1,2))</f>
        <v>DS</v>
      </c>
      <c r="F121" t="s">
        <v>281</v>
      </c>
      <c r="G121">
        <v>70</v>
      </c>
      <c r="H121">
        <v>154</v>
      </c>
      <c r="I121">
        <v>162</v>
      </c>
      <c r="J121">
        <v>128.69999999999999</v>
      </c>
      <c r="K121">
        <v>116</v>
      </c>
      <c r="L121" s="1">
        <f>StatsTable[[#This Row],[PROJ]]/16</f>
        <v>7.25</v>
      </c>
    </row>
    <row r="122" spans="1:12" hidden="1" x14ac:dyDescent="0.25">
      <c r="A122">
        <v>121</v>
      </c>
      <c r="B122" t="s">
        <v>282</v>
      </c>
      <c r="C122" t="s">
        <v>45</v>
      </c>
      <c r="D122">
        <v>6</v>
      </c>
      <c r="E122" t="str">
        <f>LEFT(F122,IF(LEFT(F122,1)="K",1,2))</f>
        <v>QB</v>
      </c>
      <c r="F122" t="s">
        <v>283</v>
      </c>
      <c r="G122">
        <v>125</v>
      </c>
      <c r="H122">
        <v>129</v>
      </c>
      <c r="I122">
        <v>132</v>
      </c>
      <c r="J122">
        <v>128.69999999999999</v>
      </c>
      <c r="K122">
        <v>278</v>
      </c>
      <c r="L122" s="1">
        <f>StatsTable[[#This Row],[PROJ]]/16</f>
        <v>17.375</v>
      </c>
    </row>
    <row r="123" spans="1:12" hidden="1" x14ac:dyDescent="0.25">
      <c r="A123">
        <v>122</v>
      </c>
      <c r="B123" t="s">
        <v>284</v>
      </c>
      <c r="C123" t="s">
        <v>157</v>
      </c>
      <c r="D123">
        <v>14</v>
      </c>
      <c r="E123" t="str">
        <f>LEFT(F123,IF(LEFT(F123,1)="K",1,2))</f>
        <v>QB</v>
      </c>
      <c r="F123" t="s">
        <v>285</v>
      </c>
      <c r="G123">
        <v>127</v>
      </c>
      <c r="H123">
        <v>131</v>
      </c>
      <c r="I123">
        <v>128</v>
      </c>
      <c r="J123">
        <v>128.69999999999999</v>
      </c>
      <c r="K123">
        <v>271</v>
      </c>
      <c r="L123" s="1">
        <f>StatsTable[[#This Row],[PROJ]]/16</f>
        <v>16.9375</v>
      </c>
    </row>
    <row r="124" spans="1:12" hidden="1" x14ac:dyDescent="0.25">
      <c r="A124">
        <v>123</v>
      </c>
      <c r="B124" t="s">
        <v>286</v>
      </c>
      <c r="C124" t="s">
        <v>132</v>
      </c>
      <c r="D124">
        <v>5</v>
      </c>
      <c r="E124" t="str">
        <f>LEFT(F124,IF(LEFT(F124,1)="K",1,2))</f>
        <v>TE</v>
      </c>
      <c r="F124" t="s">
        <v>287</v>
      </c>
      <c r="G124">
        <v>157</v>
      </c>
      <c r="H124">
        <v>120</v>
      </c>
      <c r="I124">
        <v>110</v>
      </c>
      <c r="J124">
        <v>129</v>
      </c>
      <c r="K124">
        <v>86</v>
      </c>
      <c r="L124" s="1">
        <f>StatsTable[[#This Row],[PROJ]]/16</f>
        <v>5.375</v>
      </c>
    </row>
    <row r="125" spans="1:12" hidden="1" x14ac:dyDescent="0.25">
      <c r="A125">
        <v>124</v>
      </c>
      <c r="B125" t="s">
        <v>288</v>
      </c>
      <c r="C125" t="s">
        <v>25</v>
      </c>
      <c r="D125">
        <v>10</v>
      </c>
      <c r="E125" t="str">
        <f>LEFT(F125,IF(LEFT(F125,1)="K",1,2))</f>
        <v>TE</v>
      </c>
      <c r="F125" t="s">
        <v>289</v>
      </c>
      <c r="G125">
        <v>140</v>
      </c>
      <c r="H125">
        <v>122</v>
      </c>
      <c r="I125">
        <v>126</v>
      </c>
      <c r="J125">
        <v>129.30000000000001</v>
      </c>
      <c r="K125">
        <v>116</v>
      </c>
      <c r="L125" s="1">
        <f>StatsTable[[#This Row],[PROJ]]/16</f>
        <v>7.25</v>
      </c>
    </row>
    <row r="126" spans="1:12" hidden="1" x14ac:dyDescent="0.25">
      <c r="A126">
        <v>125</v>
      </c>
      <c r="B126" t="s">
        <v>290</v>
      </c>
      <c r="C126" t="s">
        <v>48</v>
      </c>
      <c r="D126">
        <v>8</v>
      </c>
      <c r="E126" t="str">
        <f>LEFT(F126,IF(LEFT(F126,1)="K",1,2))</f>
        <v>RB</v>
      </c>
      <c r="F126" t="s">
        <v>291</v>
      </c>
      <c r="G126">
        <v>147</v>
      </c>
      <c r="H126">
        <v>132</v>
      </c>
      <c r="I126">
        <v>117</v>
      </c>
      <c r="J126">
        <v>132</v>
      </c>
      <c r="K126">
        <v>103</v>
      </c>
      <c r="L126" s="1">
        <f>StatsTable[[#This Row],[PROJ]]/16</f>
        <v>6.4375</v>
      </c>
    </row>
    <row r="127" spans="1:12" x14ac:dyDescent="0.25">
      <c r="A127">
        <v>126</v>
      </c>
      <c r="B127" t="s">
        <v>292</v>
      </c>
      <c r="C127" t="s">
        <v>280</v>
      </c>
      <c r="D127">
        <v>9</v>
      </c>
      <c r="E127" t="str">
        <f>LEFT(F127,IF(LEFT(F127,1)="K",1,2))</f>
        <v>DS</v>
      </c>
      <c r="F127" t="s">
        <v>293</v>
      </c>
      <c r="G127">
        <v>73</v>
      </c>
      <c r="H127">
        <v>151</v>
      </c>
      <c r="I127">
        <v>175</v>
      </c>
      <c r="J127">
        <v>133</v>
      </c>
      <c r="K127">
        <v>116</v>
      </c>
      <c r="L127" s="1">
        <f>StatsTable[[#This Row],[PROJ]]/16</f>
        <v>7.25</v>
      </c>
    </row>
    <row r="128" spans="1:12" hidden="1" x14ac:dyDescent="0.25">
      <c r="A128">
        <v>127</v>
      </c>
      <c r="B128" t="s">
        <v>294</v>
      </c>
      <c r="C128" t="s">
        <v>13</v>
      </c>
      <c r="D128">
        <v>9</v>
      </c>
      <c r="E128" t="str">
        <f>LEFT(F128,IF(LEFT(F128,1)="K",1,2))</f>
        <v>TE</v>
      </c>
      <c r="F128" t="s">
        <v>295</v>
      </c>
      <c r="G128">
        <v>122</v>
      </c>
      <c r="H128">
        <v>126</v>
      </c>
      <c r="I128">
        <v>152</v>
      </c>
      <c r="J128">
        <v>133.30000000000001</v>
      </c>
      <c r="K128">
        <v>116</v>
      </c>
      <c r="L128" s="1">
        <f>StatsTable[[#This Row],[PROJ]]/16</f>
        <v>7.25</v>
      </c>
    </row>
    <row r="129" spans="1:12" hidden="1" x14ac:dyDescent="0.25">
      <c r="A129">
        <v>128</v>
      </c>
      <c r="B129" t="s">
        <v>296</v>
      </c>
      <c r="C129" t="s">
        <v>62</v>
      </c>
      <c r="D129">
        <v>11</v>
      </c>
      <c r="E129" t="str">
        <f>LEFT(F129,IF(LEFT(F129,1)="K",1,2))</f>
        <v>WR</v>
      </c>
      <c r="F129" t="s">
        <v>297</v>
      </c>
      <c r="G129">
        <v>178</v>
      </c>
      <c r="H129">
        <v>110</v>
      </c>
      <c r="I129">
        <v>115</v>
      </c>
      <c r="J129">
        <v>134.30000000000001</v>
      </c>
      <c r="K129">
        <v>143</v>
      </c>
      <c r="L129" s="1">
        <f>StatsTable[[#This Row],[PROJ]]/16</f>
        <v>8.9375</v>
      </c>
    </row>
    <row r="130" spans="1:12" hidden="1" x14ac:dyDescent="0.25">
      <c r="A130">
        <v>129</v>
      </c>
      <c r="B130" t="s">
        <v>298</v>
      </c>
      <c r="C130" t="s">
        <v>59</v>
      </c>
      <c r="D130">
        <v>9</v>
      </c>
      <c r="E130" t="str">
        <f>LEFT(F130,IF(LEFT(F130,1)="K",1,2))</f>
        <v>RB</v>
      </c>
      <c r="F130" t="s">
        <v>299</v>
      </c>
      <c r="G130">
        <v>159</v>
      </c>
      <c r="H130">
        <v>125</v>
      </c>
      <c r="I130">
        <v>121</v>
      </c>
      <c r="J130">
        <v>135</v>
      </c>
      <c r="K130">
        <v>116</v>
      </c>
      <c r="L130" s="1">
        <f>StatsTable[[#This Row],[PROJ]]/16</f>
        <v>7.25</v>
      </c>
    </row>
    <row r="131" spans="1:12" hidden="1" x14ac:dyDescent="0.25">
      <c r="A131">
        <v>130</v>
      </c>
      <c r="B131" t="s">
        <v>300</v>
      </c>
      <c r="C131" t="s">
        <v>22</v>
      </c>
      <c r="D131">
        <v>6</v>
      </c>
      <c r="E131" t="str">
        <f>LEFT(F131,IF(LEFT(F131,1)="K",1,2))</f>
        <v>QB</v>
      </c>
      <c r="F131" t="s">
        <v>301</v>
      </c>
      <c r="G131">
        <v>143</v>
      </c>
      <c r="H131">
        <v>140</v>
      </c>
      <c r="I131">
        <v>125</v>
      </c>
      <c r="J131">
        <v>136</v>
      </c>
      <c r="K131">
        <v>289</v>
      </c>
      <c r="L131" s="1">
        <f>StatsTable[[#This Row],[PROJ]]/16</f>
        <v>18.0625</v>
      </c>
    </row>
    <row r="132" spans="1:12" hidden="1" x14ac:dyDescent="0.25">
      <c r="A132">
        <v>131</v>
      </c>
      <c r="B132" t="s">
        <v>302</v>
      </c>
      <c r="C132" t="s">
        <v>25</v>
      </c>
      <c r="D132">
        <v>10</v>
      </c>
      <c r="E132" t="str">
        <f>LEFT(F132,IF(LEFT(F132,1)="K",1,2))</f>
        <v>RB</v>
      </c>
      <c r="F132" t="s">
        <v>303</v>
      </c>
      <c r="G132">
        <v>156</v>
      </c>
      <c r="H132">
        <v>138</v>
      </c>
      <c r="I132">
        <v>118</v>
      </c>
      <c r="J132">
        <v>137.30000000000001</v>
      </c>
      <c r="K132">
        <v>77</v>
      </c>
      <c r="L132" s="1">
        <f>StatsTable[[#This Row],[PROJ]]/16</f>
        <v>4.8125</v>
      </c>
    </row>
    <row r="133" spans="1:12" hidden="1" x14ac:dyDescent="0.25">
      <c r="A133">
        <v>132</v>
      </c>
      <c r="B133" t="s">
        <v>304</v>
      </c>
      <c r="C133" t="s">
        <v>36</v>
      </c>
      <c r="D133">
        <v>14</v>
      </c>
      <c r="E133" t="str">
        <f>LEFT(F133,IF(LEFT(F133,1)="K",1,2))</f>
        <v>RB</v>
      </c>
      <c r="F133" t="s">
        <v>305</v>
      </c>
      <c r="G133">
        <v>152</v>
      </c>
      <c r="H133">
        <v>144</v>
      </c>
      <c r="I133">
        <v>122</v>
      </c>
      <c r="J133">
        <v>139.30000000000001</v>
      </c>
      <c r="K133">
        <v>51</v>
      </c>
      <c r="L133" s="1">
        <f>StatsTable[[#This Row],[PROJ]]/16</f>
        <v>3.1875</v>
      </c>
    </row>
    <row r="134" spans="1:12" hidden="1" x14ac:dyDescent="0.25">
      <c r="A134">
        <v>133</v>
      </c>
      <c r="B134" t="s">
        <v>306</v>
      </c>
      <c r="C134" t="s">
        <v>16</v>
      </c>
      <c r="D134">
        <v>5</v>
      </c>
      <c r="E134" t="str">
        <f>LEFT(F134,IF(LEFT(F134,1)="K",1,2))</f>
        <v>WR</v>
      </c>
      <c r="F134" t="s">
        <v>307</v>
      </c>
      <c r="G134">
        <v>186</v>
      </c>
      <c r="H134">
        <v>108</v>
      </c>
      <c r="I134">
        <v>129</v>
      </c>
      <c r="J134">
        <v>141</v>
      </c>
      <c r="K134">
        <v>137</v>
      </c>
      <c r="L134" s="1">
        <f>StatsTable[[#This Row],[PROJ]]/16</f>
        <v>8.5625</v>
      </c>
    </row>
    <row r="135" spans="1:12" hidden="1" x14ac:dyDescent="0.25">
      <c r="A135">
        <v>134</v>
      </c>
      <c r="B135" t="s">
        <v>308</v>
      </c>
      <c r="C135" t="s">
        <v>69</v>
      </c>
      <c r="D135">
        <v>7</v>
      </c>
      <c r="E135" t="str">
        <f>LEFT(F135,IF(LEFT(F135,1)="K",1,2))</f>
        <v>WR</v>
      </c>
      <c r="F135" t="s">
        <v>309</v>
      </c>
      <c r="G135">
        <v>165</v>
      </c>
      <c r="H135">
        <v>119</v>
      </c>
      <c r="I135">
        <v>139</v>
      </c>
      <c r="J135">
        <v>141</v>
      </c>
      <c r="K135">
        <v>141</v>
      </c>
      <c r="L135" s="1">
        <f>StatsTable[[#This Row],[PROJ]]/16</f>
        <v>8.8125</v>
      </c>
    </row>
    <row r="136" spans="1:12" x14ac:dyDescent="0.25">
      <c r="A136">
        <v>135</v>
      </c>
      <c r="B136" t="s">
        <v>310</v>
      </c>
      <c r="C136" t="s">
        <v>280</v>
      </c>
      <c r="D136">
        <v>5</v>
      </c>
      <c r="E136" t="str">
        <f>LEFT(F136,IF(LEFT(F136,1)="K",1,2))</f>
        <v>DS</v>
      </c>
      <c r="F136" t="s">
        <v>311</v>
      </c>
      <c r="G136">
        <v>77</v>
      </c>
      <c r="H136">
        <v>160</v>
      </c>
      <c r="I136">
        <v>189</v>
      </c>
      <c r="J136">
        <v>142</v>
      </c>
      <c r="K136">
        <v>110</v>
      </c>
      <c r="L136" s="1">
        <f>StatsTable[[#This Row],[PROJ]]/16</f>
        <v>6.875</v>
      </c>
    </row>
    <row r="137" spans="1:12" hidden="1" x14ac:dyDescent="0.25">
      <c r="A137">
        <v>136</v>
      </c>
      <c r="B137" t="s">
        <v>312</v>
      </c>
      <c r="C137" t="s">
        <v>45</v>
      </c>
      <c r="D137">
        <v>6</v>
      </c>
      <c r="E137" t="str">
        <f>LEFT(F137,IF(LEFT(F137,1)="K",1,2))</f>
        <v>RB</v>
      </c>
      <c r="F137" t="s">
        <v>313</v>
      </c>
      <c r="G137">
        <v>142</v>
      </c>
      <c r="H137">
        <v>164</v>
      </c>
      <c r="I137">
        <v>124</v>
      </c>
      <c r="J137">
        <v>143.30000000000001</v>
      </c>
      <c r="K137">
        <v>83</v>
      </c>
      <c r="L137" s="1">
        <f>StatsTable[[#This Row],[PROJ]]/16</f>
        <v>5.1875</v>
      </c>
    </row>
    <row r="138" spans="1:12" hidden="1" x14ac:dyDescent="0.25">
      <c r="A138">
        <v>137</v>
      </c>
      <c r="B138" t="s">
        <v>314</v>
      </c>
      <c r="C138" t="s">
        <v>84</v>
      </c>
      <c r="D138">
        <v>12</v>
      </c>
      <c r="E138" t="str">
        <f>LEFT(F138,IF(LEFT(F138,1)="K",1,2))</f>
        <v>RB</v>
      </c>
      <c r="F138" t="s">
        <v>315</v>
      </c>
      <c r="G138">
        <v>168</v>
      </c>
      <c r="H138">
        <v>142</v>
      </c>
      <c r="I138">
        <v>123</v>
      </c>
      <c r="J138">
        <v>144.30000000000001</v>
      </c>
      <c r="K138">
        <v>132</v>
      </c>
      <c r="L138" s="1">
        <f>StatsTable[[#This Row],[PROJ]]/16</f>
        <v>8.25</v>
      </c>
    </row>
    <row r="139" spans="1:12" hidden="1" x14ac:dyDescent="0.25">
      <c r="A139">
        <v>138</v>
      </c>
      <c r="B139" t="s">
        <v>316</v>
      </c>
      <c r="C139" t="s">
        <v>193</v>
      </c>
      <c r="D139">
        <v>9</v>
      </c>
      <c r="E139" t="str">
        <f>LEFT(F139,IF(LEFT(F139,1)="K",1,2))</f>
        <v>RB</v>
      </c>
      <c r="F139" t="s">
        <v>317</v>
      </c>
      <c r="G139">
        <v>175</v>
      </c>
      <c r="H139">
        <v>148</v>
      </c>
      <c r="I139">
        <v>113</v>
      </c>
      <c r="J139">
        <v>145.30000000000001</v>
      </c>
      <c r="K139">
        <v>92</v>
      </c>
      <c r="L139" s="1">
        <f>StatsTable[[#This Row],[PROJ]]/16</f>
        <v>5.75</v>
      </c>
    </row>
    <row r="140" spans="1:12" hidden="1" x14ac:dyDescent="0.25">
      <c r="A140">
        <v>139</v>
      </c>
      <c r="B140" t="s">
        <v>318</v>
      </c>
      <c r="C140" t="s">
        <v>16</v>
      </c>
      <c r="D140">
        <v>5</v>
      </c>
      <c r="E140" t="str">
        <f>LEFT(F140,IF(LEFT(F140,1)="K",1,2))</f>
        <v>TE</v>
      </c>
      <c r="F140" t="s">
        <v>319</v>
      </c>
      <c r="G140">
        <v>160</v>
      </c>
      <c r="H140">
        <v>134</v>
      </c>
      <c r="I140">
        <v>142</v>
      </c>
      <c r="J140">
        <v>145.30000000000001</v>
      </c>
      <c r="K140">
        <v>103</v>
      </c>
      <c r="L140" s="1">
        <f>StatsTable[[#This Row],[PROJ]]/16</f>
        <v>6.4375</v>
      </c>
    </row>
    <row r="141" spans="1:12" hidden="1" x14ac:dyDescent="0.25">
      <c r="A141">
        <v>140</v>
      </c>
      <c r="B141" t="s">
        <v>320</v>
      </c>
      <c r="C141" t="s">
        <v>48</v>
      </c>
      <c r="D141">
        <v>8</v>
      </c>
      <c r="E141" t="str">
        <f>LEFT(F141,IF(LEFT(F141,1)="K",1,2))</f>
        <v>RB</v>
      </c>
      <c r="F141" t="s">
        <v>321</v>
      </c>
      <c r="G141">
        <v>167</v>
      </c>
      <c r="H141">
        <v>139</v>
      </c>
      <c r="I141">
        <v>131</v>
      </c>
      <c r="J141">
        <v>145.69999999999999</v>
      </c>
      <c r="K141">
        <v>80</v>
      </c>
      <c r="L141" s="1">
        <f>StatsTable[[#This Row],[PROJ]]/16</f>
        <v>5</v>
      </c>
    </row>
    <row r="142" spans="1:12" hidden="1" x14ac:dyDescent="0.25">
      <c r="A142">
        <v>141</v>
      </c>
      <c r="B142" t="s">
        <v>322</v>
      </c>
      <c r="C142" t="s">
        <v>45</v>
      </c>
      <c r="D142">
        <v>6</v>
      </c>
      <c r="E142" t="str">
        <f>LEFT(F142,IF(LEFT(F142,1)="K",1,2))</f>
        <v>WR</v>
      </c>
      <c r="F142" t="s">
        <v>323</v>
      </c>
      <c r="G142">
        <v>187</v>
      </c>
      <c r="H142">
        <v>118</v>
      </c>
      <c r="I142">
        <v>133</v>
      </c>
      <c r="J142">
        <v>146</v>
      </c>
      <c r="K142">
        <v>99</v>
      </c>
      <c r="L142" s="1">
        <f>StatsTable[[#This Row],[PROJ]]/16</f>
        <v>6.1875</v>
      </c>
    </row>
    <row r="143" spans="1:12" hidden="1" x14ac:dyDescent="0.25">
      <c r="A143">
        <v>142</v>
      </c>
      <c r="B143" t="s">
        <v>324</v>
      </c>
      <c r="C143" t="s">
        <v>76</v>
      </c>
      <c r="D143">
        <v>12</v>
      </c>
      <c r="E143" t="str">
        <f>LEFT(F143,IF(LEFT(F143,1)="K",1,2))</f>
        <v>WR</v>
      </c>
      <c r="F143" t="s">
        <v>325</v>
      </c>
      <c r="G143">
        <v>177</v>
      </c>
      <c r="H143">
        <v>128</v>
      </c>
      <c r="I143">
        <v>140</v>
      </c>
      <c r="J143">
        <v>148.30000000000001</v>
      </c>
      <c r="K143">
        <v>94</v>
      </c>
      <c r="L143" s="1">
        <f>StatsTable[[#This Row],[PROJ]]/16</f>
        <v>5.875</v>
      </c>
    </row>
    <row r="144" spans="1:12" hidden="1" x14ac:dyDescent="0.25">
      <c r="A144">
        <v>143</v>
      </c>
      <c r="B144" t="s">
        <v>326</v>
      </c>
      <c r="C144" t="s">
        <v>25</v>
      </c>
      <c r="D144">
        <v>10</v>
      </c>
      <c r="E144" t="str">
        <f>LEFT(F144,IF(LEFT(F144,1)="K",1,2))</f>
        <v>K</v>
      </c>
      <c r="F144" t="s">
        <v>327</v>
      </c>
      <c r="G144">
        <v>75</v>
      </c>
      <c r="H144">
        <v>225</v>
      </c>
      <c r="I144">
        <v>148</v>
      </c>
      <c r="J144">
        <v>149.30000000000001</v>
      </c>
      <c r="K144">
        <v>142</v>
      </c>
      <c r="L144" s="1">
        <f>StatsTable[[#This Row],[PROJ]]/16</f>
        <v>8.875</v>
      </c>
    </row>
    <row r="145" spans="1:12" hidden="1" x14ac:dyDescent="0.25">
      <c r="A145">
        <v>144</v>
      </c>
      <c r="B145" t="s">
        <v>328</v>
      </c>
      <c r="C145" t="s">
        <v>51</v>
      </c>
      <c r="D145">
        <v>12</v>
      </c>
      <c r="E145" t="str">
        <f>LEFT(F145,IF(LEFT(F145,1)="K",1,2))</f>
        <v>QB</v>
      </c>
      <c r="F145" t="s">
        <v>329</v>
      </c>
      <c r="G145">
        <v>149</v>
      </c>
      <c r="H145">
        <v>161</v>
      </c>
      <c r="I145">
        <v>143</v>
      </c>
      <c r="J145">
        <v>151</v>
      </c>
      <c r="K145">
        <v>260</v>
      </c>
      <c r="L145" s="1">
        <f>StatsTable[[#This Row],[PROJ]]/16</f>
        <v>16.25</v>
      </c>
    </row>
    <row r="146" spans="1:12" hidden="1" x14ac:dyDescent="0.25">
      <c r="A146">
        <v>145</v>
      </c>
      <c r="B146" t="s">
        <v>330</v>
      </c>
      <c r="C146" t="s">
        <v>132</v>
      </c>
      <c r="D146">
        <v>5</v>
      </c>
      <c r="E146" t="str">
        <f>LEFT(F146,IF(LEFT(F146,1)="K",1,2))</f>
        <v>WR</v>
      </c>
      <c r="F146" t="s">
        <v>331</v>
      </c>
      <c r="G146">
        <v>163</v>
      </c>
      <c r="H146">
        <v>133</v>
      </c>
      <c r="I146">
        <v>158</v>
      </c>
      <c r="J146">
        <v>151.30000000000001</v>
      </c>
      <c r="K146">
        <v>100</v>
      </c>
      <c r="L146" s="1">
        <f>StatsTable[[#This Row],[PROJ]]/16</f>
        <v>6.25</v>
      </c>
    </row>
    <row r="147" spans="1:12" hidden="1" x14ac:dyDescent="0.25">
      <c r="A147">
        <v>146</v>
      </c>
      <c r="B147" t="s">
        <v>332</v>
      </c>
      <c r="C147" t="s">
        <v>69</v>
      </c>
      <c r="D147">
        <v>7</v>
      </c>
      <c r="E147" t="str">
        <f>LEFT(F147,IF(LEFT(F147,1)="K",1,2))</f>
        <v>RB</v>
      </c>
      <c r="F147" t="s">
        <v>333</v>
      </c>
      <c r="G147">
        <v>180</v>
      </c>
      <c r="H147">
        <v>145</v>
      </c>
      <c r="I147">
        <v>130</v>
      </c>
      <c r="J147">
        <v>151.69999999999999</v>
      </c>
      <c r="K147">
        <v>78</v>
      </c>
      <c r="L147" s="1">
        <f>StatsTable[[#This Row],[PROJ]]/16</f>
        <v>4.875</v>
      </c>
    </row>
    <row r="148" spans="1:12" hidden="1" x14ac:dyDescent="0.25">
      <c r="A148">
        <v>147</v>
      </c>
      <c r="B148" t="s">
        <v>334</v>
      </c>
      <c r="C148" t="s">
        <v>122</v>
      </c>
      <c r="D148">
        <v>14</v>
      </c>
      <c r="E148" t="str">
        <f>LEFT(F148,IF(LEFT(F148,1)="K",1,2))</f>
        <v>RB</v>
      </c>
      <c r="F148" t="s">
        <v>335</v>
      </c>
      <c r="G148">
        <v>172</v>
      </c>
      <c r="H148">
        <v>136</v>
      </c>
      <c r="I148">
        <v>147</v>
      </c>
      <c r="J148">
        <v>151.69999999999999</v>
      </c>
      <c r="K148">
        <v>53</v>
      </c>
      <c r="L148" s="1">
        <f>StatsTable[[#This Row],[PROJ]]/16</f>
        <v>3.3125</v>
      </c>
    </row>
    <row r="149" spans="1:12" hidden="1" x14ac:dyDescent="0.25">
      <c r="A149">
        <v>148</v>
      </c>
      <c r="B149" t="s">
        <v>336</v>
      </c>
      <c r="C149" t="s">
        <v>174</v>
      </c>
      <c r="D149">
        <v>10</v>
      </c>
      <c r="E149" t="str">
        <f>LEFT(F149,IF(LEFT(F149,1)="K",1,2))</f>
        <v>QB</v>
      </c>
      <c r="F149" t="s">
        <v>337</v>
      </c>
      <c r="G149">
        <v>139</v>
      </c>
      <c r="H149">
        <v>156</v>
      </c>
      <c r="I149">
        <v>167</v>
      </c>
      <c r="J149">
        <v>154</v>
      </c>
      <c r="K149">
        <v>255</v>
      </c>
      <c r="L149" s="1">
        <f>StatsTable[[#This Row],[PROJ]]/16</f>
        <v>15.9375</v>
      </c>
    </row>
    <row r="150" spans="1:12" hidden="1" x14ac:dyDescent="0.25">
      <c r="A150">
        <v>149</v>
      </c>
      <c r="B150" t="s">
        <v>338</v>
      </c>
      <c r="C150" t="s">
        <v>81</v>
      </c>
      <c r="D150">
        <v>8</v>
      </c>
      <c r="E150" t="str">
        <f>LEFT(F150,IF(LEFT(F150,1)="K",1,2))</f>
        <v>RB</v>
      </c>
      <c r="F150" t="s">
        <v>339</v>
      </c>
      <c r="G150">
        <v>181</v>
      </c>
      <c r="H150">
        <v>147</v>
      </c>
      <c r="I150">
        <v>136</v>
      </c>
      <c r="J150">
        <v>154.69999999999999</v>
      </c>
      <c r="K150">
        <v>70</v>
      </c>
      <c r="L150" s="1">
        <f>StatsTable[[#This Row],[PROJ]]/16</f>
        <v>4.375</v>
      </c>
    </row>
    <row r="151" spans="1:12" hidden="1" x14ac:dyDescent="0.25">
      <c r="A151">
        <v>150</v>
      </c>
      <c r="B151" t="s">
        <v>340</v>
      </c>
      <c r="C151" t="s">
        <v>138</v>
      </c>
      <c r="D151">
        <v>12</v>
      </c>
      <c r="E151" t="str">
        <f>LEFT(F151,IF(LEFT(F151,1)="K",1,2))</f>
        <v>WR</v>
      </c>
      <c r="F151" t="s">
        <v>341</v>
      </c>
      <c r="G151">
        <v>193</v>
      </c>
      <c r="H151">
        <v>135</v>
      </c>
      <c r="I151">
        <v>137</v>
      </c>
      <c r="J151">
        <v>155</v>
      </c>
      <c r="K151">
        <v>132</v>
      </c>
      <c r="L151" s="1">
        <f>StatsTable[[#This Row],[PROJ]]/16</f>
        <v>8.25</v>
      </c>
    </row>
    <row r="152" spans="1:12" x14ac:dyDescent="0.25">
      <c r="A152">
        <v>151</v>
      </c>
      <c r="B152" t="s">
        <v>342</v>
      </c>
      <c r="C152" t="s">
        <v>280</v>
      </c>
      <c r="D152">
        <v>7</v>
      </c>
      <c r="E152" t="str">
        <f>LEFT(F152,IF(LEFT(F152,1)="K",1,2))</f>
        <v>DS</v>
      </c>
      <c r="F152" t="s">
        <v>343</v>
      </c>
      <c r="G152">
        <v>83</v>
      </c>
      <c r="H152">
        <v>192</v>
      </c>
      <c r="I152">
        <v>194</v>
      </c>
      <c r="J152">
        <v>156.30000000000001</v>
      </c>
      <c r="K152">
        <v>113</v>
      </c>
      <c r="L152" s="1">
        <f>StatsTable[[#This Row],[PROJ]]/16</f>
        <v>7.0625</v>
      </c>
    </row>
    <row r="153" spans="1:12" hidden="1" x14ac:dyDescent="0.25">
      <c r="A153">
        <v>152</v>
      </c>
      <c r="B153" t="s">
        <v>344</v>
      </c>
      <c r="C153" t="s">
        <v>16</v>
      </c>
      <c r="D153">
        <v>5</v>
      </c>
      <c r="E153" t="str">
        <f>LEFT(F153,IF(LEFT(F153,1)="K",1,2))</f>
        <v>QB</v>
      </c>
      <c r="F153" t="s">
        <v>345</v>
      </c>
      <c r="G153">
        <v>148</v>
      </c>
      <c r="H153">
        <v>169</v>
      </c>
      <c r="I153">
        <v>155</v>
      </c>
      <c r="J153">
        <v>157.30000000000001</v>
      </c>
      <c r="K153">
        <v>263</v>
      </c>
      <c r="L153" s="1">
        <f>StatsTable[[#This Row],[PROJ]]/16</f>
        <v>16.4375</v>
      </c>
    </row>
    <row r="154" spans="1:12" x14ac:dyDescent="0.25">
      <c r="A154">
        <v>153</v>
      </c>
      <c r="B154" t="s">
        <v>346</v>
      </c>
      <c r="C154" t="s">
        <v>280</v>
      </c>
      <c r="D154">
        <v>6</v>
      </c>
      <c r="E154" t="str">
        <f>LEFT(F154,IF(LEFT(F154,1)="K",1,2))</f>
        <v>DS</v>
      </c>
      <c r="F154" t="s">
        <v>347</v>
      </c>
      <c r="G154">
        <v>99</v>
      </c>
      <c r="H154">
        <v>167</v>
      </c>
      <c r="I154">
        <v>207</v>
      </c>
      <c r="J154">
        <v>157.69999999999999</v>
      </c>
      <c r="K154">
        <v>108</v>
      </c>
      <c r="L154" s="1">
        <f>StatsTable[[#This Row],[PROJ]]/16</f>
        <v>6.75</v>
      </c>
    </row>
    <row r="155" spans="1:12" hidden="1" x14ac:dyDescent="0.25">
      <c r="A155">
        <v>154</v>
      </c>
      <c r="B155" t="s">
        <v>348</v>
      </c>
      <c r="C155" t="s">
        <v>39</v>
      </c>
      <c r="D155">
        <v>8</v>
      </c>
      <c r="E155" t="str">
        <f>LEFT(F155,IF(LEFT(F155,1)="K",1,2))</f>
        <v>WR</v>
      </c>
      <c r="F155" t="s">
        <v>349</v>
      </c>
      <c r="G155">
        <v>179</v>
      </c>
      <c r="H155">
        <v>146</v>
      </c>
      <c r="I155">
        <v>150</v>
      </c>
      <c r="J155">
        <v>158.30000000000001</v>
      </c>
      <c r="K155">
        <v>88</v>
      </c>
      <c r="L155" s="1">
        <f>StatsTable[[#This Row],[PROJ]]/16</f>
        <v>5.5</v>
      </c>
    </row>
    <row r="156" spans="1:12" hidden="1" x14ac:dyDescent="0.25">
      <c r="A156">
        <v>155</v>
      </c>
      <c r="B156" t="s">
        <v>350</v>
      </c>
      <c r="C156" t="s">
        <v>127</v>
      </c>
      <c r="D156">
        <v>10</v>
      </c>
      <c r="E156" t="str">
        <f>LEFT(F156,IF(LEFT(F156,1)="K",1,2))</f>
        <v>WR</v>
      </c>
      <c r="F156" t="s">
        <v>351</v>
      </c>
      <c r="G156">
        <v>176</v>
      </c>
      <c r="H156">
        <v>152</v>
      </c>
      <c r="I156">
        <v>149</v>
      </c>
      <c r="J156">
        <v>159</v>
      </c>
      <c r="K156">
        <v>120</v>
      </c>
      <c r="L156" s="1">
        <f>StatsTable[[#This Row],[PROJ]]/16</f>
        <v>7.5</v>
      </c>
    </row>
    <row r="157" spans="1:12" hidden="1" x14ac:dyDescent="0.25">
      <c r="A157">
        <v>156</v>
      </c>
      <c r="B157" t="s">
        <v>352</v>
      </c>
      <c r="C157" t="s">
        <v>28</v>
      </c>
      <c r="D157">
        <v>8</v>
      </c>
      <c r="E157" t="str">
        <f>LEFT(F157,IF(LEFT(F157,1)="K",1,2))</f>
        <v>QB</v>
      </c>
      <c r="F157" t="s">
        <v>353</v>
      </c>
      <c r="G157">
        <v>153</v>
      </c>
      <c r="H157">
        <v>168</v>
      </c>
      <c r="I157">
        <v>161</v>
      </c>
      <c r="J157">
        <v>160.69999999999999</v>
      </c>
      <c r="K157">
        <v>263</v>
      </c>
      <c r="L157" s="1">
        <f>StatsTable[[#This Row],[PROJ]]/16</f>
        <v>16.4375</v>
      </c>
    </row>
    <row r="158" spans="1:12" hidden="1" x14ac:dyDescent="0.25">
      <c r="A158">
        <v>157</v>
      </c>
      <c r="B158" t="s">
        <v>354</v>
      </c>
      <c r="C158" t="s">
        <v>122</v>
      </c>
      <c r="D158">
        <v>14</v>
      </c>
      <c r="E158" t="str">
        <f>LEFT(F158,IF(LEFT(F158,1)="K",1,2))</f>
        <v>QB</v>
      </c>
      <c r="F158" t="s">
        <v>355</v>
      </c>
      <c r="G158">
        <v>155</v>
      </c>
      <c r="H158">
        <v>174</v>
      </c>
      <c r="I158">
        <v>154</v>
      </c>
      <c r="J158">
        <v>161</v>
      </c>
      <c r="K158">
        <v>253</v>
      </c>
      <c r="L158" s="1">
        <f>StatsTable[[#This Row],[PROJ]]/16</f>
        <v>15.8125</v>
      </c>
    </row>
    <row r="159" spans="1:12" hidden="1" x14ac:dyDescent="0.25">
      <c r="A159">
        <v>158</v>
      </c>
      <c r="B159" t="s">
        <v>356</v>
      </c>
      <c r="C159" t="s">
        <v>76</v>
      </c>
      <c r="D159">
        <v>12</v>
      </c>
      <c r="E159" t="str">
        <f>LEFT(F159,IF(LEFT(F159,1)="K",1,2))</f>
        <v>K</v>
      </c>
      <c r="F159" t="s">
        <v>357</v>
      </c>
      <c r="G159">
        <v>86</v>
      </c>
      <c r="H159">
        <v>226</v>
      </c>
      <c r="I159">
        <v>172</v>
      </c>
      <c r="J159">
        <v>161.30000000000001</v>
      </c>
      <c r="K159">
        <v>131</v>
      </c>
      <c r="L159" s="1">
        <f>StatsTable[[#This Row],[PROJ]]/16</f>
        <v>8.1875</v>
      </c>
    </row>
    <row r="160" spans="1:12" hidden="1" x14ac:dyDescent="0.25">
      <c r="A160">
        <v>159</v>
      </c>
      <c r="B160" t="s">
        <v>358</v>
      </c>
      <c r="C160" t="s">
        <v>113</v>
      </c>
      <c r="D160">
        <v>11</v>
      </c>
      <c r="E160" t="str">
        <f>LEFT(F160,IF(LEFT(F160,1)="K",1,2))</f>
        <v>WR</v>
      </c>
      <c r="F160" t="s">
        <v>359</v>
      </c>
      <c r="G160">
        <v>194</v>
      </c>
      <c r="H160">
        <v>130</v>
      </c>
      <c r="I160">
        <v>160</v>
      </c>
      <c r="J160">
        <v>161.30000000000001</v>
      </c>
      <c r="K160">
        <v>142</v>
      </c>
      <c r="L160" s="1">
        <f>StatsTable[[#This Row],[PROJ]]/16</f>
        <v>8.875</v>
      </c>
    </row>
    <row r="161" spans="1:12" hidden="1" x14ac:dyDescent="0.25">
      <c r="A161">
        <v>160</v>
      </c>
      <c r="B161" t="s">
        <v>360</v>
      </c>
      <c r="C161" t="s">
        <v>33</v>
      </c>
      <c r="D161">
        <v>7</v>
      </c>
      <c r="E161" t="str">
        <f>LEFT(F161,IF(LEFT(F161,1)="K",1,2))</f>
        <v>WR</v>
      </c>
      <c r="F161" t="s">
        <v>361</v>
      </c>
      <c r="G161">
        <v>146</v>
      </c>
      <c r="H161">
        <v>183</v>
      </c>
      <c r="I161">
        <v>156</v>
      </c>
      <c r="J161">
        <v>161.69999999999999</v>
      </c>
      <c r="K161">
        <v>81</v>
      </c>
      <c r="L161" s="1">
        <f>StatsTable[[#This Row],[PROJ]]/16</f>
        <v>5.0625</v>
      </c>
    </row>
    <row r="162" spans="1:12" hidden="1" x14ac:dyDescent="0.25">
      <c r="A162">
        <v>161</v>
      </c>
      <c r="B162" t="s">
        <v>362</v>
      </c>
      <c r="C162" t="s">
        <v>48</v>
      </c>
      <c r="D162">
        <v>8</v>
      </c>
      <c r="E162" t="str">
        <f>LEFT(F162,IF(LEFT(F162,1)="K",1,2))</f>
        <v>QB</v>
      </c>
      <c r="F162" t="s">
        <v>363</v>
      </c>
      <c r="G162">
        <v>199</v>
      </c>
      <c r="H162">
        <v>149</v>
      </c>
      <c r="I162">
        <v>138</v>
      </c>
      <c r="J162">
        <v>162</v>
      </c>
      <c r="K162">
        <v>272</v>
      </c>
      <c r="L162" s="1">
        <f>StatsTable[[#This Row],[PROJ]]/16</f>
        <v>17</v>
      </c>
    </row>
    <row r="163" spans="1:12" hidden="1" x14ac:dyDescent="0.25">
      <c r="A163">
        <v>162</v>
      </c>
      <c r="B163" t="s">
        <v>364</v>
      </c>
      <c r="C163" t="s">
        <v>92</v>
      </c>
      <c r="D163">
        <v>9</v>
      </c>
      <c r="E163" t="str">
        <f>LEFT(F163,IF(LEFT(F163,1)="K",1,2))</f>
        <v>RB</v>
      </c>
      <c r="F163" t="s">
        <v>365</v>
      </c>
      <c r="G163">
        <v>170</v>
      </c>
      <c r="H163">
        <v>172</v>
      </c>
      <c r="I163">
        <v>144</v>
      </c>
      <c r="J163">
        <v>162</v>
      </c>
      <c r="K163">
        <v>78</v>
      </c>
      <c r="L163" s="1">
        <f>StatsTable[[#This Row],[PROJ]]/16</f>
        <v>4.875</v>
      </c>
    </row>
    <row r="164" spans="1:12" hidden="1" x14ac:dyDescent="0.25">
      <c r="A164">
        <v>163</v>
      </c>
      <c r="B164" t="s">
        <v>366</v>
      </c>
      <c r="C164" t="s">
        <v>39</v>
      </c>
      <c r="D164">
        <v>8</v>
      </c>
      <c r="E164" t="str">
        <f>LEFT(F164,IF(LEFT(F164,1)="K",1,2))</f>
        <v>QB</v>
      </c>
      <c r="F164" t="s">
        <v>367</v>
      </c>
      <c r="G164">
        <v>138</v>
      </c>
      <c r="H164">
        <v>185</v>
      </c>
      <c r="I164">
        <v>165</v>
      </c>
      <c r="J164">
        <v>162.69999999999999</v>
      </c>
      <c r="K164">
        <v>260</v>
      </c>
      <c r="L164" s="1">
        <f>StatsTable[[#This Row],[PROJ]]/16</f>
        <v>16.25</v>
      </c>
    </row>
    <row r="165" spans="1:12" hidden="1" x14ac:dyDescent="0.25">
      <c r="A165">
        <v>164</v>
      </c>
      <c r="B165" t="s">
        <v>368</v>
      </c>
      <c r="C165" t="s">
        <v>16</v>
      </c>
      <c r="D165">
        <v>5</v>
      </c>
      <c r="E165" t="str">
        <f>LEFT(F165,IF(LEFT(F165,1)="K",1,2))</f>
        <v>RB</v>
      </c>
      <c r="F165" t="s">
        <v>369</v>
      </c>
      <c r="G165">
        <v>185</v>
      </c>
      <c r="H165">
        <v>158</v>
      </c>
      <c r="I165">
        <v>145</v>
      </c>
      <c r="J165">
        <v>162.69999999999999</v>
      </c>
      <c r="K165">
        <v>88</v>
      </c>
      <c r="L165" s="1">
        <f>StatsTable[[#This Row],[PROJ]]/16</f>
        <v>5.5</v>
      </c>
    </row>
    <row r="166" spans="1:12" hidden="1" x14ac:dyDescent="0.25">
      <c r="A166">
        <v>165</v>
      </c>
      <c r="B166" t="s">
        <v>370</v>
      </c>
      <c r="C166" t="s">
        <v>59</v>
      </c>
      <c r="D166">
        <v>9</v>
      </c>
      <c r="E166" t="str">
        <f>LEFT(F166,IF(LEFT(F166,1)="K",1,2))</f>
        <v>WR</v>
      </c>
      <c r="F166" t="s">
        <v>371</v>
      </c>
      <c r="G166">
        <v>162</v>
      </c>
      <c r="H166">
        <v>141</v>
      </c>
      <c r="I166">
        <v>186</v>
      </c>
      <c r="J166">
        <v>163</v>
      </c>
      <c r="K166">
        <v>94</v>
      </c>
      <c r="L166" s="1">
        <f>StatsTable[[#This Row],[PROJ]]/16</f>
        <v>5.875</v>
      </c>
    </row>
    <row r="167" spans="1:12" hidden="1" x14ac:dyDescent="0.25">
      <c r="A167">
        <v>166</v>
      </c>
      <c r="B167" t="s">
        <v>372</v>
      </c>
      <c r="C167" t="s">
        <v>89</v>
      </c>
      <c r="D167">
        <v>8</v>
      </c>
      <c r="E167" t="str">
        <f>LEFT(F167,IF(LEFT(F167,1)="K",1,2))</f>
        <v>QB</v>
      </c>
      <c r="F167" t="s">
        <v>373</v>
      </c>
      <c r="G167">
        <v>133</v>
      </c>
      <c r="H167">
        <v>189</v>
      </c>
      <c r="I167">
        <v>168</v>
      </c>
      <c r="J167">
        <v>163.30000000000001</v>
      </c>
      <c r="K167">
        <v>260</v>
      </c>
      <c r="L167" s="1">
        <f>StatsTable[[#This Row],[PROJ]]/16</f>
        <v>16.25</v>
      </c>
    </row>
    <row r="168" spans="1:12" hidden="1" x14ac:dyDescent="0.25">
      <c r="A168">
        <v>167</v>
      </c>
      <c r="B168" t="s">
        <v>374</v>
      </c>
      <c r="C168" t="s">
        <v>135</v>
      </c>
      <c r="D168">
        <v>5</v>
      </c>
      <c r="E168" t="str">
        <f>LEFT(F168,IF(LEFT(F168,1)="K",1,2))</f>
        <v>QB</v>
      </c>
      <c r="F168" t="s">
        <v>375</v>
      </c>
      <c r="G168">
        <v>131</v>
      </c>
      <c r="H168">
        <v>193</v>
      </c>
      <c r="I168">
        <v>169</v>
      </c>
      <c r="J168">
        <v>164.3</v>
      </c>
      <c r="K168">
        <v>237</v>
      </c>
      <c r="L168" s="1">
        <f>StatsTable[[#This Row],[PROJ]]/16</f>
        <v>14.8125</v>
      </c>
    </row>
    <row r="169" spans="1:12" hidden="1" x14ac:dyDescent="0.25">
      <c r="A169">
        <v>168</v>
      </c>
      <c r="B169" t="s">
        <v>376</v>
      </c>
      <c r="C169" t="s">
        <v>157</v>
      </c>
      <c r="D169">
        <v>14</v>
      </c>
      <c r="E169" t="str">
        <f>LEFT(F169,IF(LEFT(F169,1)="K",1,2))</f>
        <v>WR</v>
      </c>
      <c r="F169" t="s">
        <v>377</v>
      </c>
      <c r="G169">
        <v>171</v>
      </c>
      <c r="H169">
        <v>143</v>
      </c>
      <c r="I169">
        <v>181</v>
      </c>
      <c r="J169">
        <v>165</v>
      </c>
      <c r="K169">
        <v>80</v>
      </c>
      <c r="L169" s="1">
        <f>StatsTable[[#This Row],[PROJ]]/16</f>
        <v>5</v>
      </c>
    </row>
    <row r="170" spans="1:12" hidden="1" x14ac:dyDescent="0.25">
      <c r="A170">
        <v>169</v>
      </c>
      <c r="B170" t="s">
        <v>378</v>
      </c>
      <c r="C170" t="s">
        <v>45</v>
      </c>
      <c r="D170">
        <v>6</v>
      </c>
      <c r="E170" t="str">
        <f>LEFT(F170,IF(LEFT(F170,1)="K",1,2))</f>
        <v>WR</v>
      </c>
      <c r="F170" t="s">
        <v>379</v>
      </c>
      <c r="G170">
        <v>201</v>
      </c>
      <c r="H170">
        <v>137</v>
      </c>
      <c r="I170">
        <v>159</v>
      </c>
      <c r="J170">
        <v>165.7</v>
      </c>
      <c r="K170">
        <v>110</v>
      </c>
      <c r="L170" s="1">
        <f>StatsTable[[#This Row],[PROJ]]/16</f>
        <v>6.875</v>
      </c>
    </row>
    <row r="171" spans="1:12" hidden="1" x14ac:dyDescent="0.25">
      <c r="A171">
        <v>170</v>
      </c>
      <c r="B171" t="s">
        <v>380</v>
      </c>
      <c r="C171" t="s">
        <v>157</v>
      </c>
      <c r="D171">
        <v>14</v>
      </c>
      <c r="E171" t="str">
        <f>LEFT(F171,IF(LEFT(F171,1)="K",1,2))</f>
        <v>TE</v>
      </c>
      <c r="F171" t="s">
        <v>381</v>
      </c>
      <c r="G171">
        <v>192</v>
      </c>
      <c r="H171">
        <v>153</v>
      </c>
      <c r="I171">
        <v>153</v>
      </c>
      <c r="J171">
        <v>166</v>
      </c>
      <c r="K171">
        <v>106</v>
      </c>
      <c r="L171" s="1">
        <f>StatsTable[[#This Row],[PROJ]]/16</f>
        <v>6.625</v>
      </c>
    </row>
    <row r="172" spans="1:12" x14ac:dyDescent="0.25">
      <c r="A172">
        <v>180</v>
      </c>
      <c r="B172" t="s">
        <v>400</v>
      </c>
      <c r="C172" t="s">
        <v>280</v>
      </c>
      <c r="D172">
        <v>10</v>
      </c>
      <c r="E172" t="str">
        <f>LEFT(F172,IF(LEFT(F172,1)="K",1,2))</f>
        <v>DS</v>
      </c>
      <c r="F172" t="s">
        <v>401</v>
      </c>
      <c r="G172">
        <v>104</v>
      </c>
      <c r="H172">
        <v>204</v>
      </c>
      <c r="I172">
        <v>221</v>
      </c>
      <c r="J172">
        <v>176.3</v>
      </c>
      <c r="K172">
        <v>102</v>
      </c>
      <c r="L172" s="1">
        <f>StatsTable[[#This Row],[PROJ]]/16</f>
        <v>6.375</v>
      </c>
    </row>
    <row r="173" spans="1:12" hidden="1" x14ac:dyDescent="0.25">
      <c r="A173">
        <v>172</v>
      </c>
      <c r="B173" t="s">
        <v>384</v>
      </c>
      <c r="C173" t="s">
        <v>51</v>
      </c>
      <c r="D173">
        <v>12</v>
      </c>
      <c r="E173" t="str">
        <f>LEFT(F173,IF(LEFT(F173,1)="K",1,2))</f>
        <v>RB</v>
      </c>
      <c r="F173" t="s">
        <v>385</v>
      </c>
      <c r="G173">
        <v>174</v>
      </c>
      <c r="H173">
        <v>175</v>
      </c>
      <c r="I173">
        <v>151</v>
      </c>
      <c r="J173">
        <v>166.7</v>
      </c>
      <c r="K173">
        <v>70</v>
      </c>
      <c r="L173" s="1">
        <f>StatsTable[[#This Row],[PROJ]]/16</f>
        <v>4.375</v>
      </c>
    </row>
    <row r="174" spans="1:12" hidden="1" x14ac:dyDescent="0.25">
      <c r="A174">
        <v>173</v>
      </c>
      <c r="B174" t="s">
        <v>386</v>
      </c>
      <c r="C174" t="s">
        <v>33</v>
      </c>
      <c r="D174">
        <v>7</v>
      </c>
      <c r="E174" t="str">
        <f>LEFT(F174,IF(LEFT(F174,1)="K",1,2))</f>
        <v>TE</v>
      </c>
      <c r="F174" t="s">
        <v>387</v>
      </c>
      <c r="G174">
        <v>184</v>
      </c>
      <c r="H174">
        <v>159</v>
      </c>
      <c r="I174">
        <v>157</v>
      </c>
      <c r="J174">
        <v>166.7</v>
      </c>
      <c r="K174">
        <v>98</v>
      </c>
      <c r="L174" s="1">
        <f>StatsTable[[#This Row],[PROJ]]/16</f>
        <v>6.125</v>
      </c>
    </row>
    <row r="175" spans="1:12" hidden="1" x14ac:dyDescent="0.25">
      <c r="A175">
        <v>174</v>
      </c>
      <c r="B175" t="s">
        <v>388</v>
      </c>
      <c r="C175" t="s">
        <v>59</v>
      </c>
      <c r="D175">
        <v>9</v>
      </c>
      <c r="E175" t="str">
        <f>LEFT(F175,IF(LEFT(F175,1)="K",1,2))</f>
        <v>TE</v>
      </c>
      <c r="F175" t="s">
        <v>389</v>
      </c>
      <c r="G175">
        <v>154</v>
      </c>
      <c r="H175">
        <v>182</v>
      </c>
      <c r="I175">
        <v>171</v>
      </c>
      <c r="J175">
        <v>169</v>
      </c>
      <c r="K175">
        <v>103</v>
      </c>
      <c r="L175" s="1">
        <f>StatsTable[[#This Row],[PROJ]]/16</f>
        <v>6.4375</v>
      </c>
    </row>
    <row r="176" spans="1:12" hidden="1" x14ac:dyDescent="0.25">
      <c r="A176">
        <v>175</v>
      </c>
      <c r="B176" t="s">
        <v>390</v>
      </c>
      <c r="C176" t="s">
        <v>19</v>
      </c>
      <c r="D176">
        <v>8</v>
      </c>
      <c r="E176" t="str">
        <f>LEFT(F176,IF(LEFT(F176,1)="K",1,2))</f>
        <v>K</v>
      </c>
      <c r="F176" t="s">
        <v>391</v>
      </c>
      <c r="G176">
        <v>91</v>
      </c>
      <c r="H176">
        <v>228</v>
      </c>
      <c r="I176">
        <v>191</v>
      </c>
      <c r="J176">
        <v>170</v>
      </c>
      <c r="K176">
        <v>129</v>
      </c>
      <c r="L176" s="1">
        <f>StatsTable[[#This Row],[PROJ]]/16</f>
        <v>8.0625</v>
      </c>
    </row>
    <row r="177" spans="1:12" hidden="1" x14ac:dyDescent="0.25">
      <c r="A177">
        <v>176</v>
      </c>
      <c r="B177" t="s">
        <v>392</v>
      </c>
      <c r="C177" t="s">
        <v>193</v>
      </c>
      <c r="D177">
        <v>9</v>
      </c>
      <c r="E177" t="str">
        <f>LEFT(F177,IF(LEFT(F177,1)="K",1,2))</f>
        <v>RB</v>
      </c>
      <c r="F177" t="s">
        <v>393</v>
      </c>
      <c r="G177">
        <v>200</v>
      </c>
      <c r="H177">
        <v>165</v>
      </c>
      <c r="I177">
        <v>146</v>
      </c>
      <c r="J177">
        <v>170.3</v>
      </c>
      <c r="K177">
        <v>87</v>
      </c>
      <c r="L177" s="1">
        <f>StatsTable[[#This Row],[PROJ]]/16</f>
        <v>5.4375</v>
      </c>
    </row>
    <row r="178" spans="1:12" hidden="1" x14ac:dyDescent="0.25">
      <c r="A178">
        <v>177</v>
      </c>
      <c r="B178" t="s">
        <v>394</v>
      </c>
      <c r="C178" t="s">
        <v>33</v>
      </c>
      <c r="D178">
        <v>7</v>
      </c>
      <c r="E178" t="str">
        <f>LEFT(F178,IF(LEFT(F178,1)="K",1,2))</f>
        <v>WR</v>
      </c>
      <c r="F178" t="s">
        <v>395</v>
      </c>
      <c r="G178">
        <v>182</v>
      </c>
      <c r="H178">
        <v>150</v>
      </c>
      <c r="I178">
        <v>183</v>
      </c>
      <c r="J178">
        <v>171.7</v>
      </c>
      <c r="K178">
        <v>121</v>
      </c>
      <c r="L178" s="1">
        <f>StatsTable[[#This Row],[PROJ]]/16</f>
        <v>7.5625</v>
      </c>
    </row>
    <row r="179" spans="1:12" hidden="1" x14ac:dyDescent="0.25">
      <c r="A179">
        <v>178</v>
      </c>
      <c r="B179" t="s">
        <v>396</v>
      </c>
      <c r="C179" t="s">
        <v>84</v>
      </c>
      <c r="D179">
        <v>12</v>
      </c>
      <c r="E179" t="str">
        <f>LEFT(F179,IF(LEFT(F179,1)="K",1,2))</f>
        <v>TE</v>
      </c>
      <c r="F179" t="s">
        <v>397</v>
      </c>
      <c r="G179">
        <v>198</v>
      </c>
      <c r="H179">
        <v>155</v>
      </c>
      <c r="I179">
        <v>166</v>
      </c>
      <c r="J179">
        <v>173</v>
      </c>
      <c r="K179">
        <v>112</v>
      </c>
      <c r="L179" s="1">
        <f>StatsTable[[#This Row],[PROJ]]/16</f>
        <v>7</v>
      </c>
    </row>
    <row r="180" spans="1:12" hidden="1" x14ac:dyDescent="0.25">
      <c r="A180">
        <v>198</v>
      </c>
      <c r="B180" t="s">
        <v>436</v>
      </c>
      <c r="C180" t="s">
        <v>193</v>
      </c>
      <c r="D180">
        <v>9</v>
      </c>
      <c r="E180" t="str">
        <f>LEFT(F180,IF(LEFT(F180,1)="K",1,2))</f>
        <v>WR</v>
      </c>
      <c r="F180" t="s">
        <v>437</v>
      </c>
      <c r="H180">
        <v>176</v>
      </c>
      <c r="I180">
        <v>173</v>
      </c>
      <c r="J180">
        <v>174.5</v>
      </c>
      <c r="K180">
        <v>111</v>
      </c>
      <c r="L180" s="1">
        <f>StatsTable[[#This Row],[PROJ]]/16</f>
        <v>6.9375</v>
      </c>
    </row>
    <row r="181" spans="1:12" x14ac:dyDescent="0.25">
      <c r="A181">
        <v>171</v>
      </c>
      <c r="B181" t="s">
        <v>382</v>
      </c>
      <c r="C181" t="s">
        <v>280</v>
      </c>
      <c r="D181">
        <v>6</v>
      </c>
      <c r="E181" t="str">
        <f>LEFT(F181,IF(LEFT(F181,1)="K",1,2))</f>
        <v>DS</v>
      </c>
      <c r="F181" t="s">
        <v>383</v>
      </c>
      <c r="G181">
        <v>114</v>
      </c>
      <c r="H181">
        <v>201</v>
      </c>
      <c r="I181">
        <v>184</v>
      </c>
      <c r="J181">
        <v>166.3</v>
      </c>
      <c r="K181">
        <v>115</v>
      </c>
      <c r="L181" s="1">
        <f>StatsTable[[#This Row],[PROJ]]/16</f>
        <v>7.1875</v>
      </c>
    </row>
    <row r="182" spans="1:12" hidden="1" x14ac:dyDescent="0.25">
      <c r="A182">
        <v>181</v>
      </c>
      <c r="B182" t="s">
        <v>402</v>
      </c>
      <c r="C182" t="s">
        <v>127</v>
      </c>
      <c r="D182">
        <v>10</v>
      </c>
      <c r="E182" t="str">
        <f>LEFT(F182,IF(LEFT(F182,1)="K",1,2))</f>
        <v>RB</v>
      </c>
      <c r="F182" t="s">
        <v>403</v>
      </c>
      <c r="G182">
        <v>151</v>
      </c>
      <c r="H182">
        <v>210</v>
      </c>
      <c r="I182">
        <v>174</v>
      </c>
      <c r="J182">
        <v>178.3</v>
      </c>
      <c r="K182">
        <v>72</v>
      </c>
      <c r="L182" s="1">
        <f>StatsTable[[#This Row],[PROJ]]/16</f>
        <v>4.5</v>
      </c>
    </row>
    <row r="183" spans="1:12" hidden="1" x14ac:dyDescent="0.25">
      <c r="A183">
        <v>182</v>
      </c>
      <c r="B183" t="s">
        <v>404</v>
      </c>
      <c r="C183" t="s">
        <v>62</v>
      </c>
      <c r="D183">
        <v>11</v>
      </c>
      <c r="E183" t="str">
        <f>LEFT(F183,IF(LEFT(F183,1)="K",1,2))</f>
        <v>QB</v>
      </c>
      <c r="F183" t="s">
        <v>405</v>
      </c>
      <c r="G183">
        <v>166</v>
      </c>
      <c r="H183">
        <v>187</v>
      </c>
      <c r="I183">
        <v>182</v>
      </c>
      <c r="J183">
        <v>178.3</v>
      </c>
      <c r="K183">
        <v>206</v>
      </c>
      <c r="L183" s="1">
        <f>StatsTable[[#This Row],[PROJ]]/16</f>
        <v>12.875</v>
      </c>
    </row>
    <row r="184" spans="1:12" hidden="1" x14ac:dyDescent="0.25">
      <c r="A184">
        <v>183</v>
      </c>
      <c r="B184" t="s">
        <v>406</v>
      </c>
      <c r="C184" t="s">
        <v>45</v>
      </c>
      <c r="D184">
        <v>6</v>
      </c>
      <c r="E184" t="str">
        <f>LEFT(F184,IF(LEFT(F184,1)="K",1,2))</f>
        <v>K</v>
      </c>
      <c r="F184" t="s">
        <v>407</v>
      </c>
      <c r="G184">
        <v>113</v>
      </c>
      <c r="H184">
        <v>227</v>
      </c>
      <c r="I184">
        <v>200</v>
      </c>
      <c r="J184">
        <v>180</v>
      </c>
      <c r="K184">
        <v>128</v>
      </c>
      <c r="L184" s="1">
        <f>StatsTable[[#This Row],[PROJ]]/16</f>
        <v>8</v>
      </c>
    </row>
    <row r="185" spans="1:12" hidden="1" x14ac:dyDescent="0.25">
      <c r="A185">
        <v>184</v>
      </c>
      <c r="B185" t="s">
        <v>408</v>
      </c>
      <c r="C185" t="s">
        <v>10</v>
      </c>
      <c r="D185">
        <v>10</v>
      </c>
      <c r="E185" t="str">
        <f>LEFT(F185,IF(LEFT(F185,1)="K",1,2))</f>
        <v>TE</v>
      </c>
      <c r="F185" t="s">
        <v>409</v>
      </c>
      <c r="G185">
        <v>173</v>
      </c>
      <c r="H185">
        <v>171</v>
      </c>
      <c r="I185">
        <v>199</v>
      </c>
      <c r="J185">
        <v>181</v>
      </c>
      <c r="K185">
        <v>100</v>
      </c>
      <c r="L185" s="1">
        <f>StatsTable[[#This Row],[PROJ]]/16</f>
        <v>6.25</v>
      </c>
    </row>
    <row r="186" spans="1:12" hidden="1" x14ac:dyDescent="0.25">
      <c r="A186">
        <v>185</v>
      </c>
      <c r="B186" t="s">
        <v>410</v>
      </c>
      <c r="C186" t="s">
        <v>48</v>
      </c>
      <c r="D186">
        <v>8</v>
      </c>
      <c r="E186" t="str">
        <f>LEFT(F186,IF(LEFT(F186,1)="K",1,2))</f>
        <v>TE</v>
      </c>
      <c r="F186" t="s">
        <v>411</v>
      </c>
      <c r="G186">
        <v>207</v>
      </c>
      <c r="H186">
        <v>179</v>
      </c>
      <c r="I186">
        <v>164</v>
      </c>
      <c r="J186">
        <v>183.3</v>
      </c>
      <c r="K186">
        <v>100</v>
      </c>
      <c r="L186" s="1">
        <f>StatsTable[[#This Row],[PROJ]]/16</f>
        <v>6.25</v>
      </c>
    </row>
    <row r="187" spans="1:12" hidden="1" x14ac:dyDescent="0.25">
      <c r="A187">
        <v>186</v>
      </c>
      <c r="B187" t="s">
        <v>412</v>
      </c>
      <c r="C187" t="s">
        <v>28</v>
      </c>
      <c r="D187">
        <v>8</v>
      </c>
      <c r="E187" t="str">
        <f>LEFT(F187,IF(LEFT(F187,1)="K",1,2))</f>
        <v>RB</v>
      </c>
      <c r="F187" t="s">
        <v>413</v>
      </c>
      <c r="G187">
        <v>158</v>
      </c>
      <c r="H187">
        <v>178</v>
      </c>
      <c r="I187">
        <v>218</v>
      </c>
      <c r="J187">
        <v>184.7</v>
      </c>
      <c r="K187">
        <v>60</v>
      </c>
      <c r="L187" s="1">
        <f>StatsTable[[#This Row],[PROJ]]/16</f>
        <v>3.75</v>
      </c>
    </row>
    <row r="188" spans="1:12" x14ac:dyDescent="0.25">
      <c r="A188">
        <v>188</v>
      </c>
      <c r="B188" t="s">
        <v>416</v>
      </c>
      <c r="C188" t="s">
        <v>280</v>
      </c>
      <c r="D188">
        <v>8</v>
      </c>
      <c r="E188" t="str">
        <f>LEFT(F188,IF(LEFT(F188,1)="K",1,2))</f>
        <v>DS</v>
      </c>
      <c r="F188" t="s">
        <v>417</v>
      </c>
      <c r="G188">
        <v>121</v>
      </c>
      <c r="H188">
        <v>200</v>
      </c>
      <c r="I188">
        <v>235</v>
      </c>
      <c r="J188">
        <v>185.3</v>
      </c>
      <c r="K188">
        <v>105</v>
      </c>
      <c r="L188" s="1">
        <f>StatsTable[[#This Row],[PROJ]]/16</f>
        <v>6.5625</v>
      </c>
    </row>
    <row r="189" spans="1:12" x14ac:dyDescent="0.25">
      <c r="A189">
        <v>187</v>
      </c>
      <c r="B189" t="s">
        <v>414</v>
      </c>
      <c r="C189" t="s">
        <v>280</v>
      </c>
      <c r="D189">
        <v>7</v>
      </c>
      <c r="E189" t="str">
        <f>LEFT(F189,IF(LEFT(F189,1)="K",1,2))</f>
        <v>DS</v>
      </c>
      <c r="F189" t="s">
        <v>415</v>
      </c>
      <c r="G189">
        <v>141</v>
      </c>
      <c r="H189">
        <v>236</v>
      </c>
      <c r="I189">
        <v>178</v>
      </c>
      <c r="J189">
        <v>185</v>
      </c>
      <c r="K189">
        <v>116</v>
      </c>
      <c r="L189" s="1">
        <f>StatsTable[[#This Row],[PROJ]]/16</f>
        <v>7.25</v>
      </c>
    </row>
    <row r="190" spans="1:12" hidden="1" x14ac:dyDescent="0.25">
      <c r="A190">
        <v>189</v>
      </c>
      <c r="B190" t="s">
        <v>418</v>
      </c>
      <c r="C190" t="s">
        <v>135</v>
      </c>
      <c r="D190">
        <v>5</v>
      </c>
      <c r="E190" t="str">
        <f>LEFT(F190,IF(LEFT(F190,1)="K",1,2))</f>
        <v>K</v>
      </c>
      <c r="F190" t="s">
        <v>419</v>
      </c>
      <c r="G190">
        <v>101</v>
      </c>
      <c r="H190">
        <v>229</v>
      </c>
      <c r="I190">
        <v>234</v>
      </c>
      <c r="J190">
        <v>188</v>
      </c>
      <c r="K190">
        <v>126</v>
      </c>
      <c r="L190" s="1">
        <f>StatsTable[[#This Row],[PROJ]]/16</f>
        <v>7.875</v>
      </c>
    </row>
    <row r="191" spans="1:12" hidden="1" x14ac:dyDescent="0.25">
      <c r="A191">
        <v>190</v>
      </c>
      <c r="B191" t="s">
        <v>420</v>
      </c>
      <c r="C191" t="s">
        <v>135</v>
      </c>
      <c r="D191">
        <v>5</v>
      </c>
      <c r="E191" t="str">
        <f>LEFT(F191,IF(LEFT(F191,1)="K",1,2))</f>
        <v>TE</v>
      </c>
      <c r="F191" t="s">
        <v>421</v>
      </c>
      <c r="G191">
        <v>197</v>
      </c>
      <c r="H191">
        <v>162</v>
      </c>
      <c r="I191">
        <v>228</v>
      </c>
      <c r="J191">
        <v>195.7</v>
      </c>
      <c r="K191">
        <v>90</v>
      </c>
      <c r="L191" s="1">
        <f>StatsTable[[#This Row],[PROJ]]/16</f>
        <v>5.625</v>
      </c>
    </row>
    <row r="192" spans="1:12" hidden="1" x14ac:dyDescent="0.25">
      <c r="A192">
        <v>191</v>
      </c>
      <c r="B192" t="s">
        <v>422</v>
      </c>
      <c r="C192" t="s">
        <v>127</v>
      </c>
      <c r="D192">
        <v>10</v>
      </c>
      <c r="E192" t="str">
        <f>LEFT(F192,IF(LEFT(F192,1)="K",1,2))</f>
        <v>K</v>
      </c>
      <c r="F192" t="s">
        <v>423</v>
      </c>
      <c r="G192">
        <v>145</v>
      </c>
      <c r="H192">
        <v>232</v>
      </c>
      <c r="I192">
        <v>219</v>
      </c>
      <c r="J192">
        <v>198.7</v>
      </c>
      <c r="K192">
        <v>128</v>
      </c>
      <c r="L192" s="1">
        <f>StatsTable[[#This Row],[PROJ]]/16</f>
        <v>8</v>
      </c>
    </row>
    <row r="193" spans="1:12" hidden="1" x14ac:dyDescent="0.25">
      <c r="A193">
        <v>192</v>
      </c>
      <c r="B193" t="s">
        <v>424</v>
      </c>
      <c r="C193" t="s">
        <v>59</v>
      </c>
      <c r="D193">
        <v>9</v>
      </c>
      <c r="E193" t="str">
        <f>LEFT(F193,IF(LEFT(F193,1)="K",1,2))</f>
        <v>K</v>
      </c>
      <c r="F193" t="s">
        <v>425</v>
      </c>
      <c r="G193">
        <v>164</v>
      </c>
      <c r="H193">
        <v>231</v>
      </c>
      <c r="I193">
        <v>210</v>
      </c>
      <c r="J193">
        <v>201.7</v>
      </c>
      <c r="K193">
        <v>136</v>
      </c>
      <c r="L193" s="1">
        <f>StatsTable[[#This Row],[PROJ]]/16</f>
        <v>8.5</v>
      </c>
    </row>
    <row r="194" spans="1:12" x14ac:dyDescent="0.25">
      <c r="A194">
        <v>240</v>
      </c>
      <c r="B194" t="s">
        <v>520</v>
      </c>
      <c r="C194" t="s">
        <v>280</v>
      </c>
      <c r="D194">
        <v>5</v>
      </c>
      <c r="E194" t="str">
        <f>LEFT(F194,IF(LEFT(F194,1)="K",1,2))</f>
        <v>DS</v>
      </c>
      <c r="F194" t="s">
        <v>521</v>
      </c>
      <c r="G194">
        <v>183</v>
      </c>
      <c r="I194">
        <v>270</v>
      </c>
      <c r="J194">
        <v>226.5</v>
      </c>
      <c r="K194">
        <v>101</v>
      </c>
      <c r="L194" s="1">
        <f>StatsTable[[#This Row],[PROJ]]/16</f>
        <v>6.3125</v>
      </c>
    </row>
    <row r="195" spans="1:12" hidden="1" x14ac:dyDescent="0.25">
      <c r="A195">
        <v>194</v>
      </c>
      <c r="B195" t="s">
        <v>428</v>
      </c>
      <c r="C195" t="s">
        <v>193</v>
      </c>
      <c r="D195">
        <v>9</v>
      </c>
      <c r="E195" t="str">
        <f>LEFT(F195,IF(LEFT(F195,1)="K",1,2))</f>
        <v>QB</v>
      </c>
      <c r="F195" t="s">
        <v>429</v>
      </c>
      <c r="G195">
        <v>128</v>
      </c>
      <c r="H195">
        <v>261</v>
      </c>
      <c r="I195">
        <v>223</v>
      </c>
      <c r="J195">
        <v>204</v>
      </c>
      <c r="K195">
        <v>38</v>
      </c>
      <c r="L195" s="1">
        <f>StatsTable[[#This Row],[PROJ]]/16</f>
        <v>2.375</v>
      </c>
    </row>
    <row r="196" spans="1:12" hidden="1" x14ac:dyDescent="0.25">
      <c r="A196">
        <v>195</v>
      </c>
      <c r="B196" t="s">
        <v>430</v>
      </c>
      <c r="C196" t="s">
        <v>51</v>
      </c>
      <c r="D196">
        <v>12</v>
      </c>
      <c r="E196" t="str">
        <f>LEFT(F196,IF(LEFT(F196,1)="K",1,2))</f>
        <v>TE</v>
      </c>
      <c r="F196" t="s">
        <v>431</v>
      </c>
      <c r="G196">
        <v>189</v>
      </c>
      <c r="H196">
        <v>234</v>
      </c>
      <c r="I196">
        <v>208</v>
      </c>
      <c r="J196">
        <v>210.3</v>
      </c>
      <c r="K196">
        <v>103</v>
      </c>
      <c r="L196" s="1">
        <f>StatsTable[[#This Row],[PROJ]]/16</f>
        <v>6.4375</v>
      </c>
    </row>
    <row r="197" spans="1:12" x14ac:dyDescent="0.25">
      <c r="A197">
        <v>196</v>
      </c>
      <c r="B197" t="s">
        <v>432</v>
      </c>
      <c r="C197" t="s">
        <v>280</v>
      </c>
      <c r="D197">
        <v>9</v>
      </c>
      <c r="E197" t="str">
        <f>LEFT(F197,IF(LEFT(F197,1)="K",1,2))</f>
        <v>DS</v>
      </c>
      <c r="F197" t="s">
        <v>433</v>
      </c>
      <c r="G197">
        <v>190</v>
      </c>
      <c r="H197">
        <v>196</v>
      </c>
      <c r="I197">
        <v>254</v>
      </c>
      <c r="J197">
        <v>213.3</v>
      </c>
      <c r="K197">
        <v>103</v>
      </c>
      <c r="L197" s="1">
        <f>StatsTable[[#This Row],[PROJ]]/16</f>
        <v>6.4375</v>
      </c>
    </row>
    <row r="198" spans="1:12" hidden="1" x14ac:dyDescent="0.25">
      <c r="A198">
        <v>197</v>
      </c>
      <c r="B198" t="s">
        <v>434</v>
      </c>
      <c r="C198" t="s">
        <v>138</v>
      </c>
      <c r="D198">
        <v>12</v>
      </c>
      <c r="E198" t="str">
        <f>LEFT(F198,IF(LEFT(F198,1)="K",1,2))</f>
        <v>K</v>
      </c>
      <c r="F198" t="s">
        <v>435</v>
      </c>
      <c r="G198">
        <v>132</v>
      </c>
      <c r="I198">
        <v>211</v>
      </c>
      <c r="J198">
        <v>171.5</v>
      </c>
      <c r="K198">
        <v>125</v>
      </c>
      <c r="L198" s="1">
        <f>StatsTable[[#This Row],[PROJ]]/16</f>
        <v>7.8125</v>
      </c>
    </row>
    <row r="199" spans="1:12" hidden="1" x14ac:dyDescent="0.25">
      <c r="A199">
        <v>179</v>
      </c>
      <c r="B199" t="s">
        <v>398</v>
      </c>
      <c r="C199" t="s">
        <v>122</v>
      </c>
      <c r="D199">
        <v>14</v>
      </c>
      <c r="E199" t="str">
        <f>LEFT(F199,IF(LEFT(F199,1)="K",1,2))</f>
        <v>WR</v>
      </c>
      <c r="F199" t="s">
        <v>399</v>
      </c>
      <c r="G199">
        <v>161</v>
      </c>
      <c r="H199">
        <v>166</v>
      </c>
      <c r="I199">
        <v>201</v>
      </c>
      <c r="J199">
        <v>176</v>
      </c>
      <c r="K199">
        <v>122</v>
      </c>
      <c r="L199" s="1">
        <f>StatsTable[[#This Row],[PROJ]]/16</f>
        <v>7.625</v>
      </c>
    </row>
    <row r="200" spans="1:12" hidden="1" x14ac:dyDescent="0.25">
      <c r="A200">
        <v>199</v>
      </c>
      <c r="B200" t="s">
        <v>438</v>
      </c>
      <c r="C200" t="s">
        <v>92</v>
      </c>
      <c r="D200">
        <v>9</v>
      </c>
      <c r="E200" t="str">
        <f>LEFT(F200,IF(LEFT(F200,1)="K",1,2))</f>
        <v>TE</v>
      </c>
      <c r="F200" t="s">
        <v>439</v>
      </c>
      <c r="H200">
        <v>173</v>
      </c>
      <c r="I200">
        <v>180</v>
      </c>
      <c r="J200">
        <v>176.5</v>
      </c>
      <c r="K200">
        <v>73</v>
      </c>
      <c r="L200" s="1">
        <f>StatsTable[[#This Row],[PROJ]]/16</f>
        <v>4.5625</v>
      </c>
    </row>
    <row r="201" spans="1:12" x14ac:dyDescent="0.25">
      <c r="A201">
        <v>193</v>
      </c>
      <c r="B201" t="s">
        <v>426</v>
      </c>
      <c r="C201" t="s">
        <v>280</v>
      </c>
      <c r="D201">
        <v>14</v>
      </c>
      <c r="E201" t="str">
        <f>LEFT(F201,IF(LEFT(F201,1)="K",1,2))</f>
        <v>DS</v>
      </c>
      <c r="F201" t="s">
        <v>427</v>
      </c>
      <c r="G201">
        <v>191</v>
      </c>
      <c r="H201">
        <v>163</v>
      </c>
      <c r="I201">
        <v>253</v>
      </c>
      <c r="J201">
        <v>202.3</v>
      </c>
      <c r="K201">
        <v>101</v>
      </c>
      <c r="L201" s="1">
        <f>StatsTable[[#This Row],[PROJ]]/16</f>
        <v>6.3125</v>
      </c>
    </row>
    <row r="202" spans="1:12" hidden="1" x14ac:dyDescent="0.25">
      <c r="A202">
        <v>201</v>
      </c>
      <c r="B202" t="s">
        <v>442</v>
      </c>
      <c r="C202" t="s">
        <v>10</v>
      </c>
      <c r="D202">
        <v>10</v>
      </c>
      <c r="E202" t="str">
        <f>LEFT(F202,IF(LEFT(F202,1)="K",1,2))</f>
        <v>K</v>
      </c>
      <c r="F202" t="s">
        <v>443</v>
      </c>
      <c r="G202">
        <v>150</v>
      </c>
      <c r="H202">
        <v>233</v>
      </c>
      <c r="I202">
        <v>279</v>
      </c>
      <c r="J202">
        <v>220.7</v>
      </c>
      <c r="K202">
        <v>129</v>
      </c>
      <c r="L202" s="1">
        <f>StatsTable[[#This Row],[PROJ]]/16</f>
        <v>8.0625</v>
      </c>
    </row>
    <row r="203" spans="1:12" hidden="1" x14ac:dyDescent="0.25">
      <c r="A203">
        <v>202</v>
      </c>
      <c r="B203" t="s">
        <v>444</v>
      </c>
      <c r="C203" t="s">
        <v>122</v>
      </c>
      <c r="D203">
        <v>14</v>
      </c>
      <c r="E203" t="str">
        <f>LEFT(F203,IF(LEFT(F203,1)="K",1,2))</f>
        <v>WR</v>
      </c>
      <c r="F203" t="s">
        <v>445</v>
      </c>
      <c r="H203">
        <v>180</v>
      </c>
      <c r="I203">
        <v>176</v>
      </c>
      <c r="J203">
        <v>178</v>
      </c>
      <c r="K203">
        <v>114</v>
      </c>
      <c r="L203" s="1">
        <f>StatsTable[[#This Row],[PROJ]]/16</f>
        <v>7.125</v>
      </c>
    </row>
    <row r="204" spans="1:12" hidden="1" x14ac:dyDescent="0.25">
      <c r="A204">
        <v>203</v>
      </c>
      <c r="B204" t="s">
        <v>446</v>
      </c>
      <c r="C204" t="s">
        <v>132</v>
      </c>
      <c r="D204">
        <v>5</v>
      </c>
      <c r="E204" t="str">
        <f>LEFT(F204,IF(LEFT(F204,1)="K",1,2))</f>
        <v>RB</v>
      </c>
      <c r="F204" t="s">
        <v>447</v>
      </c>
      <c r="H204">
        <v>177</v>
      </c>
      <c r="I204">
        <v>179</v>
      </c>
      <c r="J204">
        <v>178</v>
      </c>
      <c r="K204">
        <v>78</v>
      </c>
      <c r="L204" s="1">
        <f>StatsTable[[#This Row],[PROJ]]/16</f>
        <v>4.875</v>
      </c>
    </row>
    <row r="205" spans="1:12" hidden="1" x14ac:dyDescent="0.25">
      <c r="A205">
        <v>204</v>
      </c>
      <c r="B205" t="s">
        <v>448</v>
      </c>
      <c r="C205" t="s">
        <v>33</v>
      </c>
      <c r="D205">
        <v>7</v>
      </c>
      <c r="E205" t="str">
        <f>LEFT(F205,IF(LEFT(F205,1)="K",1,2))</f>
        <v>RB</v>
      </c>
      <c r="F205" t="s">
        <v>449</v>
      </c>
      <c r="H205">
        <v>202</v>
      </c>
      <c r="I205">
        <v>163</v>
      </c>
      <c r="J205">
        <v>182.5</v>
      </c>
      <c r="K205">
        <v>68</v>
      </c>
      <c r="L205" s="1">
        <f>StatsTable[[#This Row],[PROJ]]/16</f>
        <v>4.25</v>
      </c>
    </row>
    <row r="206" spans="1:12" hidden="1" x14ac:dyDescent="0.25">
      <c r="A206">
        <v>205</v>
      </c>
      <c r="B206" t="s">
        <v>450</v>
      </c>
      <c r="C206" t="s">
        <v>76</v>
      </c>
      <c r="D206">
        <v>12</v>
      </c>
      <c r="E206" t="str">
        <f>LEFT(F206,IF(LEFT(F206,1)="K",1,2))</f>
        <v>WR</v>
      </c>
      <c r="F206" t="s">
        <v>451</v>
      </c>
      <c r="H206">
        <v>170</v>
      </c>
      <c r="I206">
        <v>197</v>
      </c>
      <c r="J206">
        <v>183.5</v>
      </c>
      <c r="K206">
        <v>88</v>
      </c>
      <c r="L206" s="1">
        <f>StatsTable[[#This Row],[PROJ]]/16</f>
        <v>5.5</v>
      </c>
    </row>
    <row r="207" spans="1:12" hidden="1" x14ac:dyDescent="0.25">
      <c r="A207">
        <v>206</v>
      </c>
      <c r="B207" t="s">
        <v>452</v>
      </c>
      <c r="C207" t="s">
        <v>42</v>
      </c>
      <c r="D207">
        <v>14</v>
      </c>
      <c r="E207" t="str">
        <f>LEFT(F207,IF(LEFT(F207,1)="K",1,2))</f>
        <v>WR</v>
      </c>
      <c r="F207" t="s">
        <v>453</v>
      </c>
      <c r="H207">
        <v>181</v>
      </c>
      <c r="I207">
        <v>187</v>
      </c>
      <c r="J207">
        <v>184</v>
      </c>
      <c r="K207">
        <v>115</v>
      </c>
      <c r="L207" s="1">
        <f>StatsTable[[#This Row],[PROJ]]/16</f>
        <v>7.1875</v>
      </c>
    </row>
    <row r="208" spans="1:12" x14ac:dyDescent="0.25">
      <c r="A208">
        <v>236</v>
      </c>
      <c r="B208" t="s">
        <v>512</v>
      </c>
      <c r="C208" t="s">
        <v>280</v>
      </c>
      <c r="D208">
        <v>12</v>
      </c>
      <c r="E208" t="str">
        <f>LEFT(F208,IF(LEFT(F208,1)="K",1,2))</f>
        <v>DS</v>
      </c>
      <c r="F208" t="s">
        <v>513</v>
      </c>
      <c r="G208">
        <v>196</v>
      </c>
      <c r="H208">
        <v>250</v>
      </c>
      <c r="J208">
        <v>223</v>
      </c>
      <c r="K208">
        <v>93</v>
      </c>
      <c r="L208" s="1">
        <f>StatsTable[[#This Row],[PROJ]]/16</f>
        <v>5.8125</v>
      </c>
    </row>
    <row r="209" spans="1:12" hidden="1" x14ac:dyDescent="0.25">
      <c r="A209">
        <v>208</v>
      </c>
      <c r="B209" t="s">
        <v>456</v>
      </c>
      <c r="E209" t="str">
        <f>LEFT(F209,IF(LEFT(F209,1)="K",1,2))</f>
        <v>WR</v>
      </c>
      <c r="F209" t="s">
        <v>457</v>
      </c>
      <c r="H209">
        <v>184</v>
      </c>
      <c r="I209">
        <v>195</v>
      </c>
      <c r="J209">
        <v>189.5</v>
      </c>
      <c r="K209">
        <v>40</v>
      </c>
      <c r="L209" s="1">
        <f>StatsTable[[#This Row],[PROJ]]/16</f>
        <v>2.5</v>
      </c>
    </row>
    <row r="210" spans="1:12" hidden="1" x14ac:dyDescent="0.25">
      <c r="A210">
        <v>209</v>
      </c>
      <c r="B210" t="s">
        <v>458</v>
      </c>
      <c r="C210" t="s">
        <v>69</v>
      </c>
      <c r="D210">
        <v>7</v>
      </c>
      <c r="E210" t="str">
        <f>LEFT(F210,IF(LEFT(F210,1)="K",1,2))</f>
        <v>K</v>
      </c>
      <c r="F210" t="s">
        <v>459</v>
      </c>
      <c r="G210">
        <v>213</v>
      </c>
      <c r="H210">
        <v>230</v>
      </c>
      <c r="I210">
        <v>244</v>
      </c>
      <c r="J210">
        <v>229</v>
      </c>
      <c r="K210">
        <v>132</v>
      </c>
      <c r="L210" s="1">
        <f>StatsTable[[#This Row],[PROJ]]/16</f>
        <v>8.25</v>
      </c>
    </row>
    <row r="211" spans="1:12" hidden="1" x14ac:dyDescent="0.25">
      <c r="A211">
        <v>210</v>
      </c>
      <c r="B211" t="s">
        <v>460</v>
      </c>
      <c r="C211" t="s">
        <v>132</v>
      </c>
      <c r="D211">
        <v>5</v>
      </c>
      <c r="E211" t="str">
        <f>LEFT(F211,IF(LEFT(F211,1)="K",1,2))</f>
        <v>RB</v>
      </c>
      <c r="F211" t="s">
        <v>461</v>
      </c>
      <c r="H211">
        <v>211</v>
      </c>
      <c r="I211">
        <v>170</v>
      </c>
      <c r="J211">
        <v>190.5</v>
      </c>
      <c r="K211">
        <v>33</v>
      </c>
      <c r="L211" s="1">
        <f>StatsTable[[#This Row],[PROJ]]/16</f>
        <v>2.0625</v>
      </c>
    </row>
    <row r="212" spans="1:12" hidden="1" x14ac:dyDescent="0.25">
      <c r="A212">
        <v>211</v>
      </c>
      <c r="B212" t="s">
        <v>462</v>
      </c>
      <c r="C212" t="s">
        <v>54</v>
      </c>
      <c r="D212">
        <v>5</v>
      </c>
      <c r="E212" t="str">
        <f>LEFT(F212,IF(LEFT(F212,1)="K",1,2))</f>
        <v>WR</v>
      </c>
      <c r="F212" t="s">
        <v>463</v>
      </c>
      <c r="H212">
        <v>188</v>
      </c>
      <c r="I212">
        <v>198</v>
      </c>
      <c r="J212">
        <v>193</v>
      </c>
      <c r="K212">
        <v>104</v>
      </c>
      <c r="L212" s="1">
        <f>StatsTable[[#This Row],[PROJ]]/16</f>
        <v>6.5</v>
      </c>
    </row>
    <row r="213" spans="1:12" x14ac:dyDescent="0.25">
      <c r="A213">
        <v>254</v>
      </c>
      <c r="B213" t="s">
        <v>548</v>
      </c>
      <c r="C213" t="s">
        <v>280</v>
      </c>
      <c r="D213">
        <v>10</v>
      </c>
      <c r="E213" t="str">
        <f>LEFT(F213,IF(LEFT(F213,1)="K",1,2))</f>
        <v>DS</v>
      </c>
      <c r="F213" t="s">
        <v>549</v>
      </c>
      <c r="G213">
        <v>205</v>
      </c>
      <c r="I213">
        <v>283</v>
      </c>
      <c r="J213">
        <v>244</v>
      </c>
      <c r="K213">
        <v>96</v>
      </c>
      <c r="L213" s="1">
        <f>StatsTable[[#This Row],[PROJ]]/16</f>
        <v>6</v>
      </c>
    </row>
    <row r="214" spans="1:12" hidden="1" x14ac:dyDescent="0.25">
      <c r="A214">
        <v>213</v>
      </c>
      <c r="B214" t="s">
        <v>466</v>
      </c>
      <c r="C214" t="s">
        <v>157</v>
      </c>
      <c r="D214">
        <v>14</v>
      </c>
      <c r="E214" t="str">
        <f>LEFT(F214,IF(LEFT(F214,1)="K",1,2))</f>
        <v>WR</v>
      </c>
      <c r="F214" t="s">
        <v>467</v>
      </c>
      <c r="H214">
        <v>191</v>
      </c>
      <c r="I214">
        <v>202</v>
      </c>
      <c r="J214">
        <v>196.5</v>
      </c>
      <c r="K214">
        <v>96</v>
      </c>
      <c r="L214" s="1">
        <f>StatsTable[[#This Row],[PROJ]]/16</f>
        <v>6</v>
      </c>
    </row>
    <row r="215" spans="1:12" hidden="1" x14ac:dyDescent="0.25">
      <c r="A215">
        <v>214</v>
      </c>
      <c r="B215" t="s">
        <v>468</v>
      </c>
      <c r="C215" t="s">
        <v>69</v>
      </c>
      <c r="D215">
        <v>7</v>
      </c>
      <c r="E215" t="str">
        <f>LEFT(F215,IF(LEFT(F215,1)="K",1,2))</f>
        <v>WR</v>
      </c>
      <c r="F215" t="s">
        <v>469</v>
      </c>
      <c r="H215">
        <v>186</v>
      </c>
      <c r="I215">
        <v>209</v>
      </c>
      <c r="J215">
        <v>197.5</v>
      </c>
      <c r="K215">
        <v>87</v>
      </c>
      <c r="L215" s="1">
        <f>StatsTable[[#This Row],[PROJ]]/16</f>
        <v>5.4375</v>
      </c>
    </row>
    <row r="216" spans="1:12" hidden="1" x14ac:dyDescent="0.25">
      <c r="A216">
        <v>215</v>
      </c>
      <c r="B216" t="s">
        <v>470</v>
      </c>
      <c r="C216" t="s">
        <v>42</v>
      </c>
      <c r="D216">
        <v>14</v>
      </c>
      <c r="E216" t="str">
        <f>LEFT(F216,IF(LEFT(F216,1)="K",1,2))</f>
        <v>QB</v>
      </c>
      <c r="F216" t="s">
        <v>471</v>
      </c>
      <c r="H216">
        <v>220</v>
      </c>
      <c r="I216">
        <v>177</v>
      </c>
      <c r="J216">
        <v>198.5</v>
      </c>
      <c r="K216">
        <v>196</v>
      </c>
      <c r="L216" s="1">
        <f>StatsTable[[#This Row],[PROJ]]/16</f>
        <v>12.25</v>
      </c>
    </row>
    <row r="217" spans="1:12" hidden="1" x14ac:dyDescent="0.25">
      <c r="A217">
        <v>216</v>
      </c>
      <c r="B217" t="s">
        <v>472</v>
      </c>
      <c r="C217" t="s">
        <v>54</v>
      </c>
      <c r="D217">
        <v>5</v>
      </c>
      <c r="E217" t="str">
        <f>LEFT(F217,IF(LEFT(F217,1)="K",1,2))</f>
        <v>RB</v>
      </c>
      <c r="F217" t="s">
        <v>473</v>
      </c>
      <c r="H217">
        <v>209</v>
      </c>
      <c r="I217">
        <v>188</v>
      </c>
      <c r="J217">
        <v>198.5</v>
      </c>
      <c r="K217">
        <v>67</v>
      </c>
      <c r="L217" s="1">
        <f>StatsTable[[#This Row],[PROJ]]/16</f>
        <v>4.1875</v>
      </c>
    </row>
    <row r="218" spans="1:12" hidden="1" x14ac:dyDescent="0.25">
      <c r="A218">
        <v>217</v>
      </c>
      <c r="B218" t="s">
        <v>474</v>
      </c>
      <c r="C218" t="s">
        <v>174</v>
      </c>
      <c r="D218">
        <v>10</v>
      </c>
      <c r="E218" t="str">
        <f>LEFT(F218,IF(LEFT(F218,1)="K",1,2))</f>
        <v>TE</v>
      </c>
      <c r="F218" t="s">
        <v>475</v>
      </c>
      <c r="H218">
        <v>206</v>
      </c>
      <c r="I218">
        <v>192</v>
      </c>
      <c r="J218">
        <v>199</v>
      </c>
      <c r="K218">
        <v>88</v>
      </c>
      <c r="L218" s="1">
        <f>StatsTable[[#This Row],[PROJ]]/16</f>
        <v>5.5</v>
      </c>
    </row>
    <row r="219" spans="1:12" x14ac:dyDescent="0.25">
      <c r="A219">
        <v>232</v>
      </c>
      <c r="B219" t="s">
        <v>504</v>
      </c>
      <c r="C219" t="s">
        <v>280</v>
      </c>
      <c r="D219">
        <v>14</v>
      </c>
      <c r="E219" t="str">
        <f>LEFT(F219,IF(LEFT(F219,1)="K",1,2))</f>
        <v>DS</v>
      </c>
      <c r="F219" t="s">
        <v>505</v>
      </c>
      <c r="G219">
        <v>206</v>
      </c>
      <c r="H219">
        <v>247</v>
      </c>
      <c r="I219">
        <v>285</v>
      </c>
      <c r="J219">
        <v>246</v>
      </c>
      <c r="K219">
        <v>85</v>
      </c>
      <c r="L219" s="1">
        <f>StatsTable[[#This Row],[PROJ]]/16</f>
        <v>5.3125</v>
      </c>
    </row>
    <row r="220" spans="1:12" hidden="1" x14ac:dyDescent="0.25">
      <c r="A220">
        <v>219</v>
      </c>
      <c r="B220" t="s">
        <v>478</v>
      </c>
      <c r="C220" t="s">
        <v>51</v>
      </c>
      <c r="D220">
        <v>12</v>
      </c>
      <c r="E220" t="str">
        <f>LEFT(F220,IF(LEFT(F220,1)="K",1,2))</f>
        <v>K</v>
      </c>
      <c r="F220" t="s">
        <v>479</v>
      </c>
      <c r="G220">
        <v>202</v>
      </c>
      <c r="H220">
        <v>276</v>
      </c>
      <c r="I220">
        <v>230</v>
      </c>
      <c r="J220">
        <v>236</v>
      </c>
      <c r="K220">
        <v>133</v>
      </c>
      <c r="L220" s="1">
        <f>StatsTable[[#This Row],[PROJ]]/16</f>
        <v>8.3125</v>
      </c>
    </row>
    <row r="221" spans="1:12" hidden="1" x14ac:dyDescent="0.25">
      <c r="A221">
        <v>220</v>
      </c>
      <c r="B221" t="s">
        <v>480</v>
      </c>
      <c r="C221" t="s">
        <v>127</v>
      </c>
      <c r="D221">
        <v>10</v>
      </c>
      <c r="E221" t="str">
        <f>LEFT(F221,IF(LEFT(F221,1)="K",1,2))</f>
        <v>RB</v>
      </c>
      <c r="F221" t="s">
        <v>481</v>
      </c>
      <c r="H221">
        <v>190</v>
      </c>
      <c r="I221">
        <v>215</v>
      </c>
      <c r="J221">
        <v>202.5</v>
      </c>
      <c r="L221" s="1">
        <f>StatsTable[[#This Row],[PROJ]]/16</f>
        <v>0</v>
      </c>
    </row>
    <row r="222" spans="1:12" hidden="1" x14ac:dyDescent="0.25">
      <c r="A222">
        <v>221</v>
      </c>
      <c r="B222" t="s">
        <v>482</v>
      </c>
      <c r="C222" t="s">
        <v>13</v>
      </c>
      <c r="D222">
        <v>9</v>
      </c>
      <c r="E222" t="str">
        <f>LEFT(F222,IF(LEFT(F222,1)="K",1,2))</f>
        <v>K</v>
      </c>
      <c r="F222" t="s">
        <v>483</v>
      </c>
      <c r="G222">
        <v>204</v>
      </c>
      <c r="H222">
        <v>275</v>
      </c>
      <c r="I222">
        <v>237</v>
      </c>
      <c r="J222">
        <v>238.7</v>
      </c>
      <c r="K222">
        <v>134</v>
      </c>
      <c r="L222" s="1">
        <f>StatsTable[[#This Row],[PROJ]]/16</f>
        <v>8.375</v>
      </c>
    </row>
    <row r="223" spans="1:12" x14ac:dyDescent="0.25">
      <c r="A223">
        <v>222</v>
      </c>
      <c r="B223" t="s">
        <v>484</v>
      </c>
      <c r="C223" t="s">
        <v>280</v>
      </c>
      <c r="D223">
        <v>10</v>
      </c>
      <c r="E223" t="str">
        <f>LEFT(F223,IF(LEFT(F223,1)="K",1,2))</f>
        <v>DS</v>
      </c>
      <c r="F223" t="s">
        <v>485</v>
      </c>
      <c r="G223">
        <v>209</v>
      </c>
      <c r="H223">
        <v>285</v>
      </c>
      <c r="I223">
        <v>222</v>
      </c>
      <c r="J223">
        <v>238.7</v>
      </c>
      <c r="K223">
        <v>110</v>
      </c>
      <c r="L223" s="1">
        <f>StatsTable[[#This Row],[PROJ]]/16</f>
        <v>6.875</v>
      </c>
    </row>
    <row r="224" spans="1:12" x14ac:dyDescent="0.25">
      <c r="A224">
        <v>200</v>
      </c>
      <c r="B224" t="s">
        <v>440</v>
      </c>
      <c r="C224" t="s">
        <v>280</v>
      </c>
      <c r="D224">
        <v>12</v>
      </c>
      <c r="E224" t="str">
        <f>LEFT(F224,IF(LEFT(F224,1)="K",1,2))</f>
        <v>DS</v>
      </c>
      <c r="F224" t="s">
        <v>441</v>
      </c>
      <c r="G224">
        <v>211</v>
      </c>
      <c r="H224">
        <v>157</v>
      </c>
      <c r="I224">
        <v>292</v>
      </c>
      <c r="J224">
        <v>220</v>
      </c>
      <c r="K224">
        <v>102</v>
      </c>
      <c r="L224" s="1">
        <f>StatsTable[[#This Row],[PROJ]]/16</f>
        <v>6.375</v>
      </c>
    </row>
    <row r="225" spans="1:15" hidden="1" x14ac:dyDescent="0.25">
      <c r="A225">
        <v>224</v>
      </c>
      <c r="B225" t="s">
        <v>488</v>
      </c>
      <c r="C225" t="s">
        <v>62</v>
      </c>
      <c r="D225">
        <v>11</v>
      </c>
      <c r="E225" t="str">
        <f>LEFT(F225,IF(LEFT(F225,1)="K",1,2))</f>
        <v>RB</v>
      </c>
      <c r="F225" t="s">
        <v>489</v>
      </c>
      <c r="H225">
        <v>205</v>
      </c>
      <c r="I225">
        <v>206</v>
      </c>
      <c r="J225">
        <v>205.5</v>
      </c>
      <c r="L225" s="1">
        <f>StatsTable[[#This Row],[PROJ]]/16</f>
        <v>0</v>
      </c>
    </row>
    <row r="226" spans="1:15" hidden="1" x14ac:dyDescent="0.25">
      <c r="A226">
        <v>225</v>
      </c>
      <c r="B226" t="s">
        <v>490</v>
      </c>
      <c r="C226" t="s">
        <v>62</v>
      </c>
      <c r="D226">
        <v>11</v>
      </c>
      <c r="E226" t="str">
        <f>LEFT(F226,IF(LEFT(F226,1)="K",1,2))</f>
        <v>WR</v>
      </c>
      <c r="F226" t="s">
        <v>491</v>
      </c>
      <c r="H226">
        <v>198</v>
      </c>
      <c r="I226">
        <v>216</v>
      </c>
      <c r="J226">
        <v>207</v>
      </c>
      <c r="K226">
        <v>93</v>
      </c>
      <c r="L226" s="1">
        <f>StatsTable[[#This Row],[PROJ]]/16</f>
        <v>5.8125</v>
      </c>
    </row>
    <row r="227" spans="1:15" hidden="1" x14ac:dyDescent="0.25">
      <c r="A227">
        <v>226</v>
      </c>
      <c r="B227" t="s">
        <v>492</v>
      </c>
      <c r="C227" t="s">
        <v>45</v>
      </c>
      <c r="D227">
        <v>6</v>
      </c>
      <c r="E227" t="str">
        <f>LEFT(F227,IF(LEFT(F227,1)="K",1,2))</f>
        <v>TE</v>
      </c>
      <c r="F227" t="s">
        <v>493</v>
      </c>
      <c r="H227">
        <v>203</v>
      </c>
      <c r="I227">
        <v>213</v>
      </c>
      <c r="J227">
        <v>208</v>
      </c>
      <c r="K227">
        <v>94</v>
      </c>
      <c r="L227" s="1">
        <f>StatsTable[[#This Row],[PROJ]]/16</f>
        <v>5.875</v>
      </c>
    </row>
    <row r="228" spans="1:15" hidden="1" x14ac:dyDescent="0.25">
      <c r="A228">
        <v>227</v>
      </c>
      <c r="B228" t="s">
        <v>494</v>
      </c>
      <c r="C228" t="s">
        <v>113</v>
      </c>
      <c r="D228">
        <v>11</v>
      </c>
      <c r="E228" t="str">
        <f>LEFT(F228,IF(LEFT(F228,1)="K",1,2))</f>
        <v>RB</v>
      </c>
      <c r="F228" t="s">
        <v>495</v>
      </c>
      <c r="H228">
        <v>194</v>
      </c>
      <c r="I228">
        <v>226</v>
      </c>
      <c r="J228">
        <v>210</v>
      </c>
      <c r="L228" s="1">
        <f>StatsTable[[#This Row],[PROJ]]/16</f>
        <v>0</v>
      </c>
    </row>
    <row r="229" spans="1:15" hidden="1" x14ac:dyDescent="0.25">
      <c r="A229">
        <v>228</v>
      </c>
      <c r="B229" t="s">
        <v>496</v>
      </c>
      <c r="C229" t="s">
        <v>25</v>
      </c>
      <c r="D229">
        <v>10</v>
      </c>
      <c r="E229" t="str">
        <f>LEFT(F229,IF(LEFT(F229,1)="K",1,2))</f>
        <v>RB</v>
      </c>
      <c r="F229" t="s">
        <v>497</v>
      </c>
      <c r="H229">
        <v>238</v>
      </c>
      <c r="I229">
        <v>185</v>
      </c>
      <c r="J229">
        <v>211.5</v>
      </c>
      <c r="L229" s="1">
        <f>StatsTable[[#This Row],[PROJ]]/16</f>
        <v>0</v>
      </c>
    </row>
    <row r="230" spans="1:15" hidden="1" x14ac:dyDescent="0.25">
      <c r="A230">
        <v>229</v>
      </c>
      <c r="B230" t="s">
        <v>498</v>
      </c>
      <c r="C230" t="s">
        <v>54</v>
      </c>
      <c r="D230">
        <v>5</v>
      </c>
      <c r="E230" t="str">
        <f>LEFT(F230,IF(LEFT(F230,1)="K",1,2))</f>
        <v>K</v>
      </c>
      <c r="F230" t="s">
        <v>499</v>
      </c>
      <c r="G230">
        <v>188</v>
      </c>
      <c r="I230">
        <v>238</v>
      </c>
      <c r="J230">
        <v>213</v>
      </c>
      <c r="K230">
        <v>127</v>
      </c>
      <c r="L230" s="1">
        <f>StatsTable[[#This Row],[PROJ]]/16</f>
        <v>7.9375</v>
      </c>
    </row>
    <row r="231" spans="1:15" hidden="1" x14ac:dyDescent="0.25">
      <c r="A231">
        <v>230</v>
      </c>
      <c r="B231" t="s">
        <v>500</v>
      </c>
      <c r="C231" t="s">
        <v>13</v>
      </c>
      <c r="D231">
        <v>9</v>
      </c>
      <c r="E231" t="str">
        <f>LEFT(F231,IF(LEFT(F231,1)="K",1,2))</f>
        <v>RB</v>
      </c>
      <c r="F231" t="s">
        <v>501</v>
      </c>
      <c r="H231">
        <v>217</v>
      </c>
      <c r="I231">
        <v>212</v>
      </c>
      <c r="J231">
        <v>214.5</v>
      </c>
      <c r="K231">
        <v>39</v>
      </c>
      <c r="L231" s="1">
        <f>StatsTable[[#This Row],[PROJ]]/16</f>
        <v>2.4375</v>
      </c>
    </row>
    <row r="232" spans="1:15" hidden="1" x14ac:dyDescent="0.25">
      <c r="A232">
        <v>231</v>
      </c>
      <c r="B232" t="s">
        <v>502</v>
      </c>
      <c r="C232" t="s">
        <v>28</v>
      </c>
      <c r="D232">
        <v>8</v>
      </c>
      <c r="E232" t="str">
        <f>LEFT(F232,IF(LEFT(F232,1)="K",1,2))</f>
        <v>RB</v>
      </c>
      <c r="F232" t="s">
        <v>503</v>
      </c>
      <c r="H232">
        <v>240</v>
      </c>
      <c r="I232">
        <v>190</v>
      </c>
      <c r="J232">
        <v>215</v>
      </c>
      <c r="L232" s="1">
        <f>StatsTable[[#This Row],[PROJ]]/16</f>
        <v>0</v>
      </c>
    </row>
    <row r="233" spans="1:15" x14ac:dyDescent="0.25">
      <c r="A233">
        <v>212</v>
      </c>
      <c r="B233" t="s">
        <v>464</v>
      </c>
      <c r="C233" t="s">
        <v>280</v>
      </c>
      <c r="D233">
        <v>14</v>
      </c>
      <c r="E233" t="str">
        <f>LEFT(F233,IF(LEFT(F233,1)="K",1,2))</f>
        <v>DS</v>
      </c>
      <c r="F233" t="s">
        <v>465</v>
      </c>
      <c r="G233">
        <v>216</v>
      </c>
      <c r="H233">
        <v>243</v>
      </c>
      <c r="I233">
        <v>239</v>
      </c>
      <c r="J233">
        <v>232.7</v>
      </c>
      <c r="K233">
        <v>108</v>
      </c>
      <c r="L233" s="1">
        <f>StatsTable[[#This Row],[PROJ]]/16</f>
        <v>6.75</v>
      </c>
    </row>
    <row r="234" spans="1:15" hidden="1" x14ac:dyDescent="0.25">
      <c r="A234">
        <v>233</v>
      </c>
      <c r="B234" t="s">
        <v>506</v>
      </c>
      <c r="C234" t="s">
        <v>42</v>
      </c>
      <c r="D234">
        <v>14</v>
      </c>
      <c r="E234" t="str">
        <f>LEFT(F234,IF(LEFT(F234,1)="K",1,2))</f>
        <v>QB</v>
      </c>
      <c r="F234" t="s">
        <v>507</v>
      </c>
      <c r="H234">
        <v>216</v>
      </c>
      <c r="I234">
        <v>220</v>
      </c>
      <c r="J234">
        <v>218</v>
      </c>
      <c r="K234">
        <v>44</v>
      </c>
      <c r="L234" s="1">
        <f>StatsTable[[#This Row],[PROJ]]/16</f>
        <v>2.75</v>
      </c>
    </row>
    <row r="235" spans="1:15" hidden="1" x14ac:dyDescent="0.25">
      <c r="A235">
        <v>234</v>
      </c>
      <c r="B235" t="s">
        <v>508</v>
      </c>
      <c r="C235" t="s">
        <v>113</v>
      </c>
      <c r="D235">
        <v>11</v>
      </c>
      <c r="E235" t="str">
        <f>LEFT(F235,IF(LEFT(F235,1)="K",1,2))</f>
        <v>QB</v>
      </c>
      <c r="F235" t="s">
        <v>509</v>
      </c>
      <c r="H235">
        <v>245</v>
      </c>
      <c r="I235">
        <v>196</v>
      </c>
      <c r="J235">
        <v>220.5</v>
      </c>
      <c r="K235">
        <v>188</v>
      </c>
      <c r="L235" s="1">
        <f>StatsTable[[#This Row],[PROJ]]/16</f>
        <v>11.75</v>
      </c>
    </row>
    <row r="236" spans="1:15" hidden="1" x14ac:dyDescent="0.25">
      <c r="A236">
        <v>235</v>
      </c>
      <c r="B236" t="s">
        <v>510</v>
      </c>
      <c r="C236" t="s">
        <v>89</v>
      </c>
      <c r="D236">
        <v>8</v>
      </c>
      <c r="E236" t="str">
        <f>LEFT(F236,IF(LEFT(F236,1)="K",1,2))</f>
        <v>TE</v>
      </c>
      <c r="F236" t="s">
        <v>511</v>
      </c>
      <c r="H236">
        <v>237</v>
      </c>
      <c r="I236">
        <v>205</v>
      </c>
      <c r="J236">
        <v>221</v>
      </c>
      <c r="K236">
        <v>76</v>
      </c>
      <c r="L236" s="1">
        <f>StatsTable[[#This Row],[PROJ]]/16</f>
        <v>4.75</v>
      </c>
    </row>
    <row r="237" spans="1:15" x14ac:dyDescent="0.25">
      <c r="A237">
        <v>256</v>
      </c>
      <c r="B237" t="s">
        <v>552</v>
      </c>
      <c r="C237" t="s">
        <v>280</v>
      </c>
      <c r="D237">
        <v>8</v>
      </c>
      <c r="E237" t="str">
        <f>LEFT(F237,IF(LEFT(F237,1)="K",1,2))</f>
        <v>DS</v>
      </c>
      <c r="F237" t="s">
        <v>553</v>
      </c>
      <c r="G237">
        <v>218</v>
      </c>
      <c r="I237">
        <v>271</v>
      </c>
      <c r="J237">
        <v>244.5</v>
      </c>
      <c r="K237">
        <v>97</v>
      </c>
      <c r="L237" s="1">
        <f>StatsTable[[#This Row],[PROJ]]/16</f>
        <v>6.0625</v>
      </c>
    </row>
    <row r="238" spans="1:15" hidden="1" x14ac:dyDescent="0.25">
      <c r="A238">
        <v>237</v>
      </c>
      <c r="B238" t="s">
        <v>514</v>
      </c>
      <c r="C238" t="s">
        <v>138</v>
      </c>
      <c r="D238">
        <v>12</v>
      </c>
      <c r="E238" t="str">
        <f>LEFT(F238,IF(LEFT(F238,1)="K",1,2))</f>
        <v>WR</v>
      </c>
      <c r="F238" t="s">
        <v>515</v>
      </c>
      <c r="H238">
        <v>197</v>
      </c>
      <c r="I238">
        <v>249</v>
      </c>
      <c r="J238">
        <v>223</v>
      </c>
      <c r="K238">
        <v>56</v>
      </c>
      <c r="L238" s="1">
        <f>StatsTable[[#This Row],[PROJ]]/16</f>
        <v>3.5</v>
      </c>
      <c r="O238" s="4"/>
    </row>
    <row r="239" spans="1:15" hidden="1" x14ac:dyDescent="0.25">
      <c r="A239">
        <v>238</v>
      </c>
      <c r="B239" t="s">
        <v>516</v>
      </c>
      <c r="C239" t="s">
        <v>33</v>
      </c>
      <c r="D239">
        <v>7</v>
      </c>
      <c r="E239" t="str">
        <f>LEFT(F239,IF(LEFT(F239,1)="K",1,2))</f>
        <v>K</v>
      </c>
      <c r="F239" t="s">
        <v>517</v>
      </c>
      <c r="G239">
        <v>214</v>
      </c>
      <c r="H239">
        <v>273</v>
      </c>
      <c r="I239">
        <v>268</v>
      </c>
      <c r="J239">
        <v>251.7</v>
      </c>
      <c r="K239">
        <v>130</v>
      </c>
      <c r="L239" s="1">
        <f>StatsTable[[#This Row],[PROJ]]/16</f>
        <v>8.125</v>
      </c>
    </row>
    <row r="240" spans="1:15" hidden="1" x14ac:dyDescent="0.25">
      <c r="A240">
        <v>239</v>
      </c>
      <c r="B240" t="s">
        <v>518</v>
      </c>
      <c r="C240" t="s">
        <v>16</v>
      </c>
      <c r="D240">
        <v>5</v>
      </c>
      <c r="E240" t="str">
        <f>LEFT(F240,IF(LEFT(F240,1)="K",1,2))</f>
        <v>K</v>
      </c>
      <c r="F240" t="s">
        <v>519</v>
      </c>
      <c r="G240">
        <v>208</v>
      </c>
      <c r="H240">
        <v>274</v>
      </c>
      <c r="I240">
        <v>274</v>
      </c>
      <c r="J240">
        <v>252</v>
      </c>
      <c r="K240">
        <v>126</v>
      </c>
      <c r="L240" s="1">
        <f>StatsTable[[#This Row],[PROJ]]/16</f>
        <v>7.875</v>
      </c>
    </row>
    <row r="241" spans="1:12" x14ac:dyDescent="0.25">
      <c r="A241">
        <v>223</v>
      </c>
      <c r="B241" t="s">
        <v>486</v>
      </c>
      <c r="C241" t="s">
        <v>280</v>
      </c>
      <c r="D241">
        <v>5</v>
      </c>
      <c r="E241" t="str">
        <f>LEFT(F241,IF(LEFT(F241,1)="K",1,2))</f>
        <v>DS</v>
      </c>
      <c r="F241" t="s">
        <v>487</v>
      </c>
      <c r="G241">
        <v>219</v>
      </c>
      <c r="H241">
        <v>249</v>
      </c>
      <c r="I241">
        <v>248</v>
      </c>
      <c r="J241">
        <v>238.7</v>
      </c>
      <c r="K241">
        <v>109</v>
      </c>
      <c r="L241" s="1">
        <f>StatsTable[[#This Row],[PROJ]]/16</f>
        <v>6.8125</v>
      </c>
    </row>
    <row r="242" spans="1:12" hidden="1" x14ac:dyDescent="0.25">
      <c r="A242">
        <v>241</v>
      </c>
      <c r="B242" t="s">
        <v>522</v>
      </c>
      <c r="C242" t="s">
        <v>138</v>
      </c>
      <c r="D242">
        <v>12</v>
      </c>
      <c r="E242" t="str">
        <f>LEFT(F242,IF(LEFT(F242,1)="K",1,2))</f>
        <v>RB</v>
      </c>
      <c r="F242" t="s">
        <v>523</v>
      </c>
      <c r="H242">
        <v>224</v>
      </c>
      <c r="I242">
        <v>229</v>
      </c>
      <c r="J242">
        <v>226.5</v>
      </c>
      <c r="L242" s="1">
        <f>StatsTable[[#This Row],[PROJ]]/16</f>
        <v>0</v>
      </c>
    </row>
    <row r="243" spans="1:12" hidden="1" x14ac:dyDescent="0.25">
      <c r="A243">
        <v>242</v>
      </c>
      <c r="B243" t="s">
        <v>524</v>
      </c>
      <c r="C243" t="s">
        <v>45</v>
      </c>
      <c r="D243">
        <v>6</v>
      </c>
      <c r="E243" t="str">
        <f>LEFT(F243,IF(LEFT(F243,1)="K",1,2))</f>
        <v>WR</v>
      </c>
      <c r="F243" t="s">
        <v>525</v>
      </c>
      <c r="H243">
        <v>212</v>
      </c>
      <c r="I243">
        <v>245</v>
      </c>
      <c r="J243">
        <v>228.5</v>
      </c>
      <c r="L243" s="1">
        <f>StatsTable[[#This Row],[PROJ]]/16</f>
        <v>0</v>
      </c>
    </row>
    <row r="244" spans="1:12" x14ac:dyDescent="0.25">
      <c r="A244">
        <v>218</v>
      </c>
      <c r="B244" t="s">
        <v>476</v>
      </c>
      <c r="C244" t="s">
        <v>280</v>
      </c>
      <c r="D244">
        <v>8</v>
      </c>
      <c r="E244" t="str">
        <f>LEFT(F244,IF(LEFT(F244,1)="K",1,2))</f>
        <v>DS</v>
      </c>
      <c r="F244" t="s">
        <v>477</v>
      </c>
      <c r="G244">
        <v>220</v>
      </c>
      <c r="H244">
        <v>254</v>
      </c>
      <c r="I244">
        <v>233</v>
      </c>
      <c r="J244">
        <v>235.7</v>
      </c>
      <c r="K244">
        <v>102</v>
      </c>
      <c r="L244" s="1">
        <f>StatsTable[[#This Row],[PROJ]]/16</f>
        <v>6.375</v>
      </c>
    </row>
    <row r="245" spans="1:12" hidden="1" x14ac:dyDescent="0.25">
      <c r="A245">
        <v>244</v>
      </c>
      <c r="B245" t="s">
        <v>528</v>
      </c>
      <c r="C245" t="s">
        <v>45</v>
      </c>
      <c r="D245">
        <v>6</v>
      </c>
      <c r="E245" t="str">
        <f>LEFT(F245,IF(LEFT(F245,1)="K",1,2))</f>
        <v>RB</v>
      </c>
      <c r="F245" t="s">
        <v>529</v>
      </c>
      <c r="H245">
        <v>241</v>
      </c>
      <c r="I245">
        <v>217</v>
      </c>
      <c r="J245">
        <v>229</v>
      </c>
      <c r="K245">
        <v>31</v>
      </c>
      <c r="L245" s="1">
        <f>StatsTable[[#This Row],[PROJ]]/16</f>
        <v>1.9375</v>
      </c>
    </row>
    <row r="246" spans="1:12" hidden="1" x14ac:dyDescent="0.25">
      <c r="A246">
        <v>245</v>
      </c>
      <c r="B246" t="s">
        <v>530</v>
      </c>
      <c r="C246" t="s">
        <v>62</v>
      </c>
      <c r="D246">
        <v>11</v>
      </c>
      <c r="E246" t="str">
        <f>LEFT(F246,IF(LEFT(F246,1)="K",1,2))</f>
        <v>QB</v>
      </c>
      <c r="F246" t="s">
        <v>531</v>
      </c>
      <c r="H246">
        <v>257</v>
      </c>
      <c r="I246">
        <v>203</v>
      </c>
      <c r="J246">
        <v>230</v>
      </c>
      <c r="K246">
        <v>73</v>
      </c>
      <c r="L246" s="1">
        <f>StatsTable[[#This Row],[PROJ]]/16</f>
        <v>4.5625</v>
      </c>
    </row>
    <row r="247" spans="1:12" hidden="1" x14ac:dyDescent="0.25">
      <c r="A247">
        <v>285</v>
      </c>
      <c r="B247" t="s">
        <v>610</v>
      </c>
      <c r="C247" t="s">
        <v>22</v>
      </c>
      <c r="D247">
        <v>6</v>
      </c>
      <c r="E247" t="str">
        <f>LEFT(F247,IF(LEFT(F247,1)="K",1,2))</f>
        <v>WR</v>
      </c>
      <c r="F247" t="s">
        <v>611</v>
      </c>
      <c r="I247">
        <v>231</v>
      </c>
      <c r="J247">
        <v>231</v>
      </c>
      <c r="L247" s="1">
        <f>StatsTable[[#This Row],[PROJ]]/16</f>
        <v>0</v>
      </c>
    </row>
    <row r="248" spans="1:12" hidden="1" x14ac:dyDescent="0.25">
      <c r="A248">
        <v>247</v>
      </c>
      <c r="B248" t="s">
        <v>534</v>
      </c>
      <c r="C248" t="s">
        <v>28</v>
      </c>
      <c r="D248">
        <v>8</v>
      </c>
      <c r="E248" t="str">
        <f>LEFT(F248,IF(LEFT(F248,1)="K",1,2))</f>
        <v>K</v>
      </c>
      <c r="F248" t="s">
        <v>535</v>
      </c>
      <c r="G248">
        <v>210</v>
      </c>
      <c r="I248">
        <v>261</v>
      </c>
      <c r="J248">
        <v>235.5</v>
      </c>
      <c r="K248">
        <v>125</v>
      </c>
      <c r="L248" s="1">
        <f>StatsTable[[#This Row],[PROJ]]/16</f>
        <v>7.8125</v>
      </c>
    </row>
    <row r="249" spans="1:12" hidden="1" x14ac:dyDescent="0.25">
      <c r="A249">
        <v>248</v>
      </c>
      <c r="B249" t="s">
        <v>536</v>
      </c>
      <c r="C249" t="s">
        <v>84</v>
      </c>
      <c r="D249">
        <v>12</v>
      </c>
      <c r="E249" t="str">
        <f>LEFT(F249,IF(LEFT(F249,1)="K",1,2))</f>
        <v>K</v>
      </c>
      <c r="F249" t="s">
        <v>537</v>
      </c>
      <c r="G249">
        <v>217</v>
      </c>
      <c r="H249">
        <v>306</v>
      </c>
      <c r="I249">
        <v>255</v>
      </c>
      <c r="J249">
        <v>259.3</v>
      </c>
      <c r="K249">
        <v>137</v>
      </c>
      <c r="L249" s="1">
        <f>StatsTable[[#This Row],[PROJ]]/16</f>
        <v>8.5625</v>
      </c>
    </row>
    <row r="250" spans="1:12" hidden="1" x14ac:dyDescent="0.25">
      <c r="A250">
        <v>249</v>
      </c>
      <c r="B250" t="s">
        <v>538</v>
      </c>
      <c r="C250" t="s">
        <v>28</v>
      </c>
      <c r="D250">
        <v>8</v>
      </c>
      <c r="E250" t="str">
        <f>LEFT(F250,IF(LEFT(F250,1)="K",1,2))</f>
        <v>TE</v>
      </c>
      <c r="F250" t="s">
        <v>539</v>
      </c>
      <c r="H250">
        <v>207</v>
      </c>
      <c r="I250">
        <v>266</v>
      </c>
      <c r="J250">
        <v>236.5</v>
      </c>
      <c r="K250">
        <v>46</v>
      </c>
      <c r="L250" s="1">
        <f>StatsTable[[#This Row],[PROJ]]/16</f>
        <v>2.875</v>
      </c>
    </row>
    <row r="251" spans="1:12" hidden="1" x14ac:dyDescent="0.25">
      <c r="A251">
        <v>250</v>
      </c>
      <c r="B251" t="s">
        <v>540</v>
      </c>
      <c r="C251" t="s">
        <v>193</v>
      </c>
      <c r="D251">
        <v>9</v>
      </c>
      <c r="E251" t="str">
        <f>LEFT(F251,IF(LEFT(F251,1)="K",1,2))</f>
        <v>QB</v>
      </c>
      <c r="F251" t="s">
        <v>541</v>
      </c>
      <c r="H251">
        <v>282</v>
      </c>
      <c r="I251">
        <v>193</v>
      </c>
      <c r="J251">
        <v>237.5</v>
      </c>
      <c r="K251">
        <v>108</v>
      </c>
      <c r="L251" s="1">
        <f>StatsTable[[#This Row],[PROJ]]/16</f>
        <v>6.75</v>
      </c>
    </row>
    <row r="252" spans="1:12" hidden="1" x14ac:dyDescent="0.25">
      <c r="A252">
        <v>251</v>
      </c>
      <c r="B252" t="s">
        <v>542</v>
      </c>
      <c r="C252" t="s">
        <v>36</v>
      </c>
      <c r="D252">
        <v>14</v>
      </c>
      <c r="E252" t="str">
        <f>LEFT(F252,IF(LEFT(F252,1)="K",1,2))</f>
        <v>K</v>
      </c>
      <c r="F252" t="s">
        <v>543</v>
      </c>
      <c r="G252">
        <v>195</v>
      </c>
      <c r="I252">
        <v>284</v>
      </c>
      <c r="J252">
        <v>239.5</v>
      </c>
      <c r="K252">
        <v>122</v>
      </c>
      <c r="L252" s="1">
        <f>StatsTable[[#This Row],[PROJ]]/16</f>
        <v>7.625</v>
      </c>
    </row>
    <row r="253" spans="1:12" hidden="1" x14ac:dyDescent="0.25">
      <c r="A253">
        <v>252</v>
      </c>
      <c r="B253" t="s">
        <v>544</v>
      </c>
      <c r="C253" t="s">
        <v>127</v>
      </c>
      <c r="D253">
        <v>10</v>
      </c>
      <c r="E253" t="str">
        <f>LEFT(F253,IF(LEFT(F253,1)="K",1,2))</f>
        <v>RB</v>
      </c>
      <c r="F253" t="s">
        <v>545</v>
      </c>
      <c r="H253">
        <v>280</v>
      </c>
      <c r="I253">
        <v>204</v>
      </c>
      <c r="J253">
        <v>242</v>
      </c>
      <c r="L253" s="1">
        <f>StatsTable[[#This Row],[PROJ]]/16</f>
        <v>0</v>
      </c>
    </row>
    <row r="254" spans="1:12" hidden="1" x14ac:dyDescent="0.25">
      <c r="A254">
        <v>253</v>
      </c>
      <c r="B254" t="s">
        <v>546</v>
      </c>
      <c r="C254" t="s">
        <v>22</v>
      </c>
      <c r="D254">
        <v>6</v>
      </c>
      <c r="E254" t="str">
        <f>LEFT(F254,IF(LEFT(F254,1)="K",1,2))</f>
        <v>K</v>
      </c>
      <c r="F254" t="s">
        <v>547</v>
      </c>
      <c r="G254">
        <v>212</v>
      </c>
      <c r="I254">
        <v>275</v>
      </c>
      <c r="J254">
        <v>243.5</v>
      </c>
      <c r="K254">
        <v>124</v>
      </c>
      <c r="L254" s="1">
        <f>StatsTable[[#This Row],[PROJ]]/16</f>
        <v>7.75</v>
      </c>
    </row>
    <row r="255" spans="1:12" x14ac:dyDescent="0.25">
      <c r="A255">
        <v>243</v>
      </c>
      <c r="B255" t="s">
        <v>526</v>
      </c>
      <c r="C255" t="s">
        <v>280</v>
      </c>
      <c r="D255">
        <v>9</v>
      </c>
      <c r="E255" t="str">
        <f>LEFT(F255,IF(LEFT(F255,1)="K",1,2))</f>
        <v>DS</v>
      </c>
      <c r="F255" t="s">
        <v>527</v>
      </c>
      <c r="G255">
        <v>221</v>
      </c>
      <c r="H255">
        <v>242</v>
      </c>
      <c r="I255">
        <v>301</v>
      </c>
      <c r="J255">
        <v>254.7</v>
      </c>
      <c r="K255">
        <v>98</v>
      </c>
      <c r="L255" s="1">
        <f>StatsTable[[#This Row],[PROJ]]/16</f>
        <v>6.125</v>
      </c>
    </row>
    <row r="256" spans="1:12" hidden="1" x14ac:dyDescent="0.25">
      <c r="A256">
        <v>255</v>
      </c>
      <c r="B256" t="s">
        <v>550</v>
      </c>
      <c r="C256" t="s">
        <v>39</v>
      </c>
      <c r="D256">
        <v>8</v>
      </c>
      <c r="E256" t="str">
        <f>LEFT(F256,IF(LEFT(F256,1)="K",1,2))</f>
        <v>RB</v>
      </c>
      <c r="F256" t="s">
        <v>551</v>
      </c>
      <c r="H256">
        <v>263</v>
      </c>
      <c r="I256">
        <v>225</v>
      </c>
      <c r="J256">
        <v>244</v>
      </c>
      <c r="K256">
        <v>68</v>
      </c>
      <c r="L256" s="1">
        <f>StatsTable[[#This Row],[PROJ]]/16</f>
        <v>4.25</v>
      </c>
    </row>
    <row r="257" spans="1:12" x14ac:dyDescent="0.25">
      <c r="A257">
        <v>207</v>
      </c>
      <c r="B257" t="s">
        <v>454</v>
      </c>
      <c r="C257" t="s">
        <v>280</v>
      </c>
      <c r="D257">
        <v>8</v>
      </c>
      <c r="E257" t="str">
        <f>LEFT(F257,IF(LEFT(F257,1)="K",1,2))</f>
        <v>DS</v>
      </c>
      <c r="F257" t="s">
        <v>455</v>
      </c>
      <c r="G257">
        <v>222</v>
      </c>
      <c r="H257">
        <v>195</v>
      </c>
      <c r="I257">
        <v>265</v>
      </c>
      <c r="J257">
        <v>227.3</v>
      </c>
      <c r="K257">
        <v>101</v>
      </c>
      <c r="L257" s="1">
        <f>StatsTable[[#This Row],[PROJ]]/16</f>
        <v>6.3125</v>
      </c>
    </row>
    <row r="258" spans="1:12" hidden="1" x14ac:dyDescent="0.25">
      <c r="A258">
        <v>246</v>
      </c>
      <c r="B258" t="s">
        <v>532</v>
      </c>
      <c r="C258" t="s">
        <v>127</v>
      </c>
      <c r="D258">
        <v>10</v>
      </c>
      <c r="E258" t="str">
        <f>LEFT(F258,IF(LEFT(F258,1)="K",1,2))</f>
        <v>WR</v>
      </c>
      <c r="F258" t="s">
        <v>533</v>
      </c>
      <c r="H258">
        <v>208</v>
      </c>
      <c r="I258">
        <v>258</v>
      </c>
      <c r="J258">
        <v>233</v>
      </c>
      <c r="L258" s="1">
        <f>StatsTable[[#This Row],[PROJ]]/16</f>
        <v>0</v>
      </c>
    </row>
    <row r="259" spans="1:12" hidden="1" x14ac:dyDescent="0.25">
      <c r="A259">
        <v>258</v>
      </c>
      <c r="B259" t="s">
        <v>556</v>
      </c>
      <c r="C259" t="s">
        <v>10</v>
      </c>
      <c r="D259">
        <v>10</v>
      </c>
      <c r="E259" t="str">
        <f>LEFT(F259,IF(LEFT(F259,1)="K",1,2))</f>
        <v>RB</v>
      </c>
      <c r="F259" t="s">
        <v>557</v>
      </c>
      <c r="H259">
        <v>251</v>
      </c>
      <c r="I259">
        <v>240</v>
      </c>
      <c r="J259">
        <v>245.5</v>
      </c>
      <c r="L259" s="1">
        <f>StatsTable[[#This Row],[PROJ]]/16</f>
        <v>0</v>
      </c>
    </row>
    <row r="260" spans="1:12" hidden="1" x14ac:dyDescent="0.25">
      <c r="A260">
        <v>257</v>
      </c>
      <c r="B260" t="s">
        <v>554</v>
      </c>
      <c r="C260" t="s">
        <v>39</v>
      </c>
      <c r="D260">
        <v>8</v>
      </c>
      <c r="E260" t="str">
        <f>LEFT(F260,IF(LEFT(F260,1)="K",1,2))</f>
        <v>WR</v>
      </c>
      <c r="F260" t="s">
        <v>555</v>
      </c>
      <c r="H260">
        <v>235</v>
      </c>
      <c r="I260">
        <v>256</v>
      </c>
      <c r="J260">
        <v>245.5</v>
      </c>
      <c r="L260" s="1">
        <f>StatsTable[[#This Row],[PROJ]]/16</f>
        <v>0</v>
      </c>
    </row>
    <row r="261" spans="1:12" hidden="1" x14ac:dyDescent="0.25">
      <c r="A261">
        <v>260</v>
      </c>
      <c r="B261" t="s">
        <v>560</v>
      </c>
      <c r="C261" t="s">
        <v>122</v>
      </c>
      <c r="D261">
        <v>14</v>
      </c>
      <c r="E261" t="str">
        <f>LEFT(F261,IF(LEFT(F261,1)="K",1,2))</f>
        <v>TE</v>
      </c>
      <c r="F261" t="s">
        <v>561</v>
      </c>
      <c r="H261">
        <v>219</v>
      </c>
      <c r="I261">
        <v>277</v>
      </c>
      <c r="J261">
        <v>248</v>
      </c>
      <c r="K261">
        <v>71</v>
      </c>
      <c r="L261" s="1">
        <f>StatsTable[[#This Row],[PROJ]]/16</f>
        <v>4.4375</v>
      </c>
    </row>
    <row r="262" spans="1:12" hidden="1" x14ac:dyDescent="0.25">
      <c r="A262">
        <v>261</v>
      </c>
      <c r="B262" t="s">
        <v>562</v>
      </c>
      <c r="C262" t="s">
        <v>132</v>
      </c>
      <c r="D262">
        <v>5</v>
      </c>
      <c r="E262" t="str">
        <f>LEFT(F262,IF(LEFT(F262,1)="K",1,2))</f>
        <v>TE</v>
      </c>
      <c r="F262" t="s">
        <v>563</v>
      </c>
      <c r="H262">
        <v>222</v>
      </c>
      <c r="I262">
        <v>276</v>
      </c>
      <c r="J262">
        <v>249</v>
      </c>
      <c r="K262">
        <v>63</v>
      </c>
      <c r="L262" s="1">
        <f>StatsTable[[#This Row],[PROJ]]/16</f>
        <v>3.9375</v>
      </c>
    </row>
    <row r="263" spans="1:12" hidden="1" x14ac:dyDescent="0.25">
      <c r="A263">
        <v>293</v>
      </c>
      <c r="B263" t="s">
        <v>626</v>
      </c>
      <c r="C263" t="s">
        <v>122</v>
      </c>
      <c r="D263">
        <v>14</v>
      </c>
      <c r="E263" t="str">
        <f>LEFT(F263,IF(LEFT(F263,1)="K",1,2))</f>
        <v>WR</v>
      </c>
      <c r="F263" t="s">
        <v>627</v>
      </c>
      <c r="H263">
        <v>246</v>
      </c>
      <c r="J263">
        <v>246</v>
      </c>
      <c r="K263">
        <v>70</v>
      </c>
      <c r="L263" s="1">
        <f>StatsTable[[#This Row],[PROJ]]/16</f>
        <v>4.375</v>
      </c>
    </row>
    <row r="264" spans="1:12" hidden="1" x14ac:dyDescent="0.25">
      <c r="A264">
        <v>263</v>
      </c>
      <c r="B264" t="s">
        <v>566</v>
      </c>
      <c r="C264" t="s">
        <v>39</v>
      </c>
      <c r="D264">
        <v>8</v>
      </c>
      <c r="E264" t="str">
        <f>LEFT(F264,IF(LEFT(F264,1)="K",1,2))</f>
        <v>K</v>
      </c>
      <c r="F264" t="s">
        <v>567</v>
      </c>
      <c r="G264">
        <v>215</v>
      </c>
      <c r="H264">
        <v>305</v>
      </c>
      <c r="I264">
        <v>288</v>
      </c>
      <c r="J264">
        <v>269.3</v>
      </c>
      <c r="K264">
        <v>121</v>
      </c>
      <c r="L264" s="1">
        <f>StatsTable[[#This Row],[PROJ]]/16</f>
        <v>7.5625</v>
      </c>
    </row>
    <row r="265" spans="1:12" hidden="1" x14ac:dyDescent="0.25">
      <c r="A265">
        <v>259</v>
      </c>
      <c r="B265" t="s">
        <v>558</v>
      </c>
      <c r="E265" t="str">
        <f>LEFT(F265,IF(LEFT(F265,1)="K",1,2))</f>
        <v>WR</v>
      </c>
      <c r="F265" t="s">
        <v>559</v>
      </c>
      <c r="H265">
        <v>199</v>
      </c>
      <c r="I265">
        <v>294</v>
      </c>
      <c r="J265">
        <v>246.5</v>
      </c>
      <c r="L265" s="1">
        <f>StatsTable[[#This Row],[PROJ]]/16</f>
        <v>0</v>
      </c>
    </row>
    <row r="266" spans="1:12" hidden="1" x14ac:dyDescent="0.25">
      <c r="A266">
        <v>262</v>
      </c>
      <c r="B266" t="s">
        <v>564</v>
      </c>
      <c r="C266" t="s">
        <v>81</v>
      </c>
      <c r="D266">
        <v>8</v>
      </c>
      <c r="E266" t="str">
        <f>LEFT(F266,IF(LEFT(F266,1)="K",1,2))</f>
        <v>WR</v>
      </c>
      <c r="F266" t="s">
        <v>565</v>
      </c>
      <c r="H266">
        <v>215</v>
      </c>
      <c r="I266">
        <v>286</v>
      </c>
      <c r="J266">
        <v>250.5</v>
      </c>
      <c r="K266">
        <v>98</v>
      </c>
      <c r="L266" s="1">
        <f>StatsTable[[#This Row],[PROJ]]/16</f>
        <v>6.125</v>
      </c>
    </row>
    <row r="267" spans="1:12" hidden="1" x14ac:dyDescent="0.25">
      <c r="A267">
        <v>266</v>
      </c>
      <c r="B267" t="s">
        <v>572</v>
      </c>
      <c r="C267" t="s">
        <v>113</v>
      </c>
      <c r="D267">
        <v>11</v>
      </c>
      <c r="E267" t="str">
        <f>LEFT(F267,IF(LEFT(F267,1)="K",1,2))</f>
        <v>TE</v>
      </c>
      <c r="F267" t="s">
        <v>573</v>
      </c>
      <c r="H267">
        <v>258</v>
      </c>
      <c r="I267">
        <v>246</v>
      </c>
      <c r="J267">
        <v>252</v>
      </c>
      <c r="K267">
        <v>91</v>
      </c>
      <c r="L267" s="1">
        <f>StatsTable[[#This Row],[PROJ]]/16</f>
        <v>5.6875</v>
      </c>
    </row>
    <row r="268" spans="1:12" hidden="1" x14ac:dyDescent="0.25">
      <c r="A268">
        <v>264</v>
      </c>
      <c r="B268" t="s">
        <v>568</v>
      </c>
      <c r="C268" t="s">
        <v>42</v>
      </c>
      <c r="D268">
        <v>14</v>
      </c>
      <c r="E268" t="str">
        <f>LEFT(F268,IF(LEFT(F268,1)="K",1,2))</f>
        <v>WR</v>
      </c>
      <c r="F268" t="s">
        <v>569</v>
      </c>
      <c r="H268">
        <v>256</v>
      </c>
      <c r="I268">
        <v>247</v>
      </c>
      <c r="J268">
        <v>251.5</v>
      </c>
      <c r="K268">
        <v>82</v>
      </c>
      <c r="L268" s="1">
        <f>StatsTable[[#This Row],[PROJ]]/16</f>
        <v>5.125</v>
      </c>
    </row>
    <row r="269" spans="1:12" hidden="1" x14ac:dyDescent="0.25">
      <c r="A269">
        <v>265</v>
      </c>
      <c r="B269" t="s">
        <v>570</v>
      </c>
      <c r="C269" t="s">
        <v>48</v>
      </c>
      <c r="D269">
        <v>8</v>
      </c>
      <c r="E269" t="str">
        <f>LEFT(F269,IF(LEFT(F269,1)="K",1,2))</f>
        <v>WR</v>
      </c>
      <c r="F269" t="s">
        <v>571</v>
      </c>
      <c r="H269">
        <v>244</v>
      </c>
      <c r="I269">
        <v>260</v>
      </c>
      <c r="J269">
        <v>252</v>
      </c>
      <c r="K269">
        <v>83</v>
      </c>
      <c r="L269" s="1">
        <f>StatsTable[[#This Row],[PROJ]]/16</f>
        <v>5.1875</v>
      </c>
    </row>
    <row r="270" spans="1:12" hidden="1" x14ac:dyDescent="0.25">
      <c r="A270">
        <v>298</v>
      </c>
      <c r="B270" t="s">
        <v>636</v>
      </c>
      <c r="C270" t="s">
        <v>16</v>
      </c>
      <c r="D270">
        <v>5</v>
      </c>
      <c r="E270" t="str">
        <f>LEFT(F270,IF(LEFT(F270,1)="K",1,2))</f>
        <v>WR</v>
      </c>
      <c r="F270" t="s">
        <v>637</v>
      </c>
      <c r="I270">
        <v>252</v>
      </c>
      <c r="J270">
        <v>252</v>
      </c>
      <c r="L270" s="1">
        <f>StatsTable[[#This Row],[PROJ]]/16</f>
        <v>0</v>
      </c>
    </row>
    <row r="271" spans="1:12" x14ac:dyDescent="0.25">
      <c r="A271">
        <v>279</v>
      </c>
      <c r="B271" t="s">
        <v>598</v>
      </c>
      <c r="C271" t="s">
        <v>280</v>
      </c>
      <c r="D271">
        <v>9</v>
      </c>
      <c r="E271" t="str">
        <f>LEFT(F271,IF(LEFT(F271,1)="K",1,2))</f>
        <v>DS</v>
      </c>
      <c r="F271" t="s">
        <v>599</v>
      </c>
      <c r="G271">
        <v>223</v>
      </c>
      <c r="I271">
        <v>305</v>
      </c>
      <c r="J271">
        <v>264</v>
      </c>
      <c r="K271">
        <v>99</v>
      </c>
      <c r="L271" s="1">
        <f>StatsTable[[#This Row],[PROJ]]/16</f>
        <v>6.1875</v>
      </c>
    </row>
    <row r="272" spans="1:12" hidden="1" x14ac:dyDescent="0.25">
      <c r="A272">
        <v>271</v>
      </c>
      <c r="B272" t="s">
        <v>582</v>
      </c>
      <c r="C272" t="s">
        <v>36</v>
      </c>
      <c r="D272">
        <v>14</v>
      </c>
      <c r="E272" t="str">
        <f>LEFT(F272,IF(LEFT(F272,1)="K",1,2))</f>
        <v>RB</v>
      </c>
      <c r="F272" t="s">
        <v>583</v>
      </c>
      <c r="H272">
        <v>213</v>
      </c>
      <c r="I272">
        <v>307</v>
      </c>
      <c r="J272">
        <v>260</v>
      </c>
      <c r="L272" s="1">
        <f>StatsTable[[#This Row],[PROJ]]/16</f>
        <v>0</v>
      </c>
    </row>
    <row r="273" spans="1:12" hidden="1" x14ac:dyDescent="0.25">
      <c r="A273">
        <v>272</v>
      </c>
      <c r="B273" t="s">
        <v>584</v>
      </c>
      <c r="C273" t="s">
        <v>89</v>
      </c>
      <c r="D273">
        <v>8</v>
      </c>
      <c r="E273" t="str">
        <f>LEFT(F273,IF(LEFT(F273,1)="K",1,2))</f>
        <v>QB</v>
      </c>
      <c r="F273" t="s">
        <v>585</v>
      </c>
      <c r="H273">
        <v>284</v>
      </c>
      <c r="I273">
        <v>236</v>
      </c>
      <c r="J273">
        <v>260</v>
      </c>
      <c r="K273">
        <v>27</v>
      </c>
      <c r="L273" s="1">
        <f>StatsTable[[#This Row],[PROJ]]/16</f>
        <v>1.6875</v>
      </c>
    </row>
    <row r="274" spans="1:12" hidden="1" x14ac:dyDescent="0.25">
      <c r="A274">
        <v>273</v>
      </c>
      <c r="B274" t="s">
        <v>586</v>
      </c>
      <c r="C274" t="s">
        <v>16</v>
      </c>
      <c r="D274">
        <v>5</v>
      </c>
      <c r="E274" t="str">
        <f>LEFT(F274,IF(LEFT(F274,1)="K",1,2))</f>
        <v>QB</v>
      </c>
      <c r="F274" t="s">
        <v>587</v>
      </c>
      <c r="I274">
        <v>214</v>
      </c>
      <c r="J274">
        <v>214</v>
      </c>
      <c r="K274">
        <v>14</v>
      </c>
      <c r="L274" s="1">
        <f>StatsTable[[#This Row],[PROJ]]/16</f>
        <v>0.875</v>
      </c>
    </row>
    <row r="275" spans="1:12" hidden="1" x14ac:dyDescent="0.25">
      <c r="A275">
        <v>267</v>
      </c>
      <c r="B275" t="s">
        <v>574</v>
      </c>
      <c r="C275" t="s">
        <v>174</v>
      </c>
      <c r="D275">
        <v>10</v>
      </c>
      <c r="E275" t="str">
        <f>LEFT(F275,IF(LEFT(F275,1)="K",1,2))</f>
        <v>WR</v>
      </c>
      <c r="F275" t="s">
        <v>575</v>
      </c>
      <c r="H275">
        <v>218</v>
      </c>
      <c r="I275">
        <v>290</v>
      </c>
      <c r="J275">
        <v>254</v>
      </c>
      <c r="K275">
        <v>102</v>
      </c>
      <c r="L275" s="1">
        <f>StatsTable[[#This Row],[PROJ]]/16</f>
        <v>6.375</v>
      </c>
    </row>
    <row r="276" spans="1:12" hidden="1" x14ac:dyDescent="0.25">
      <c r="A276">
        <v>268</v>
      </c>
      <c r="B276" t="s">
        <v>576</v>
      </c>
      <c r="C276" t="s">
        <v>174</v>
      </c>
      <c r="D276">
        <v>10</v>
      </c>
      <c r="E276" t="str">
        <f>LEFT(F276,IF(LEFT(F276,1)="K",1,2))</f>
        <v>WR</v>
      </c>
      <c r="F276" t="s">
        <v>577</v>
      </c>
      <c r="H276">
        <v>214</v>
      </c>
      <c r="I276">
        <v>297</v>
      </c>
      <c r="J276">
        <v>255.5</v>
      </c>
      <c r="K276">
        <v>49</v>
      </c>
      <c r="L276" s="1">
        <f>StatsTable[[#This Row],[PROJ]]/16</f>
        <v>3.0625</v>
      </c>
    </row>
    <row r="277" spans="1:12" hidden="1" x14ac:dyDescent="0.25">
      <c r="A277">
        <v>276</v>
      </c>
      <c r="B277" t="s">
        <v>592</v>
      </c>
      <c r="E277" t="str">
        <f>LEFT(F277,IF(LEFT(F277,1)="K",1,2))</f>
        <v>RB</v>
      </c>
      <c r="F277" t="s">
        <v>593</v>
      </c>
      <c r="H277">
        <v>302</v>
      </c>
      <c r="I277">
        <v>224</v>
      </c>
      <c r="J277">
        <v>263</v>
      </c>
      <c r="L277" s="1">
        <f>StatsTable[[#This Row],[PROJ]]/16</f>
        <v>0</v>
      </c>
    </row>
    <row r="278" spans="1:12" hidden="1" x14ac:dyDescent="0.25">
      <c r="A278">
        <v>269</v>
      </c>
      <c r="B278" t="s">
        <v>578</v>
      </c>
      <c r="C278" t="s">
        <v>193</v>
      </c>
      <c r="D278">
        <v>9</v>
      </c>
      <c r="E278" t="str">
        <f>LEFT(F278,IF(LEFT(F278,1)="K",1,2))</f>
        <v>WR</v>
      </c>
      <c r="F278" t="s">
        <v>579</v>
      </c>
      <c r="H278">
        <v>269</v>
      </c>
      <c r="I278">
        <v>243</v>
      </c>
      <c r="J278">
        <v>256</v>
      </c>
      <c r="L278" s="1">
        <f>StatsTable[[#This Row],[PROJ]]/16</f>
        <v>0</v>
      </c>
    </row>
    <row r="279" spans="1:12" hidden="1" x14ac:dyDescent="0.25">
      <c r="A279">
        <v>278</v>
      </c>
      <c r="B279" t="s">
        <v>596</v>
      </c>
      <c r="C279" t="s">
        <v>127</v>
      </c>
      <c r="D279">
        <v>10</v>
      </c>
      <c r="E279" t="str">
        <f>LEFT(F279,IF(LEFT(F279,1)="K",1,2))</f>
        <v>TE</v>
      </c>
      <c r="F279" t="s">
        <v>597</v>
      </c>
      <c r="H279">
        <v>265</v>
      </c>
      <c r="I279">
        <v>262</v>
      </c>
      <c r="J279">
        <v>263.5</v>
      </c>
      <c r="K279">
        <v>59</v>
      </c>
      <c r="L279" s="1">
        <f>StatsTable[[#This Row],[PROJ]]/16</f>
        <v>3.6875</v>
      </c>
    </row>
    <row r="280" spans="1:12" x14ac:dyDescent="0.25">
      <c r="A280">
        <v>288</v>
      </c>
      <c r="B280" t="s">
        <v>616</v>
      </c>
      <c r="C280" t="s">
        <v>280</v>
      </c>
      <c r="D280">
        <v>10</v>
      </c>
      <c r="E280" t="str">
        <f>LEFT(F280,IF(LEFT(F280,1)="K",1,2))</f>
        <v>DS</v>
      </c>
      <c r="F280" t="s">
        <v>617</v>
      </c>
      <c r="H280">
        <v>239</v>
      </c>
      <c r="J280">
        <v>239</v>
      </c>
      <c r="K280">
        <v>90</v>
      </c>
      <c r="L280" s="1">
        <f>StatsTable[[#This Row],[PROJ]]/16</f>
        <v>5.625</v>
      </c>
    </row>
    <row r="281" spans="1:12" hidden="1" x14ac:dyDescent="0.25">
      <c r="A281">
        <v>280</v>
      </c>
      <c r="B281" t="s">
        <v>600</v>
      </c>
      <c r="C281" t="s">
        <v>76</v>
      </c>
      <c r="D281">
        <v>12</v>
      </c>
      <c r="E281" t="str">
        <f>LEFT(F281,IF(LEFT(F281,1)="K",1,2))</f>
        <v>TE</v>
      </c>
      <c r="F281" t="s">
        <v>601</v>
      </c>
      <c r="H281">
        <v>287</v>
      </c>
      <c r="I281">
        <v>241</v>
      </c>
      <c r="J281">
        <v>264</v>
      </c>
      <c r="L281" s="1">
        <f>StatsTable[[#This Row],[PROJ]]/16</f>
        <v>0</v>
      </c>
    </row>
    <row r="282" spans="1:12" hidden="1" x14ac:dyDescent="0.25">
      <c r="A282">
        <v>281</v>
      </c>
      <c r="B282" t="s">
        <v>602</v>
      </c>
      <c r="C282" t="s">
        <v>84</v>
      </c>
      <c r="D282">
        <v>12</v>
      </c>
      <c r="E282" t="str">
        <f>LEFT(F282,IF(LEFT(F282,1)="K",1,2))</f>
        <v>RB</v>
      </c>
      <c r="F282" t="s">
        <v>603</v>
      </c>
      <c r="H282">
        <v>278</v>
      </c>
      <c r="I282">
        <v>250</v>
      </c>
      <c r="J282">
        <v>264</v>
      </c>
      <c r="K282">
        <v>19</v>
      </c>
      <c r="L282" s="1">
        <f>StatsTable[[#This Row],[PROJ]]/16</f>
        <v>1.1875</v>
      </c>
    </row>
    <row r="283" spans="1:12" hidden="1" x14ac:dyDescent="0.25">
      <c r="A283">
        <v>282</v>
      </c>
      <c r="B283" t="s">
        <v>604</v>
      </c>
      <c r="C283" t="s">
        <v>51</v>
      </c>
      <c r="D283">
        <v>12</v>
      </c>
      <c r="E283" t="str">
        <f>LEFT(F283,IF(LEFT(F283,1)="K",1,2))</f>
        <v>RB</v>
      </c>
      <c r="F283" t="s">
        <v>605</v>
      </c>
      <c r="H283">
        <v>262</v>
      </c>
      <c r="I283">
        <v>267</v>
      </c>
      <c r="J283">
        <v>264.5</v>
      </c>
      <c r="K283">
        <v>22</v>
      </c>
      <c r="L283" s="1">
        <f>StatsTable[[#This Row],[PROJ]]/16</f>
        <v>1.375</v>
      </c>
    </row>
    <row r="284" spans="1:12" hidden="1" x14ac:dyDescent="0.25">
      <c r="A284">
        <v>283</v>
      </c>
      <c r="B284" t="s">
        <v>606</v>
      </c>
      <c r="C284" t="s">
        <v>157</v>
      </c>
      <c r="D284">
        <v>14</v>
      </c>
      <c r="E284" t="str">
        <f>LEFT(F284,IF(LEFT(F284,1)="K",1,2))</f>
        <v>RB</v>
      </c>
      <c r="F284" t="s">
        <v>607</v>
      </c>
      <c r="H284">
        <v>303</v>
      </c>
      <c r="I284">
        <v>227</v>
      </c>
      <c r="J284">
        <v>265</v>
      </c>
      <c r="L284" s="1">
        <f>StatsTable[[#This Row],[PROJ]]/16</f>
        <v>0</v>
      </c>
    </row>
    <row r="285" spans="1:12" hidden="1" x14ac:dyDescent="0.25">
      <c r="A285">
        <v>284</v>
      </c>
      <c r="B285" t="s">
        <v>608</v>
      </c>
      <c r="C285" t="s">
        <v>122</v>
      </c>
      <c r="D285">
        <v>14</v>
      </c>
      <c r="E285" t="str">
        <f>LEFT(F285,IF(LEFT(F285,1)="K",1,2))</f>
        <v>RB</v>
      </c>
      <c r="F285" t="s">
        <v>609</v>
      </c>
      <c r="H285">
        <v>260</v>
      </c>
      <c r="I285">
        <v>272</v>
      </c>
      <c r="J285">
        <v>266</v>
      </c>
      <c r="L285" s="1">
        <f>StatsTable[[#This Row],[PROJ]]/16</f>
        <v>0</v>
      </c>
    </row>
    <row r="286" spans="1:12" hidden="1" x14ac:dyDescent="0.25">
      <c r="A286">
        <v>299</v>
      </c>
      <c r="B286" t="s">
        <v>638</v>
      </c>
      <c r="C286" t="s">
        <v>39</v>
      </c>
      <c r="D286">
        <v>8</v>
      </c>
      <c r="E286" t="str">
        <f>LEFT(F286,IF(LEFT(F286,1)="K",1,2))</f>
        <v>WR</v>
      </c>
      <c r="F286" t="s">
        <v>639</v>
      </c>
      <c r="I286">
        <v>257</v>
      </c>
      <c r="J286">
        <v>257</v>
      </c>
      <c r="L286" s="1">
        <f>StatsTable[[#This Row],[PROJ]]/16</f>
        <v>0</v>
      </c>
    </row>
    <row r="287" spans="1:12" hidden="1" x14ac:dyDescent="0.25">
      <c r="A287">
        <v>286</v>
      </c>
      <c r="B287" t="s">
        <v>612</v>
      </c>
      <c r="C287" t="s">
        <v>13</v>
      </c>
      <c r="D287">
        <v>9</v>
      </c>
      <c r="E287" t="str">
        <f>LEFT(F287,IF(LEFT(F287,1)="K",1,2))</f>
        <v>RB</v>
      </c>
      <c r="F287" t="s">
        <v>613</v>
      </c>
      <c r="I287">
        <v>232</v>
      </c>
      <c r="J287">
        <v>232</v>
      </c>
      <c r="L287" s="1">
        <f>StatsTable[[#This Row],[PROJ]]/16</f>
        <v>0</v>
      </c>
    </row>
    <row r="288" spans="1:12" hidden="1" x14ac:dyDescent="0.25">
      <c r="A288">
        <v>274</v>
      </c>
      <c r="B288" t="s">
        <v>588</v>
      </c>
      <c r="C288" t="s">
        <v>62</v>
      </c>
      <c r="D288">
        <v>11</v>
      </c>
      <c r="E288" t="str">
        <f>LEFT(F288,IF(LEFT(F288,1)="K",1,2))</f>
        <v>WR</v>
      </c>
      <c r="F288" t="s">
        <v>589</v>
      </c>
      <c r="H288">
        <v>221</v>
      </c>
      <c r="I288">
        <v>304</v>
      </c>
      <c r="J288">
        <v>262.5</v>
      </c>
      <c r="K288">
        <v>65</v>
      </c>
      <c r="L288" s="1">
        <f>StatsTable[[#This Row],[PROJ]]/16</f>
        <v>4.0625</v>
      </c>
    </row>
    <row r="289" spans="1:12" x14ac:dyDescent="0.25">
      <c r="A289">
        <v>270</v>
      </c>
      <c r="B289" t="s">
        <v>580</v>
      </c>
      <c r="C289" t="s">
        <v>280</v>
      </c>
      <c r="D289">
        <v>12</v>
      </c>
      <c r="E289" t="str">
        <f>LEFT(F289,IF(LEFT(F289,1)="K",1,2))</f>
        <v>DS</v>
      </c>
      <c r="F289" t="s">
        <v>581</v>
      </c>
      <c r="H289">
        <v>252</v>
      </c>
      <c r="I289">
        <v>263</v>
      </c>
      <c r="J289">
        <v>257.5</v>
      </c>
      <c r="K289">
        <v>104</v>
      </c>
      <c r="L289" s="1">
        <f>StatsTable[[#This Row],[PROJ]]/16</f>
        <v>6.5</v>
      </c>
    </row>
    <row r="290" spans="1:12" hidden="1" x14ac:dyDescent="0.25">
      <c r="A290">
        <v>289</v>
      </c>
      <c r="B290" t="s">
        <v>618</v>
      </c>
      <c r="C290" t="s">
        <v>42</v>
      </c>
      <c r="D290">
        <v>14</v>
      </c>
      <c r="E290" t="str">
        <f>LEFT(F290,IF(LEFT(F290,1)="K",1,2))</f>
        <v>TE</v>
      </c>
      <c r="F290" t="s">
        <v>619</v>
      </c>
      <c r="H290">
        <v>255</v>
      </c>
      <c r="I290">
        <v>291</v>
      </c>
      <c r="J290">
        <v>273</v>
      </c>
      <c r="K290">
        <v>83</v>
      </c>
      <c r="L290" s="1">
        <f>StatsTable[[#This Row],[PROJ]]/16</f>
        <v>5.1875</v>
      </c>
    </row>
    <row r="291" spans="1:12" hidden="1" x14ac:dyDescent="0.25">
      <c r="A291">
        <v>290</v>
      </c>
      <c r="B291" t="s">
        <v>620</v>
      </c>
      <c r="C291" t="s">
        <v>28</v>
      </c>
      <c r="D291">
        <v>8</v>
      </c>
      <c r="E291" t="str">
        <f>LEFT(F291,IF(LEFT(F291,1)="K",1,2))</f>
        <v>TE</v>
      </c>
      <c r="F291" t="s">
        <v>621</v>
      </c>
      <c r="H291">
        <v>297</v>
      </c>
      <c r="I291">
        <v>251</v>
      </c>
      <c r="J291">
        <v>274</v>
      </c>
      <c r="K291">
        <v>84</v>
      </c>
      <c r="L291" s="1">
        <f>StatsTable[[#This Row],[PROJ]]/16</f>
        <v>5.25</v>
      </c>
    </row>
    <row r="292" spans="1:12" hidden="1" x14ac:dyDescent="0.25">
      <c r="A292">
        <v>291</v>
      </c>
      <c r="B292" t="s">
        <v>622</v>
      </c>
      <c r="C292" t="s">
        <v>51</v>
      </c>
      <c r="D292">
        <v>12</v>
      </c>
      <c r="E292" t="str">
        <f>LEFT(F292,IF(LEFT(F292,1)="K",1,2))</f>
        <v>RB</v>
      </c>
      <c r="F292" t="s">
        <v>623</v>
      </c>
      <c r="I292">
        <v>242</v>
      </c>
      <c r="J292">
        <v>242</v>
      </c>
      <c r="L292" s="1">
        <f>StatsTable[[#This Row],[PROJ]]/16</f>
        <v>0</v>
      </c>
    </row>
    <row r="293" spans="1:12" hidden="1" x14ac:dyDescent="0.25">
      <c r="A293">
        <v>292</v>
      </c>
      <c r="B293" t="s">
        <v>624</v>
      </c>
      <c r="C293" t="s">
        <v>113</v>
      </c>
      <c r="D293">
        <v>11</v>
      </c>
      <c r="E293" t="str">
        <f>LEFT(F293,IF(LEFT(F293,1)="K",1,2))</f>
        <v>RB</v>
      </c>
      <c r="F293" t="s">
        <v>625</v>
      </c>
      <c r="H293">
        <v>259</v>
      </c>
      <c r="I293">
        <v>293</v>
      </c>
      <c r="J293">
        <v>276</v>
      </c>
      <c r="L293" s="1">
        <f>StatsTable[[#This Row],[PROJ]]/16</f>
        <v>0</v>
      </c>
    </row>
    <row r="294" spans="1:12" hidden="1" x14ac:dyDescent="0.25">
      <c r="A294">
        <v>275</v>
      </c>
      <c r="B294" t="s">
        <v>590</v>
      </c>
      <c r="C294" t="s">
        <v>54</v>
      </c>
      <c r="D294">
        <v>5</v>
      </c>
      <c r="E294" t="str">
        <f>LEFT(F294,IF(LEFT(F294,1)="K",1,2))</f>
        <v>WR</v>
      </c>
      <c r="F294" t="s">
        <v>591</v>
      </c>
      <c r="H294">
        <v>223</v>
      </c>
      <c r="I294">
        <v>303</v>
      </c>
      <c r="J294">
        <v>263</v>
      </c>
      <c r="L294" s="1">
        <f>StatsTable[[#This Row],[PROJ]]/16</f>
        <v>0</v>
      </c>
    </row>
    <row r="295" spans="1:12" hidden="1" x14ac:dyDescent="0.25">
      <c r="A295">
        <v>294</v>
      </c>
      <c r="B295" t="s">
        <v>628</v>
      </c>
      <c r="C295" t="s">
        <v>193</v>
      </c>
      <c r="D295">
        <v>9</v>
      </c>
      <c r="E295" t="str">
        <f>LEFT(F295,IF(LEFT(F295,1)="K",1,2))</f>
        <v>TE</v>
      </c>
      <c r="F295" t="s">
        <v>629</v>
      </c>
      <c r="H295">
        <v>253</v>
      </c>
      <c r="I295">
        <v>300</v>
      </c>
      <c r="J295">
        <v>276.5</v>
      </c>
      <c r="K295">
        <v>40</v>
      </c>
      <c r="L295" s="1">
        <f>StatsTable[[#This Row],[PROJ]]/16</f>
        <v>2.5</v>
      </c>
    </row>
    <row r="296" spans="1:12" hidden="1" x14ac:dyDescent="0.25">
      <c r="A296">
        <v>295</v>
      </c>
      <c r="B296" t="s">
        <v>630</v>
      </c>
      <c r="C296" t="s">
        <v>33</v>
      </c>
      <c r="D296">
        <v>7</v>
      </c>
      <c r="E296" t="str">
        <f>LEFT(F296,IF(LEFT(F296,1)="K",1,2))</f>
        <v>RB</v>
      </c>
      <c r="F296" t="s">
        <v>631</v>
      </c>
      <c r="H296">
        <v>266</v>
      </c>
      <c r="I296">
        <v>289</v>
      </c>
      <c r="J296">
        <v>277.5</v>
      </c>
      <c r="L296" s="1">
        <f>StatsTable[[#This Row],[PROJ]]/16</f>
        <v>0</v>
      </c>
    </row>
    <row r="297" spans="1:12" hidden="1" x14ac:dyDescent="0.25">
      <c r="A297">
        <v>296</v>
      </c>
      <c r="B297" t="s">
        <v>632</v>
      </c>
      <c r="C297" t="s">
        <v>42</v>
      </c>
      <c r="D297">
        <v>14</v>
      </c>
      <c r="E297" t="str">
        <f>LEFT(F297,IF(LEFT(F297,1)="K",1,2))</f>
        <v>RB</v>
      </c>
      <c r="F297" t="s">
        <v>633</v>
      </c>
      <c r="H297">
        <v>298</v>
      </c>
      <c r="I297">
        <v>259</v>
      </c>
      <c r="J297">
        <v>278.5</v>
      </c>
      <c r="L297" s="1">
        <f>StatsTable[[#This Row],[PROJ]]/16</f>
        <v>0</v>
      </c>
    </row>
    <row r="298" spans="1:12" hidden="1" x14ac:dyDescent="0.25">
      <c r="A298">
        <v>297</v>
      </c>
      <c r="B298" t="s">
        <v>634</v>
      </c>
      <c r="C298" t="s">
        <v>76</v>
      </c>
      <c r="D298">
        <v>12</v>
      </c>
      <c r="E298" t="str">
        <f>LEFT(F298,IF(LEFT(F298,1)="K",1,2))</f>
        <v>TE</v>
      </c>
      <c r="F298" t="s">
        <v>635</v>
      </c>
      <c r="H298">
        <v>277</v>
      </c>
      <c r="I298">
        <v>281</v>
      </c>
      <c r="J298">
        <v>279</v>
      </c>
      <c r="K298">
        <v>28</v>
      </c>
      <c r="L298" s="1">
        <f>StatsTable[[#This Row],[PROJ]]/16</f>
        <v>1.75</v>
      </c>
    </row>
    <row r="299" spans="1:12" hidden="1" x14ac:dyDescent="0.25">
      <c r="A299">
        <v>277</v>
      </c>
      <c r="B299" t="s">
        <v>594</v>
      </c>
      <c r="C299" t="s">
        <v>135</v>
      </c>
      <c r="D299">
        <v>5</v>
      </c>
      <c r="E299" t="str">
        <f>LEFT(F299,IF(LEFT(F299,1)="K",1,2))</f>
        <v>WR</v>
      </c>
      <c r="F299" t="s">
        <v>595</v>
      </c>
      <c r="H299">
        <v>248</v>
      </c>
      <c r="I299">
        <v>278</v>
      </c>
      <c r="J299">
        <v>263</v>
      </c>
      <c r="L299" s="1">
        <f>StatsTable[[#This Row],[PROJ]]/16</f>
        <v>0</v>
      </c>
    </row>
    <row r="300" spans="1:12" hidden="1" x14ac:dyDescent="0.25">
      <c r="A300">
        <v>304</v>
      </c>
      <c r="B300" t="s">
        <v>648</v>
      </c>
      <c r="C300" t="s">
        <v>89</v>
      </c>
      <c r="D300">
        <v>8</v>
      </c>
      <c r="E300" t="str">
        <f>LEFT(F300,IF(LEFT(F300,1)="K",1,2))</f>
        <v>WR</v>
      </c>
      <c r="F300" t="s">
        <v>649</v>
      </c>
      <c r="H300">
        <v>267</v>
      </c>
      <c r="J300">
        <v>267</v>
      </c>
      <c r="L300" s="1">
        <f>StatsTable[[#This Row],[PROJ]]/16</f>
        <v>0</v>
      </c>
    </row>
    <row r="301" spans="1:12" hidden="1" x14ac:dyDescent="0.25">
      <c r="A301">
        <v>305</v>
      </c>
      <c r="B301" t="s">
        <v>650</v>
      </c>
      <c r="C301" t="s">
        <v>174</v>
      </c>
      <c r="D301">
        <v>10</v>
      </c>
      <c r="E301" t="str">
        <f>LEFT(F301,IF(LEFT(F301,1)="K",1,2))</f>
        <v>WR</v>
      </c>
      <c r="F301" t="s">
        <v>651</v>
      </c>
      <c r="H301">
        <v>268</v>
      </c>
      <c r="J301">
        <v>268</v>
      </c>
      <c r="L301" s="1">
        <f>StatsTable[[#This Row],[PROJ]]/16</f>
        <v>0</v>
      </c>
    </row>
    <row r="302" spans="1:12" hidden="1" x14ac:dyDescent="0.25">
      <c r="A302">
        <v>306</v>
      </c>
      <c r="B302" t="s">
        <v>652</v>
      </c>
      <c r="C302" t="s">
        <v>138</v>
      </c>
      <c r="D302">
        <v>12</v>
      </c>
      <c r="E302" t="str">
        <f>LEFT(F302,IF(LEFT(F302,1)="K",1,2))</f>
        <v>WR</v>
      </c>
      <c r="F302" t="s">
        <v>653</v>
      </c>
      <c r="I302">
        <v>269</v>
      </c>
      <c r="J302">
        <v>269</v>
      </c>
      <c r="L302" s="1">
        <f>StatsTable[[#This Row],[PROJ]]/16</f>
        <v>0</v>
      </c>
    </row>
    <row r="303" spans="1:12" hidden="1" x14ac:dyDescent="0.25">
      <c r="A303">
        <v>287</v>
      </c>
      <c r="B303" t="s">
        <v>614</v>
      </c>
      <c r="C303" t="s">
        <v>10</v>
      </c>
      <c r="D303">
        <v>10</v>
      </c>
      <c r="E303" t="str">
        <f>LEFT(F303,IF(LEFT(F303,1)="K",1,2))</f>
        <v>WR</v>
      </c>
      <c r="F303" t="s">
        <v>615</v>
      </c>
      <c r="H303">
        <v>279</v>
      </c>
      <c r="I303">
        <v>264</v>
      </c>
      <c r="J303">
        <v>271.5</v>
      </c>
      <c r="L303" s="1">
        <f>StatsTable[[#This Row],[PROJ]]/16</f>
        <v>0</v>
      </c>
    </row>
    <row r="304" spans="1:12" hidden="1" x14ac:dyDescent="0.25">
      <c r="A304">
        <v>303</v>
      </c>
      <c r="B304" t="s">
        <v>646</v>
      </c>
      <c r="C304" t="s">
        <v>138</v>
      </c>
      <c r="D304">
        <v>12</v>
      </c>
      <c r="E304" t="str">
        <f>LEFT(F304,IF(LEFT(F304,1)="K",1,2))</f>
        <v>RB</v>
      </c>
      <c r="F304" t="s">
        <v>647</v>
      </c>
      <c r="H304">
        <v>271</v>
      </c>
      <c r="I304">
        <v>299</v>
      </c>
      <c r="J304">
        <v>285</v>
      </c>
      <c r="L304" s="1">
        <f>StatsTable[[#This Row],[PROJ]]/16</f>
        <v>0</v>
      </c>
    </row>
    <row r="305" spans="1:12" hidden="1" x14ac:dyDescent="0.25">
      <c r="A305">
        <v>300</v>
      </c>
      <c r="B305" t="s">
        <v>640</v>
      </c>
      <c r="C305" t="s">
        <v>113</v>
      </c>
      <c r="D305">
        <v>11</v>
      </c>
      <c r="E305" t="str">
        <f>LEFT(F305,IF(LEFT(F305,1)="K",1,2))</f>
        <v>WR</v>
      </c>
      <c r="F305" t="s">
        <v>641</v>
      </c>
      <c r="H305">
        <v>270</v>
      </c>
      <c r="I305">
        <v>296</v>
      </c>
      <c r="J305">
        <v>283</v>
      </c>
      <c r="L305" s="1">
        <f>StatsTable[[#This Row],[PROJ]]/16</f>
        <v>0</v>
      </c>
    </row>
    <row r="306" spans="1:12" hidden="1" x14ac:dyDescent="0.25">
      <c r="A306">
        <v>311</v>
      </c>
      <c r="B306" t="s">
        <v>662</v>
      </c>
      <c r="C306" t="s">
        <v>28</v>
      </c>
      <c r="D306">
        <v>8</v>
      </c>
      <c r="E306" t="str">
        <f>LEFT(F306,IF(LEFT(F306,1)="K",1,2))</f>
        <v>WR</v>
      </c>
      <c r="F306" t="s">
        <v>663</v>
      </c>
      <c r="H306">
        <v>283</v>
      </c>
      <c r="J306">
        <v>283</v>
      </c>
      <c r="L306" s="1">
        <f>StatsTable[[#This Row],[PROJ]]/16</f>
        <v>0</v>
      </c>
    </row>
    <row r="307" spans="1:12" hidden="1" x14ac:dyDescent="0.25">
      <c r="A307">
        <v>301</v>
      </c>
      <c r="B307" t="s">
        <v>642</v>
      </c>
      <c r="C307" t="s">
        <v>19</v>
      </c>
      <c r="D307">
        <v>8</v>
      </c>
      <c r="E307" t="str">
        <f>LEFT(F307,IF(LEFT(F307,1)="K",1,2))</f>
        <v>WR</v>
      </c>
      <c r="F307" t="s">
        <v>643</v>
      </c>
      <c r="H307">
        <v>281</v>
      </c>
      <c r="I307">
        <v>287</v>
      </c>
      <c r="J307">
        <v>284</v>
      </c>
      <c r="L307" s="1">
        <f>StatsTable[[#This Row],[PROJ]]/16</f>
        <v>0</v>
      </c>
    </row>
    <row r="308" spans="1:12" hidden="1" x14ac:dyDescent="0.25">
      <c r="A308">
        <v>307</v>
      </c>
      <c r="B308" t="s">
        <v>654</v>
      </c>
      <c r="C308" t="s">
        <v>10</v>
      </c>
      <c r="D308">
        <v>10</v>
      </c>
      <c r="E308" t="str">
        <f>LEFT(F308,IF(LEFT(F308,1)="K",1,2))</f>
        <v>TE</v>
      </c>
      <c r="F308" t="s">
        <v>655</v>
      </c>
      <c r="H308">
        <v>272</v>
      </c>
      <c r="J308">
        <v>272</v>
      </c>
      <c r="K308">
        <v>29</v>
      </c>
      <c r="L308" s="1">
        <f>StatsTable[[#This Row],[PROJ]]/16</f>
        <v>1.8125</v>
      </c>
    </row>
    <row r="309" spans="1:12" hidden="1" x14ac:dyDescent="0.25">
      <c r="A309">
        <v>308</v>
      </c>
      <c r="B309" t="s">
        <v>656</v>
      </c>
      <c r="C309" t="s">
        <v>59</v>
      </c>
      <c r="D309">
        <v>9</v>
      </c>
      <c r="E309" t="str">
        <f>LEFT(F309,IF(LEFT(F309,1)="K",1,2))</f>
        <v>RB</v>
      </c>
      <c r="F309" t="s">
        <v>657</v>
      </c>
      <c r="I309">
        <v>273</v>
      </c>
      <c r="J309">
        <v>273</v>
      </c>
      <c r="L309" s="1">
        <f>StatsTable[[#This Row],[PROJ]]/16</f>
        <v>0</v>
      </c>
    </row>
    <row r="310" spans="1:12" hidden="1" x14ac:dyDescent="0.25">
      <c r="A310">
        <v>309</v>
      </c>
      <c r="B310" t="s">
        <v>658</v>
      </c>
      <c r="C310" t="s">
        <v>10</v>
      </c>
      <c r="D310">
        <v>10</v>
      </c>
      <c r="E310" t="str">
        <f>LEFT(F310,IF(LEFT(F310,1)="K",1,2))</f>
        <v>RB</v>
      </c>
      <c r="F310" t="s">
        <v>659</v>
      </c>
      <c r="I310">
        <v>280</v>
      </c>
      <c r="J310">
        <v>280</v>
      </c>
      <c r="L310" s="1">
        <f>StatsTable[[#This Row],[PROJ]]/16</f>
        <v>0</v>
      </c>
    </row>
    <row r="311" spans="1:12" hidden="1" x14ac:dyDescent="0.25">
      <c r="A311">
        <v>310</v>
      </c>
      <c r="B311" t="s">
        <v>660</v>
      </c>
      <c r="C311" t="s">
        <v>135</v>
      </c>
      <c r="D311">
        <v>5</v>
      </c>
      <c r="E311" t="str">
        <f>LEFT(F311,IF(LEFT(F311,1)="K",1,2))</f>
        <v>RB</v>
      </c>
      <c r="F311" t="s">
        <v>661</v>
      </c>
      <c r="I311">
        <v>282</v>
      </c>
      <c r="J311">
        <v>282</v>
      </c>
      <c r="L311" s="1">
        <f>StatsTable[[#This Row],[PROJ]]/16</f>
        <v>0</v>
      </c>
    </row>
    <row r="312" spans="1:12" hidden="1" x14ac:dyDescent="0.25">
      <c r="A312">
        <v>302</v>
      </c>
      <c r="B312" t="s">
        <v>644</v>
      </c>
      <c r="C312" t="s">
        <v>135</v>
      </c>
      <c r="D312">
        <v>5</v>
      </c>
      <c r="E312" t="str">
        <f>LEFT(F312,IF(LEFT(F312,1)="K",1,2))</f>
        <v>WR</v>
      </c>
      <c r="F312" t="s">
        <v>645</v>
      </c>
      <c r="H312">
        <v>264</v>
      </c>
      <c r="I312">
        <v>306</v>
      </c>
      <c r="J312">
        <v>285</v>
      </c>
      <c r="L312" s="1">
        <f>StatsTable[[#This Row],[PROJ]]/16</f>
        <v>0</v>
      </c>
    </row>
    <row r="313" spans="1:12" hidden="1" x14ac:dyDescent="0.25">
      <c r="A313">
        <v>312</v>
      </c>
      <c r="B313" t="s">
        <v>664</v>
      </c>
      <c r="C313" t="s">
        <v>84</v>
      </c>
      <c r="D313">
        <v>12</v>
      </c>
      <c r="E313" t="str">
        <f>LEFT(F313,IF(LEFT(F313,1)="K",1,2))</f>
        <v>TE</v>
      </c>
      <c r="F313" t="s">
        <v>665</v>
      </c>
      <c r="H313">
        <v>286</v>
      </c>
      <c r="J313">
        <v>286</v>
      </c>
      <c r="K313">
        <v>36</v>
      </c>
      <c r="L313" s="1">
        <f>StatsTable[[#This Row],[PROJ]]/16</f>
        <v>2.25</v>
      </c>
    </row>
    <row r="314" spans="1:12" hidden="1" x14ac:dyDescent="0.25">
      <c r="A314">
        <v>313</v>
      </c>
      <c r="B314" t="s">
        <v>666</v>
      </c>
      <c r="C314" t="s">
        <v>28</v>
      </c>
      <c r="D314">
        <v>8</v>
      </c>
      <c r="E314" t="str">
        <f>LEFT(F314,IF(LEFT(F314,1)="K",1,2))</f>
        <v>WR</v>
      </c>
      <c r="F314" t="s">
        <v>667</v>
      </c>
      <c r="H314">
        <v>288</v>
      </c>
      <c r="J314">
        <v>288</v>
      </c>
      <c r="L314" s="1">
        <f>StatsTable[[#This Row],[PROJ]]/16</f>
        <v>0</v>
      </c>
    </row>
    <row r="315" spans="1:12" x14ac:dyDescent="0.25">
      <c r="A315">
        <v>314</v>
      </c>
      <c r="B315" t="s">
        <v>668</v>
      </c>
      <c r="C315" t="s">
        <v>280</v>
      </c>
      <c r="D315">
        <v>11</v>
      </c>
      <c r="E315" t="str">
        <f>LEFT(F315,IF(LEFT(F315,1)="K",1,2))</f>
        <v>DS</v>
      </c>
      <c r="F315" t="s">
        <v>669</v>
      </c>
      <c r="H315">
        <v>289</v>
      </c>
      <c r="J315">
        <v>289</v>
      </c>
      <c r="K315">
        <v>102</v>
      </c>
      <c r="L315" s="1">
        <f>StatsTable[[#This Row],[PROJ]]/16</f>
        <v>6.375</v>
      </c>
    </row>
    <row r="316" spans="1:12" hidden="1" x14ac:dyDescent="0.25">
      <c r="A316">
        <v>315</v>
      </c>
      <c r="B316" t="s">
        <v>670</v>
      </c>
      <c r="C316" t="s">
        <v>89</v>
      </c>
      <c r="D316">
        <v>8</v>
      </c>
      <c r="E316" t="str">
        <f>LEFT(F316,IF(LEFT(F316,1)="K",1,2))</f>
        <v>WR</v>
      </c>
      <c r="F316" t="s">
        <v>671</v>
      </c>
      <c r="H316">
        <v>290</v>
      </c>
      <c r="J316">
        <v>290</v>
      </c>
      <c r="L316" s="1">
        <f>StatsTable[[#This Row],[PROJ]]/16</f>
        <v>0</v>
      </c>
    </row>
    <row r="317" spans="1:12" x14ac:dyDescent="0.25">
      <c r="A317">
        <v>316</v>
      </c>
      <c r="B317" t="s">
        <v>672</v>
      </c>
      <c r="C317" t="s">
        <v>280</v>
      </c>
      <c r="D317">
        <v>8</v>
      </c>
      <c r="E317" t="str">
        <f>LEFT(F317,IF(LEFT(F317,1)="K",1,2))</f>
        <v>DS</v>
      </c>
      <c r="F317" t="s">
        <v>673</v>
      </c>
      <c r="H317">
        <v>291</v>
      </c>
      <c r="J317">
        <v>291</v>
      </c>
      <c r="K317">
        <v>93</v>
      </c>
      <c r="L317" s="1">
        <f>StatsTable[[#This Row],[PROJ]]/16</f>
        <v>5.8125</v>
      </c>
    </row>
    <row r="318" spans="1:12" hidden="1" x14ac:dyDescent="0.25">
      <c r="A318">
        <v>317</v>
      </c>
      <c r="B318" t="s">
        <v>674</v>
      </c>
      <c r="C318" t="s">
        <v>113</v>
      </c>
      <c r="D318">
        <v>11</v>
      </c>
      <c r="E318" t="str">
        <f>LEFT(F318,IF(LEFT(F318,1)="K",1,2))</f>
        <v>TE</v>
      </c>
      <c r="F318" t="s">
        <v>675</v>
      </c>
      <c r="H318">
        <v>300</v>
      </c>
      <c r="I318">
        <v>298</v>
      </c>
      <c r="J318">
        <v>299</v>
      </c>
      <c r="K318">
        <v>45</v>
      </c>
      <c r="L318" s="1">
        <f>StatsTable[[#This Row],[PROJ]]/16</f>
        <v>2.8125</v>
      </c>
    </row>
    <row r="319" spans="1:12" hidden="1" x14ac:dyDescent="0.25">
      <c r="A319">
        <v>320</v>
      </c>
      <c r="B319" t="s">
        <v>680</v>
      </c>
      <c r="C319" t="s">
        <v>138</v>
      </c>
      <c r="D319">
        <v>12</v>
      </c>
      <c r="E319" t="str">
        <f>LEFT(F319,IF(LEFT(F319,1)="K",1,2))</f>
        <v>WR</v>
      </c>
      <c r="F319" t="s">
        <v>681</v>
      </c>
      <c r="H319">
        <v>294</v>
      </c>
      <c r="J319">
        <v>294</v>
      </c>
      <c r="L319" s="1">
        <f>StatsTable[[#This Row],[PROJ]]/16</f>
        <v>0</v>
      </c>
    </row>
    <row r="320" spans="1:12" x14ac:dyDescent="0.25">
      <c r="A320">
        <v>319</v>
      </c>
      <c r="B320" t="s">
        <v>678</v>
      </c>
      <c r="C320" t="s">
        <v>280</v>
      </c>
      <c r="D320">
        <v>8</v>
      </c>
      <c r="E320" t="str">
        <f>LEFT(F320,IF(LEFT(F320,1)="K",1,2))</f>
        <v>DS</v>
      </c>
      <c r="F320" t="s">
        <v>679</v>
      </c>
      <c r="H320">
        <v>293</v>
      </c>
      <c r="J320">
        <v>293</v>
      </c>
      <c r="K320">
        <v>91</v>
      </c>
      <c r="L320" s="1">
        <f>StatsTable[[#This Row],[PROJ]]/16</f>
        <v>5.6875</v>
      </c>
    </row>
    <row r="321" spans="1:12" hidden="1" x14ac:dyDescent="0.25">
      <c r="A321">
        <v>321</v>
      </c>
      <c r="B321" t="s">
        <v>682</v>
      </c>
      <c r="C321" t="s">
        <v>10</v>
      </c>
      <c r="D321">
        <v>10</v>
      </c>
      <c r="E321" t="str">
        <f>LEFT(F321,IF(LEFT(F321,1)="K",1,2))</f>
        <v>WR</v>
      </c>
      <c r="F321" t="s">
        <v>683</v>
      </c>
      <c r="I321">
        <v>295</v>
      </c>
      <c r="J321">
        <v>295</v>
      </c>
      <c r="L321" s="1">
        <f>StatsTable[[#This Row],[PROJ]]/16</f>
        <v>0</v>
      </c>
    </row>
    <row r="322" spans="1:12" hidden="1" x14ac:dyDescent="0.25">
      <c r="A322">
        <v>322</v>
      </c>
      <c r="B322" t="s">
        <v>684</v>
      </c>
      <c r="C322" t="s">
        <v>54</v>
      </c>
      <c r="D322">
        <v>5</v>
      </c>
      <c r="E322" t="str">
        <f>LEFT(F322,IF(LEFT(F322,1)="K",1,2))</f>
        <v>WR</v>
      </c>
      <c r="F322" t="s">
        <v>685</v>
      </c>
      <c r="H322">
        <v>295</v>
      </c>
      <c r="J322">
        <v>295</v>
      </c>
      <c r="L322" s="1">
        <f>StatsTable[[#This Row],[PROJ]]/16</f>
        <v>0</v>
      </c>
    </row>
    <row r="323" spans="1:12" hidden="1" x14ac:dyDescent="0.25">
      <c r="A323">
        <v>318</v>
      </c>
      <c r="B323" t="s">
        <v>676</v>
      </c>
      <c r="C323" t="s">
        <v>157</v>
      </c>
      <c r="D323">
        <v>14</v>
      </c>
      <c r="E323" t="str">
        <f>LEFT(F323,IF(LEFT(F323,1)="K",1,2))</f>
        <v>WR</v>
      </c>
      <c r="F323" t="s">
        <v>677</v>
      </c>
      <c r="H323">
        <v>292</v>
      </c>
      <c r="I323">
        <v>310</v>
      </c>
      <c r="J323">
        <v>301</v>
      </c>
      <c r="L323" s="1">
        <f>StatsTable[[#This Row],[PROJ]]/16</f>
        <v>0</v>
      </c>
    </row>
    <row r="324" spans="1:12" x14ac:dyDescent="0.25">
      <c r="A324">
        <v>323</v>
      </c>
      <c r="B324" t="s">
        <v>686</v>
      </c>
      <c r="C324" t="s">
        <v>280</v>
      </c>
      <c r="D324">
        <v>11</v>
      </c>
      <c r="E324" t="str">
        <f>LEFT(F324,IF(LEFT(F324,1)="K",1,2))</f>
        <v>DS</v>
      </c>
      <c r="F324" t="s">
        <v>687</v>
      </c>
      <c r="H324">
        <v>296</v>
      </c>
      <c r="J324">
        <v>296</v>
      </c>
      <c r="K324">
        <v>90</v>
      </c>
      <c r="L324" s="1">
        <f>StatsTable[[#This Row],[PROJ]]/16</f>
        <v>5.625</v>
      </c>
    </row>
    <row r="325" spans="1:12" hidden="1" x14ac:dyDescent="0.25">
      <c r="A325">
        <v>324</v>
      </c>
      <c r="B325" t="s">
        <v>688</v>
      </c>
      <c r="C325" t="s">
        <v>89</v>
      </c>
      <c r="D325">
        <v>8</v>
      </c>
      <c r="E325" t="str">
        <f>LEFT(F325,IF(LEFT(F325,1)="K",1,2))</f>
        <v>RB</v>
      </c>
      <c r="F325" t="s">
        <v>689</v>
      </c>
      <c r="H325">
        <v>299</v>
      </c>
      <c r="J325">
        <v>299</v>
      </c>
      <c r="L325" s="1">
        <f>StatsTable[[#This Row],[PROJ]]/16</f>
        <v>0</v>
      </c>
    </row>
    <row r="326" spans="1:12" hidden="1" x14ac:dyDescent="0.25">
      <c r="A326">
        <v>325</v>
      </c>
      <c r="B326" t="s">
        <v>690</v>
      </c>
      <c r="C326" t="s">
        <v>62</v>
      </c>
      <c r="D326">
        <v>11</v>
      </c>
      <c r="E326" t="str">
        <f>LEFT(F326,IF(LEFT(F326,1)="K",1,2))</f>
        <v>RB</v>
      </c>
      <c r="F326" t="s">
        <v>691</v>
      </c>
      <c r="H326">
        <v>301</v>
      </c>
      <c r="J326">
        <v>301</v>
      </c>
      <c r="L326" s="1">
        <f>StatsTable[[#This Row],[PROJ]]/16</f>
        <v>0</v>
      </c>
    </row>
    <row r="327" spans="1:12" hidden="1" x14ac:dyDescent="0.25">
      <c r="A327">
        <v>326</v>
      </c>
      <c r="B327" t="s">
        <v>692</v>
      </c>
      <c r="C327" t="s">
        <v>54</v>
      </c>
      <c r="D327">
        <v>5</v>
      </c>
      <c r="E327" t="str">
        <f>LEFT(F327,IF(LEFT(F327,1)="K",1,2))</f>
        <v>RB</v>
      </c>
      <c r="F327" t="s">
        <v>693</v>
      </c>
      <c r="I327">
        <v>302</v>
      </c>
      <c r="J327">
        <v>302</v>
      </c>
      <c r="L327" s="1">
        <f>StatsTable[[#This Row],[PROJ]]/16</f>
        <v>0</v>
      </c>
    </row>
    <row r="328" spans="1:12" hidden="1" x14ac:dyDescent="0.25">
      <c r="A328">
        <v>327</v>
      </c>
      <c r="B328" t="s">
        <v>694</v>
      </c>
      <c r="C328" t="s">
        <v>25</v>
      </c>
      <c r="D328">
        <v>10</v>
      </c>
      <c r="E328" t="str">
        <f>LEFT(F328,IF(LEFT(F328,1)="K",1,2))</f>
        <v>WR</v>
      </c>
      <c r="F328" t="s">
        <v>695</v>
      </c>
      <c r="H328">
        <v>304</v>
      </c>
      <c r="J328">
        <v>304</v>
      </c>
      <c r="L328" s="1">
        <f>StatsTable[[#This Row],[PROJ]]/16</f>
        <v>0</v>
      </c>
    </row>
    <row r="329" spans="1:12" hidden="1" x14ac:dyDescent="0.25">
      <c r="A329">
        <v>328</v>
      </c>
      <c r="B329" t="s">
        <v>696</v>
      </c>
      <c r="C329" t="s">
        <v>69</v>
      </c>
      <c r="D329">
        <v>7</v>
      </c>
      <c r="E329" t="str">
        <f>LEFT(F329,IF(LEFT(F329,1)="K",1,2))</f>
        <v>RB</v>
      </c>
      <c r="F329" t="s">
        <v>697</v>
      </c>
      <c r="I329">
        <v>308</v>
      </c>
      <c r="J329">
        <v>308</v>
      </c>
      <c r="L329" s="1">
        <f>StatsTable[[#This Row],[PROJ]]/16</f>
        <v>0</v>
      </c>
    </row>
    <row r="330" spans="1:12" hidden="1" x14ac:dyDescent="0.25">
      <c r="A330">
        <v>329</v>
      </c>
      <c r="B330" t="s">
        <v>698</v>
      </c>
      <c r="C330" t="s">
        <v>69</v>
      </c>
      <c r="D330">
        <v>7</v>
      </c>
      <c r="E330" t="str">
        <f>LEFT(F330,IF(LEFT(F330,1)="K",1,2))</f>
        <v>WR</v>
      </c>
      <c r="F330" t="s">
        <v>699</v>
      </c>
      <c r="I330">
        <v>309</v>
      </c>
      <c r="J330">
        <v>309</v>
      </c>
      <c r="L330" s="1">
        <f>StatsTable[[#This Row],[PROJ]]/16</f>
        <v>0</v>
      </c>
    </row>
    <row r="331" spans="1:12" hidden="1" x14ac:dyDescent="0.25">
      <c r="A331">
        <v>330</v>
      </c>
      <c r="B331" t="s">
        <v>700</v>
      </c>
      <c r="C331" t="s">
        <v>92</v>
      </c>
      <c r="D331">
        <v>9</v>
      </c>
      <c r="E331" t="str">
        <f>LEFT(F331,IF(LEFT(F331,1)="K",1,2))</f>
        <v>RB</v>
      </c>
      <c r="F331" t="s">
        <v>701</v>
      </c>
      <c r="I331">
        <v>311</v>
      </c>
      <c r="J331">
        <v>311</v>
      </c>
      <c r="L331" s="1">
        <f>StatsTable[[#This Row],[PROJ]]/16</f>
        <v>0</v>
      </c>
    </row>
    <row r="332" spans="1:12" hidden="1" x14ac:dyDescent="0.25">
      <c r="A332">
        <v>331</v>
      </c>
      <c r="B332" t="s">
        <v>702</v>
      </c>
      <c r="C332" t="s">
        <v>25</v>
      </c>
      <c r="D332">
        <v>10</v>
      </c>
      <c r="E332" t="str">
        <f>LEFT(F332,IF(LEFT(F332,1)="K",1,2))</f>
        <v>RB</v>
      </c>
      <c r="F332" t="s">
        <v>703</v>
      </c>
      <c r="I332">
        <v>312</v>
      </c>
      <c r="J332">
        <v>312</v>
      </c>
      <c r="L332" s="1">
        <f>StatsTable[[#This Row],[PROJ]]/16</f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0039F-965E-E445-98C4-959C7061D7F2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A47D-66A6-7A4E-A4E0-0B2B386A006B}">
  <dimension ref="A1:V96"/>
  <sheetViews>
    <sheetView workbookViewId="0">
      <selection activeCell="L9" sqref="L9"/>
    </sheetView>
  </sheetViews>
  <sheetFormatPr defaultColWidth="11" defaultRowHeight="15.75" x14ac:dyDescent="0.25"/>
  <cols>
    <col min="1" max="1" width="14.5" customWidth="1"/>
  </cols>
  <sheetData>
    <row r="1" spans="1:22" x14ac:dyDescent="0.25">
      <c r="A1" s="3" t="s">
        <v>707</v>
      </c>
      <c r="D1" s="2"/>
      <c r="V1">
        <v>20</v>
      </c>
    </row>
    <row r="2" spans="1:22" x14ac:dyDescent="0.25">
      <c r="A2" t="str" cm="1">
        <f t="array" ref="A2:B96">_xlfn.LET(
  _xlpm.players, _xlfn._xlws.FILTER(StatsTable[Player], StatsTable[POS]= $A$1),
  _xlpm.ppgs,    _xlfn._xlws.FILTER(StatsTable[PROJ_PPG], StatsTable[POS]= $A$1),
  _xlpm.data,    _xlfn.HSTACK(_xlpm.players, _xlpm.ppgs),
  _xlpm.sorted,  _xlfn._xlws.SORT(_xlpm.data, 2, -1),
  _xlpm.header,  {"Player","PROJ_PPG"},
  _xlfn.VSTACK(_xlpm.header, _xlpm.sorted)
)</f>
        <v>Player</v>
      </c>
      <c r="B2" t="str">
        <v>PROJ_PPG</v>
      </c>
    </row>
    <row r="3" spans="1:22" x14ac:dyDescent="0.25">
      <c r="A3" t="str">
        <v>Bijan Robinson</v>
      </c>
      <c r="B3">
        <v>17.9375</v>
      </c>
    </row>
    <row r="4" spans="1:22" x14ac:dyDescent="0.25">
      <c r="A4" t="str">
        <v>Jahmyr Gibbs</v>
      </c>
      <c r="B4">
        <v>17.75</v>
      </c>
    </row>
    <row r="5" spans="1:22" x14ac:dyDescent="0.25">
      <c r="A5" t="str">
        <v>Saquon Barkley</v>
      </c>
      <c r="B5">
        <v>17.6875</v>
      </c>
    </row>
    <row r="6" spans="1:22" x14ac:dyDescent="0.25">
      <c r="A6" t="str">
        <v>Christian McCaffrey</v>
      </c>
      <c r="B6">
        <v>16.3125</v>
      </c>
    </row>
    <row r="7" spans="1:22" x14ac:dyDescent="0.25">
      <c r="A7" t="str">
        <v>Derrick Henry</v>
      </c>
      <c r="B7">
        <v>16.0625</v>
      </c>
    </row>
    <row r="8" spans="1:22" x14ac:dyDescent="0.25">
      <c r="A8" t="str">
        <v>De'Von Achane</v>
      </c>
      <c r="B8">
        <v>15.5625</v>
      </c>
    </row>
    <row r="9" spans="1:22" x14ac:dyDescent="0.25">
      <c r="A9" t="str">
        <v>Josh Jacobs</v>
      </c>
      <c r="B9">
        <v>15.3125</v>
      </c>
    </row>
    <row r="10" spans="1:22" x14ac:dyDescent="0.25">
      <c r="A10" t="str">
        <v>Ashton Jeanty</v>
      </c>
      <c r="B10">
        <v>14.8125</v>
      </c>
    </row>
    <row r="11" spans="1:22" x14ac:dyDescent="0.25">
      <c r="A11" t="str">
        <v>Kyren Williams</v>
      </c>
      <c r="B11">
        <v>14.3125</v>
      </c>
    </row>
    <row r="12" spans="1:22" x14ac:dyDescent="0.25">
      <c r="A12" t="str">
        <v>Jonathan Taylor</v>
      </c>
      <c r="B12">
        <v>14.25</v>
      </c>
    </row>
    <row r="13" spans="1:22" x14ac:dyDescent="0.25">
      <c r="A13" t="str">
        <v>Bucky Irving</v>
      </c>
      <c r="B13">
        <v>14.0625</v>
      </c>
    </row>
    <row r="14" spans="1:22" x14ac:dyDescent="0.25">
      <c r="A14" t="str">
        <v>Chase Brown</v>
      </c>
      <c r="B14">
        <v>13.6875</v>
      </c>
    </row>
    <row r="15" spans="1:22" x14ac:dyDescent="0.25">
      <c r="A15" t="str">
        <v>James Cook</v>
      </c>
      <c r="B15">
        <v>13.25</v>
      </c>
    </row>
    <row r="16" spans="1:22" x14ac:dyDescent="0.25">
      <c r="A16" t="str">
        <v>Alvin Kamara</v>
      </c>
      <c r="B16">
        <v>13</v>
      </c>
    </row>
    <row r="17" spans="1:2" x14ac:dyDescent="0.25">
      <c r="A17" t="str">
        <v>Breece Hall</v>
      </c>
      <c r="B17">
        <v>12.6875</v>
      </c>
    </row>
    <row r="18" spans="1:2" x14ac:dyDescent="0.25">
      <c r="A18" t="str">
        <v>James Conner</v>
      </c>
      <c r="B18">
        <v>12.6875</v>
      </c>
    </row>
    <row r="19" spans="1:2" x14ac:dyDescent="0.25">
      <c r="A19" t="str">
        <v>Kenneth Walker III</v>
      </c>
      <c r="B19">
        <v>12.5</v>
      </c>
    </row>
    <row r="20" spans="1:2" x14ac:dyDescent="0.25">
      <c r="A20" t="str">
        <v>Omarion Hampton</v>
      </c>
      <c r="B20">
        <v>11.9375</v>
      </c>
    </row>
    <row r="21" spans="1:2" x14ac:dyDescent="0.25">
      <c r="A21" t="str">
        <v>Chuba Hubbard</v>
      </c>
      <c r="B21">
        <v>11.75</v>
      </c>
    </row>
    <row r="22" spans="1:2" x14ac:dyDescent="0.25">
      <c r="A22" t="str">
        <v>D'Andre Swift</v>
      </c>
      <c r="B22">
        <v>11.5625</v>
      </c>
    </row>
    <row r="23" spans="1:2" x14ac:dyDescent="0.25">
      <c r="A23" t="str">
        <v>Aaron Jones Sr.</v>
      </c>
      <c r="B23">
        <v>11.25</v>
      </c>
    </row>
    <row r="24" spans="1:2" x14ac:dyDescent="0.25">
      <c r="A24" t="str">
        <v>David Montgomery</v>
      </c>
      <c r="B24">
        <v>11</v>
      </c>
    </row>
    <row r="25" spans="1:2" x14ac:dyDescent="0.25">
      <c r="A25" t="str">
        <v>Tony Pollard</v>
      </c>
      <c r="B25">
        <v>10.875</v>
      </c>
    </row>
    <row r="26" spans="1:2" x14ac:dyDescent="0.25">
      <c r="A26" t="str">
        <v>TreVeyon Henderson</v>
      </c>
      <c r="B26">
        <v>10.375</v>
      </c>
    </row>
    <row r="27" spans="1:2" x14ac:dyDescent="0.25">
      <c r="A27" t="str">
        <v>Brian Robinson Jr.</v>
      </c>
      <c r="B27">
        <v>10.125</v>
      </c>
    </row>
    <row r="28" spans="1:2" x14ac:dyDescent="0.25">
      <c r="A28" t="str">
        <v>Isiah Pacheco</v>
      </c>
      <c r="B28">
        <v>10.0625</v>
      </c>
    </row>
    <row r="29" spans="1:2" x14ac:dyDescent="0.25">
      <c r="A29" t="str">
        <v>Joe Mixon</v>
      </c>
      <c r="B29">
        <v>9.6875</v>
      </c>
    </row>
    <row r="30" spans="1:2" x14ac:dyDescent="0.25">
      <c r="A30" t="str">
        <v>Tyrone Tracy Jr.</v>
      </c>
      <c r="B30">
        <v>9.6875</v>
      </c>
    </row>
    <row r="31" spans="1:2" x14ac:dyDescent="0.25">
      <c r="A31" t="str">
        <v>Kaleb Johnson</v>
      </c>
      <c r="B31">
        <v>9.5625</v>
      </c>
    </row>
    <row r="32" spans="1:2" x14ac:dyDescent="0.25">
      <c r="A32" t="str">
        <v>RJ Harvey</v>
      </c>
      <c r="B32">
        <v>9.0625</v>
      </c>
    </row>
    <row r="33" spans="1:2" x14ac:dyDescent="0.25">
      <c r="A33" t="str">
        <v>Jaylen Warren</v>
      </c>
      <c r="B33">
        <v>8.9375</v>
      </c>
    </row>
    <row r="34" spans="1:2" x14ac:dyDescent="0.25">
      <c r="A34" t="str">
        <v>Austin Ekeler</v>
      </c>
      <c r="B34">
        <v>8.25</v>
      </c>
    </row>
    <row r="35" spans="1:2" x14ac:dyDescent="0.25">
      <c r="A35" t="str">
        <v>J.K. Dobbins</v>
      </c>
      <c r="B35">
        <v>8.1875</v>
      </c>
    </row>
    <row r="36" spans="1:2" x14ac:dyDescent="0.25">
      <c r="A36" t="str">
        <v>Javonte Williams</v>
      </c>
      <c r="B36">
        <v>8.0625</v>
      </c>
    </row>
    <row r="37" spans="1:2" x14ac:dyDescent="0.25">
      <c r="A37" t="str">
        <v>Travis Etienne Jr.</v>
      </c>
      <c r="B37">
        <v>8</v>
      </c>
    </row>
    <row r="38" spans="1:2" x14ac:dyDescent="0.25">
      <c r="A38" t="str">
        <v>Rhamondre Stevenson</v>
      </c>
      <c r="B38">
        <v>7.875</v>
      </c>
    </row>
    <row r="39" spans="1:2" x14ac:dyDescent="0.25">
      <c r="A39" t="str">
        <v>Zach Charbonnet</v>
      </c>
      <c r="B39">
        <v>7.375</v>
      </c>
    </row>
    <row r="40" spans="1:2" x14ac:dyDescent="0.25">
      <c r="A40" t="str">
        <v>Rachaad White</v>
      </c>
      <c r="B40">
        <v>7.25</v>
      </c>
    </row>
    <row r="41" spans="1:2" x14ac:dyDescent="0.25">
      <c r="A41" t="str">
        <v>Quinshon Judkins</v>
      </c>
      <c r="B41">
        <v>7.1875</v>
      </c>
    </row>
    <row r="42" spans="1:2" x14ac:dyDescent="0.25">
      <c r="A42" t="str">
        <v>Tyjae Spears</v>
      </c>
      <c r="B42">
        <v>7.125</v>
      </c>
    </row>
    <row r="43" spans="1:2" x14ac:dyDescent="0.25">
      <c r="A43" t="str">
        <v>Jordan Mason</v>
      </c>
      <c r="B43">
        <v>6.8125</v>
      </c>
    </row>
    <row r="44" spans="1:2" x14ac:dyDescent="0.25">
      <c r="A44" t="str">
        <v>Najee Harris</v>
      </c>
      <c r="B44">
        <v>6.75</v>
      </c>
    </row>
    <row r="45" spans="1:2" x14ac:dyDescent="0.25">
      <c r="A45" t="str">
        <v>Cam Skattebo</v>
      </c>
      <c r="B45">
        <v>6.6875</v>
      </c>
    </row>
    <row r="46" spans="1:2" x14ac:dyDescent="0.25">
      <c r="A46" t="str">
        <v>Tank Bigsby</v>
      </c>
      <c r="B46">
        <v>6.4375</v>
      </c>
    </row>
    <row r="47" spans="1:2" x14ac:dyDescent="0.25">
      <c r="A47" t="str">
        <v>Jerome Ford</v>
      </c>
      <c r="B47">
        <v>5.75</v>
      </c>
    </row>
    <row r="48" spans="1:2" x14ac:dyDescent="0.25">
      <c r="A48" t="str">
        <v>Tyler Allgeier</v>
      </c>
      <c r="B48">
        <v>5.5</v>
      </c>
    </row>
    <row r="49" spans="1:2" x14ac:dyDescent="0.25">
      <c r="A49" t="str">
        <v>Dylan Sampson</v>
      </c>
      <c r="B49">
        <v>5.4375</v>
      </c>
    </row>
    <row r="50" spans="1:2" x14ac:dyDescent="0.25">
      <c r="A50" t="str">
        <v>Nick Chubb</v>
      </c>
      <c r="B50">
        <v>5.1875</v>
      </c>
    </row>
    <row r="51" spans="1:2" x14ac:dyDescent="0.25">
      <c r="A51" t="str">
        <v>Bhayshul Tuten</v>
      </c>
      <c r="B51">
        <v>5</v>
      </c>
    </row>
    <row r="52" spans="1:2" x14ac:dyDescent="0.25">
      <c r="A52" t="str">
        <v>Ray Davis</v>
      </c>
      <c r="B52">
        <v>4.875</v>
      </c>
    </row>
    <row r="53" spans="1:2" x14ac:dyDescent="0.25">
      <c r="A53" t="str">
        <v>Braelon Allen</v>
      </c>
      <c r="B53">
        <v>4.875</v>
      </c>
    </row>
    <row r="54" spans="1:2" x14ac:dyDescent="0.25">
      <c r="A54" t="str">
        <v>Roschon Johnson</v>
      </c>
      <c r="B54">
        <v>4.875</v>
      </c>
    </row>
    <row r="55" spans="1:2" x14ac:dyDescent="0.25">
      <c r="A55" t="str">
        <v>Jaydon Blue</v>
      </c>
      <c r="B55">
        <v>4.8125</v>
      </c>
    </row>
    <row r="56" spans="1:2" x14ac:dyDescent="0.25">
      <c r="A56" t="str">
        <v>Kareem Hunt</v>
      </c>
      <c r="B56">
        <v>4.5</v>
      </c>
    </row>
    <row r="57" spans="1:2" x14ac:dyDescent="0.25">
      <c r="A57" t="str">
        <v>Trey Benson</v>
      </c>
      <c r="B57">
        <v>4.375</v>
      </c>
    </row>
    <row r="58" spans="1:2" x14ac:dyDescent="0.25">
      <c r="A58" t="str">
        <v>Jaylen Wright</v>
      </c>
      <c r="B58">
        <v>4.375</v>
      </c>
    </row>
    <row r="59" spans="1:2" x14ac:dyDescent="0.25">
      <c r="A59" t="str">
        <v>Justice Hill</v>
      </c>
      <c r="B59">
        <v>4.25</v>
      </c>
    </row>
    <row r="60" spans="1:2" x14ac:dyDescent="0.25">
      <c r="A60" t="str">
        <v>Raheem Mostert</v>
      </c>
      <c r="B60">
        <v>4.25</v>
      </c>
    </row>
    <row r="61" spans="1:2" x14ac:dyDescent="0.25">
      <c r="A61" t="str">
        <v>MarShawn Lloyd</v>
      </c>
      <c r="B61">
        <v>4.1875</v>
      </c>
    </row>
    <row r="62" spans="1:2" x14ac:dyDescent="0.25">
      <c r="A62" t="str">
        <v>Blake Corum</v>
      </c>
      <c r="B62">
        <v>3.75</v>
      </c>
    </row>
    <row r="63" spans="1:2" x14ac:dyDescent="0.25">
      <c r="A63" t="str">
        <v>Rico Dowdle</v>
      </c>
      <c r="B63">
        <v>3.3125</v>
      </c>
    </row>
    <row r="64" spans="1:2" x14ac:dyDescent="0.25">
      <c r="A64" t="str">
        <v>Isaac Guerendo</v>
      </c>
      <c r="B64">
        <v>3.1875</v>
      </c>
    </row>
    <row r="65" spans="1:2" x14ac:dyDescent="0.25">
      <c r="A65" t="str">
        <v>Will Shipley</v>
      </c>
      <c r="B65">
        <v>2.4375</v>
      </c>
    </row>
    <row r="66" spans="1:2" x14ac:dyDescent="0.25">
      <c r="A66" t="str">
        <v>Kyle Monangai</v>
      </c>
      <c r="B66">
        <v>2.0625</v>
      </c>
    </row>
    <row r="67" spans="1:2" x14ac:dyDescent="0.25">
      <c r="A67" t="str">
        <v>Woody Marks</v>
      </c>
      <c r="B67">
        <v>1.9375</v>
      </c>
    </row>
    <row r="68" spans="1:2" x14ac:dyDescent="0.25">
      <c r="A68" t="str">
        <v>Ollie Gordon II</v>
      </c>
      <c r="B68">
        <v>1.375</v>
      </c>
    </row>
    <row r="69" spans="1:2" x14ac:dyDescent="0.25">
      <c r="A69" t="str">
        <v>Jacory Croskey-Merritt</v>
      </c>
      <c r="B69">
        <v>1.1875</v>
      </c>
    </row>
    <row r="70" spans="1:2" x14ac:dyDescent="0.25">
      <c r="A70" t="str">
        <v>Brashard Smith</v>
      </c>
      <c r="B70">
        <v>0</v>
      </c>
    </row>
    <row r="71" spans="1:2" x14ac:dyDescent="0.25">
      <c r="A71" t="str">
        <v>DJ Giddens</v>
      </c>
      <c r="B71">
        <v>0</v>
      </c>
    </row>
    <row r="72" spans="1:2" x14ac:dyDescent="0.25">
      <c r="A72" t="str">
        <v>Devin Neal</v>
      </c>
      <c r="B72">
        <v>0</v>
      </c>
    </row>
    <row r="73" spans="1:2" x14ac:dyDescent="0.25">
      <c r="A73" t="str">
        <v>Miles Sanders</v>
      </c>
      <c r="B73">
        <v>0</v>
      </c>
    </row>
    <row r="74" spans="1:2" x14ac:dyDescent="0.25">
      <c r="A74" t="str">
        <v>Jarquez Hunter</v>
      </c>
      <c r="B74">
        <v>0</v>
      </c>
    </row>
    <row r="75" spans="1:2" x14ac:dyDescent="0.25">
      <c r="A75" t="str">
        <v>Jaleel McLaughlin</v>
      </c>
      <c r="B75">
        <v>0</v>
      </c>
    </row>
    <row r="76" spans="1:2" x14ac:dyDescent="0.25">
      <c r="A76" t="str">
        <v>Elijah Mitchell</v>
      </c>
      <c r="B76">
        <v>0</v>
      </c>
    </row>
    <row r="77" spans="1:2" x14ac:dyDescent="0.25">
      <c r="A77" t="str">
        <v>Tahj Brooks</v>
      </c>
      <c r="B77">
        <v>0</v>
      </c>
    </row>
    <row r="78" spans="1:2" x14ac:dyDescent="0.25">
      <c r="A78" t="str">
        <v>Jordan James</v>
      </c>
      <c r="B78">
        <v>0</v>
      </c>
    </row>
    <row r="79" spans="1:2" x14ac:dyDescent="0.25">
      <c r="A79" t="str">
        <v>Zack Moss</v>
      </c>
      <c r="B79">
        <v>0</v>
      </c>
    </row>
    <row r="80" spans="1:2" x14ac:dyDescent="0.25">
      <c r="A80" t="str">
        <v>Antonio Gibson</v>
      </c>
      <c r="B80">
        <v>0</v>
      </c>
    </row>
    <row r="81" spans="1:2" x14ac:dyDescent="0.25">
      <c r="A81" t="str">
        <v>Trevor Etienne</v>
      </c>
      <c r="B81">
        <v>0</v>
      </c>
    </row>
    <row r="82" spans="1:2" x14ac:dyDescent="0.25">
      <c r="A82" t="str">
        <v>A.J. Dillon</v>
      </c>
      <c r="B82">
        <v>0</v>
      </c>
    </row>
    <row r="83" spans="1:2" x14ac:dyDescent="0.25">
      <c r="A83" t="str">
        <v>Alexander Mattison</v>
      </c>
      <c r="B83">
        <v>0</v>
      </c>
    </row>
    <row r="84" spans="1:2" x14ac:dyDescent="0.25">
      <c r="A84" t="str">
        <v>Kendre Miller</v>
      </c>
      <c r="B84">
        <v>0</v>
      </c>
    </row>
    <row r="85" spans="1:2" x14ac:dyDescent="0.25">
      <c r="A85" t="str">
        <v>Keaton Mitchell</v>
      </c>
      <c r="B85">
        <v>0</v>
      </c>
    </row>
    <row r="86" spans="1:2" x14ac:dyDescent="0.25">
      <c r="A86" t="str">
        <v>Devin Singletary</v>
      </c>
      <c r="B86">
        <v>0</v>
      </c>
    </row>
    <row r="87" spans="1:2" x14ac:dyDescent="0.25">
      <c r="A87" t="str">
        <v>Audric Estime</v>
      </c>
      <c r="B87">
        <v>0</v>
      </c>
    </row>
    <row r="88" spans="1:2" x14ac:dyDescent="0.25">
      <c r="A88" t="str">
        <v>Sean Tucker</v>
      </c>
      <c r="B88">
        <v>0</v>
      </c>
    </row>
    <row r="89" spans="1:2" x14ac:dyDescent="0.25">
      <c r="A89" t="str">
        <v>Samaje Perine</v>
      </c>
      <c r="B89">
        <v>0</v>
      </c>
    </row>
    <row r="90" spans="1:2" x14ac:dyDescent="0.25">
      <c r="A90" t="str">
        <v>Kenneth Gainwell</v>
      </c>
      <c r="B90">
        <v>0</v>
      </c>
    </row>
    <row r="91" spans="1:2" x14ac:dyDescent="0.25">
      <c r="A91" t="str">
        <v>Damien Martinez</v>
      </c>
      <c r="B91">
        <v>0</v>
      </c>
    </row>
    <row r="92" spans="1:2" x14ac:dyDescent="0.25">
      <c r="A92" t="str">
        <v>Khalil Herbert</v>
      </c>
      <c r="B92">
        <v>0</v>
      </c>
    </row>
    <row r="93" spans="1:2" x14ac:dyDescent="0.25">
      <c r="A93" t="str">
        <v>Emanuel Wilson</v>
      </c>
      <c r="B93">
        <v>0</v>
      </c>
    </row>
    <row r="94" spans="1:2" x14ac:dyDescent="0.25">
      <c r="A94" t="str">
        <v>Ty Johnson</v>
      </c>
      <c r="B94">
        <v>0</v>
      </c>
    </row>
    <row r="95" spans="1:2" x14ac:dyDescent="0.25">
      <c r="A95" t="str">
        <v>Isaiah Davis</v>
      </c>
      <c r="B95">
        <v>0</v>
      </c>
    </row>
    <row r="96" spans="1:2" x14ac:dyDescent="0.25">
      <c r="A96" t="str">
        <v>Phil Mafah</v>
      </c>
      <c r="B9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Pivots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Barrack</dc:creator>
  <cp:lastModifiedBy>Michael Barrack</cp:lastModifiedBy>
  <dcterms:created xsi:type="dcterms:W3CDTF">2025-08-02T18:25:22Z</dcterms:created>
  <dcterms:modified xsi:type="dcterms:W3CDTF">2025-08-25T03:10:13Z</dcterms:modified>
</cp:coreProperties>
</file>