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8075" windowHeight="9900" firstSheet="7" activeTab="11"/>
  </bookViews>
  <sheets>
    <sheet name="Population" sheetId="3" r:id="rId1"/>
    <sheet name="GDP.currentUS" sheetId="1" r:id="rId2"/>
    <sheet name="GDPpercapita" sheetId="4" r:id="rId3"/>
    <sheet name="Military.currentUS" sheetId="5" r:id="rId4"/>
    <sheet name="Militarypercapita" sheetId="6" r:id="rId5"/>
    <sheet name="Education1" sheetId="7" r:id="rId6"/>
    <sheet name="Education2" sheetId="9" r:id="rId7"/>
    <sheet name="Education3" sheetId="11" r:id="rId8"/>
    <sheet name="Educationpercapita" sheetId="12" r:id="rId9"/>
    <sheet name="Healthcare1" sheetId="8" r:id="rId10"/>
    <sheet name="Healthcare2" sheetId="10" r:id="rId11"/>
    <sheet name="Healthcare3" sheetId="13" r:id="rId12"/>
    <sheet name="Healthcarepercapita" sheetId="14" r:id="rId13"/>
  </sheets>
  <calcPr calcId="124519"/>
</workbook>
</file>

<file path=xl/calcChain.xml><?xml version="1.0" encoding="utf-8"?>
<calcChain xmlns="http://schemas.openxmlformats.org/spreadsheetml/2006/main">
  <c r="W3" i="13"/>
  <c r="W4"/>
  <c r="W5"/>
  <c r="W6"/>
  <c r="W7"/>
  <c r="W8"/>
  <c r="W9"/>
  <c r="W10"/>
  <c r="W11"/>
  <c r="W12"/>
  <c r="W13"/>
  <c r="W14"/>
  <c r="W15"/>
  <c r="W16"/>
  <c r="W17"/>
  <c r="W18"/>
  <c r="V3"/>
  <c r="V4"/>
  <c r="V5"/>
  <c r="V6"/>
  <c r="V7"/>
  <c r="V8"/>
  <c r="V9"/>
  <c r="V10"/>
  <c r="V11"/>
  <c r="V12"/>
  <c r="V13"/>
  <c r="V14"/>
  <c r="V15"/>
  <c r="V16"/>
  <c r="V17"/>
  <c r="V18"/>
  <c r="U3"/>
  <c r="U4"/>
  <c r="U5"/>
  <c r="U6"/>
  <c r="U7"/>
  <c r="U8"/>
  <c r="U9"/>
  <c r="U10"/>
  <c r="U11"/>
  <c r="U12"/>
  <c r="U13"/>
  <c r="U14"/>
  <c r="U15"/>
  <c r="U16"/>
  <c r="U17"/>
  <c r="U18"/>
  <c r="T3"/>
  <c r="T4"/>
  <c r="T5"/>
  <c r="T6"/>
  <c r="T7"/>
  <c r="T8"/>
  <c r="T9"/>
  <c r="T10"/>
  <c r="T11"/>
  <c r="T12"/>
  <c r="T13"/>
  <c r="T14"/>
  <c r="T15"/>
  <c r="T16"/>
  <c r="T17"/>
  <c r="T18"/>
  <c r="S3"/>
  <c r="S4"/>
  <c r="S5"/>
  <c r="S6"/>
  <c r="S7"/>
  <c r="S8"/>
  <c r="S9"/>
  <c r="S10"/>
  <c r="S11"/>
  <c r="S12"/>
  <c r="S13"/>
  <c r="S14"/>
  <c r="S15"/>
  <c r="S16"/>
  <c r="S17"/>
  <c r="S18"/>
  <c r="R3"/>
  <c r="R4"/>
  <c r="R5"/>
  <c r="R6"/>
  <c r="R7"/>
  <c r="R8"/>
  <c r="R9"/>
  <c r="R10"/>
  <c r="R11"/>
  <c r="R12"/>
  <c r="R13"/>
  <c r="R14"/>
  <c r="R15"/>
  <c r="R16"/>
  <c r="R17"/>
  <c r="R18"/>
  <c r="Q3"/>
  <c r="Q4"/>
  <c r="Q5"/>
  <c r="Q6"/>
  <c r="Q7"/>
  <c r="Q8"/>
  <c r="Q9"/>
  <c r="Q10"/>
  <c r="Q11"/>
  <c r="Q12"/>
  <c r="Q13"/>
  <c r="Q14"/>
  <c r="Q15"/>
  <c r="Q16"/>
  <c r="Q17"/>
  <c r="Q18"/>
  <c r="P3"/>
  <c r="P4"/>
  <c r="P5"/>
  <c r="P6"/>
  <c r="P7"/>
  <c r="P8"/>
  <c r="P9"/>
  <c r="P10"/>
  <c r="P11"/>
  <c r="P12"/>
  <c r="P13"/>
  <c r="P14"/>
  <c r="P15"/>
  <c r="P16"/>
  <c r="P17"/>
  <c r="P18"/>
  <c r="O3"/>
  <c r="O4"/>
  <c r="O5"/>
  <c r="O6"/>
  <c r="O7"/>
  <c r="O8"/>
  <c r="O9"/>
  <c r="O10"/>
  <c r="O11"/>
  <c r="O12"/>
  <c r="O13"/>
  <c r="O14"/>
  <c r="O15"/>
  <c r="O16"/>
  <c r="O17"/>
  <c r="O18"/>
  <c r="N3"/>
  <c r="N4"/>
  <c r="N5"/>
  <c r="N6"/>
  <c r="N7"/>
  <c r="N8"/>
  <c r="N9"/>
  <c r="N10"/>
  <c r="N11"/>
  <c r="N12"/>
  <c r="N13"/>
  <c r="N14"/>
  <c r="N15"/>
  <c r="N16"/>
  <c r="N17"/>
  <c r="N18"/>
  <c r="O2"/>
  <c r="P2"/>
  <c r="Q2"/>
  <c r="R2"/>
  <c r="S2"/>
  <c r="T2"/>
  <c r="U2"/>
  <c r="V2"/>
  <c r="W2"/>
  <c r="N2"/>
  <c r="AC3" i="5"/>
  <c r="AC4"/>
  <c r="AC5"/>
  <c r="AC6"/>
  <c r="AC7"/>
  <c r="AC8"/>
  <c r="AC9"/>
  <c r="AC10"/>
  <c r="AC11"/>
  <c r="AC12"/>
  <c r="AC13"/>
  <c r="AC14"/>
  <c r="AC15"/>
  <c r="AC16"/>
  <c r="AC17"/>
  <c r="AC18"/>
  <c r="AC19"/>
  <c r="AC20"/>
  <c r="AB3"/>
  <c r="AB4"/>
  <c r="AB5"/>
  <c r="AB6"/>
  <c r="AB7"/>
  <c r="AB8"/>
  <c r="AB9"/>
  <c r="AB10"/>
  <c r="AB11"/>
  <c r="AB12"/>
  <c r="AB13"/>
  <c r="AB14"/>
  <c r="AB15"/>
  <c r="AB16"/>
  <c r="AB17"/>
  <c r="AB18"/>
  <c r="AB19"/>
  <c r="AB20"/>
  <c r="AA3"/>
  <c r="AA4"/>
  <c r="AA5"/>
  <c r="AA6"/>
  <c r="AA7"/>
  <c r="AA8"/>
  <c r="AA9"/>
  <c r="AA10"/>
  <c r="AA11"/>
  <c r="AA12"/>
  <c r="AA13"/>
  <c r="AA14"/>
  <c r="AA15"/>
  <c r="AA16"/>
  <c r="AA17"/>
  <c r="AA18"/>
  <c r="AA19"/>
  <c r="AA20"/>
  <c r="Z3"/>
  <c r="Z4"/>
  <c r="Z5"/>
  <c r="Z6"/>
  <c r="Z7"/>
  <c r="Z8"/>
  <c r="Z9"/>
  <c r="Z10"/>
  <c r="Z11"/>
  <c r="Z12"/>
  <c r="Z13"/>
  <c r="Z14"/>
  <c r="Z15"/>
  <c r="Z16"/>
  <c r="Z17"/>
  <c r="Z18"/>
  <c r="Z19"/>
  <c r="Z20"/>
  <c r="Y3"/>
  <c r="Y4"/>
  <c r="Y5"/>
  <c r="Y6"/>
  <c r="Y7"/>
  <c r="Y8"/>
  <c r="Y9"/>
  <c r="Y10"/>
  <c r="Y11"/>
  <c r="Y12"/>
  <c r="Y13"/>
  <c r="Y14"/>
  <c r="Y15"/>
  <c r="Y16"/>
  <c r="Y17"/>
  <c r="Y18"/>
  <c r="Y19"/>
  <c r="Y20"/>
  <c r="X3"/>
  <c r="X4"/>
  <c r="X5"/>
  <c r="X6"/>
  <c r="X7"/>
  <c r="X8"/>
  <c r="X9"/>
  <c r="X10"/>
  <c r="X11"/>
  <c r="X12"/>
  <c r="X13"/>
  <c r="X14"/>
  <c r="X15"/>
  <c r="X16"/>
  <c r="X17"/>
  <c r="X18"/>
  <c r="X19"/>
  <c r="X20"/>
  <c r="W20"/>
  <c r="W3"/>
  <c r="W4"/>
  <c r="W5"/>
  <c r="W6"/>
  <c r="W7"/>
  <c r="W8"/>
  <c r="W9"/>
  <c r="W10"/>
  <c r="W11"/>
  <c r="W12"/>
  <c r="W13"/>
  <c r="W14"/>
  <c r="W15"/>
  <c r="W16"/>
  <c r="W17"/>
  <c r="W18"/>
  <c r="W19"/>
  <c r="V3"/>
  <c r="V4"/>
  <c r="V5"/>
  <c r="V6"/>
  <c r="V7"/>
  <c r="V8"/>
  <c r="V9"/>
  <c r="V10"/>
  <c r="V11"/>
  <c r="V12"/>
  <c r="V13"/>
  <c r="V14"/>
  <c r="V15"/>
  <c r="V16"/>
  <c r="V17"/>
  <c r="V18"/>
  <c r="V19"/>
  <c r="V20"/>
  <c r="U3"/>
  <c r="U4"/>
  <c r="U5"/>
  <c r="U6"/>
  <c r="U7"/>
  <c r="U8"/>
  <c r="U9"/>
  <c r="U10"/>
  <c r="U11"/>
  <c r="U12"/>
  <c r="U13"/>
  <c r="U14"/>
  <c r="U15"/>
  <c r="U16"/>
  <c r="U17"/>
  <c r="U18"/>
  <c r="U19"/>
  <c r="U20"/>
  <c r="T3"/>
  <c r="T4"/>
  <c r="T5"/>
  <c r="T6"/>
  <c r="T7"/>
  <c r="T8"/>
  <c r="T9"/>
  <c r="T10"/>
  <c r="T11"/>
  <c r="T12"/>
  <c r="T13"/>
  <c r="T14"/>
  <c r="T15"/>
  <c r="T16"/>
  <c r="T17"/>
  <c r="T18"/>
  <c r="T19"/>
  <c r="T20"/>
  <c r="S3"/>
  <c r="S4"/>
  <c r="S5"/>
  <c r="S6"/>
  <c r="S7"/>
  <c r="S8"/>
  <c r="S9"/>
  <c r="S10"/>
  <c r="S11"/>
  <c r="S12"/>
  <c r="S13"/>
  <c r="S14"/>
  <c r="S15"/>
  <c r="S16"/>
  <c r="S17"/>
  <c r="S18"/>
  <c r="S19"/>
  <c r="S20"/>
  <c r="R3"/>
  <c r="R4"/>
  <c r="R5"/>
  <c r="R6"/>
  <c r="R7"/>
  <c r="R8"/>
  <c r="R9"/>
  <c r="R10"/>
  <c r="R11"/>
  <c r="R12"/>
  <c r="R13"/>
  <c r="R14"/>
  <c r="R15"/>
  <c r="R16"/>
  <c r="R17"/>
  <c r="R18"/>
  <c r="R19"/>
  <c r="R20"/>
  <c r="S2"/>
  <c r="T2"/>
  <c r="U2"/>
  <c r="V2"/>
  <c r="W2"/>
  <c r="X2"/>
  <c r="Y2"/>
  <c r="Z2"/>
  <c r="AA2"/>
  <c r="AB2"/>
  <c r="AC2"/>
  <c r="R2"/>
  <c r="M3" i="11"/>
  <c r="M4"/>
  <c r="M5"/>
  <c r="M6"/>
  <c r="M7"/>
  <c r="M8"/>
  <c r="M9"/>
  <c r="M10"/>
  <c r="M11"/>
  <c r="M12"/>
  <c r="M13"/>
  <c r="L3"/>
  <c r="L4"/>
  <c r="L5"/>
  <c r="L6"/>
  <c r="L7"/>
  <c r="L8"/>
  <c r="L9"/>
  <c r="L10"/>
  <c r="L11"/>
  <c r="L12"/>
  <c r="L13"/>
  <c r="K3"/>
  <c r="K4"/>
  <c r="K5"/>
  <c r="K6"/>
  <c r="K7"/>
  <c r="K8"/>
  <c r="K9"/>
  <c r="K10"/>
  <c r="K11"/>
  <c r="K12"/>
  <c r="K13"/>
  <c r="J3"/>
  <c r="J4"/>
  <c r="J5"/>
  <c r="J6"/>
  <c r="J7"/>
  <c r="J8"/>
  <c r="J9"/>
  <c r="J10"/>
  <c r="J11"/>
  <c r="J12"/>
  <c r="J13"/>
  <c r="I3"/>
  <c r="I4"/>
  <c r="I5"/>
  <c r="I6"/>
  <c r="I7"/>
  <c r="I8"/>
  <c r="I9"/>
  <c r="I10"/>
  <c r="I11"/>
  <c r="I12"/>
  <c r="I13"/>
  <c r="J2"/>
  <c r="K2"/>
  <c r="L2"/>
  <c r="M2"/>
  <c r="I2"/>
  <c r="L2" i="14"/>
  <c r="L3"/>
  <c r="L4"/>
  <c r="L5"/>
  <c r="L6"/>
  <c r="L7"/>
  <c r="L8"/>
  <c r="L9"/>
  <c r="L10"/>
  <c r="L11"/>
  <c r="L12"/>
  <c r="L13"/>
  <c r="L14"/>
  <c r="L15"/>
  <c r="L16"/>
  <c r="L17"/>
  <c r="L18"/>
  <c r="K2"/>
  <c r="K3"/>
  <c r="K4"/>
  <c r="K5"/>
  <c r="K6"/>
  <c r="K7"/>
  <c r="K8"/>
  <c r="K9"/>
  <c r="K10"/>
  <c r="K11"/>
  <c r="K12"/>
  <c r="K13"/>
  <c r="K14"/>
  <c r="K15"/>
  <c r="K16"/>
  <c r="K17"/>
  <c r="K18"/>
  <c r="J2"/>
  <c r="J3"/>
  <c r="J4"/>
  <c r="J5"/>
  <c r="J6"/>
  <c r="J7"/>
  <c r="J8"/>
  <c r="J9"/>
  <c r="J10"/>
  <c r="J11"/>
  <c r="J12"/>
  <c r="J13"/>
  <c r="J14"/>
  <c r="J15"/>
  <c r="J16"/>
  <c r="J17"/>
  <c r="J18"/>
  <c r="I2"/>
  <c r="I3"/>
  <c r="I4"/>
  <c r="I5"/>
  <c r="I6"/>
  <c r="I7"/>
  <c r="I8"/>
  <c r="I9"/>
  <c r="I10"/>
  <c r="I11"/>
  <c r="I12"/>
  <c r="I13"/>
  <c r="I14"/>
  <c r="I15"/>
  <c r="I16"/>
  <c r="I17"/>
  <c r="I18"/>
  <c r="H2"/>
  <c r="H3"/>
  <c r="H4"/>
  <c r="H5"/>
  <c r="H6"/>
  <c r="H7"/>
  <c r="H8"/>
  <c r="H9"/>
  <c r="H10"/>
  <c r="H11"/>
  <c r="H12"/>
  <c r="H13"/>
  <c r="H14"/>
  <c r="H15"/>
  <c r="H16"/>
  <c r="H17"/>
  <c r="H18"/>
  <c r="G2"/>
  <c r="G3"/>
  <c r="G4"/>
  <c r="G5"/>
  <c r="G6"/>
  <c r="G7"/>
  <c r="G8"/>
  <c r="G9"/>
  <c r="G10"/>
  <c r="G11"/>
  <c r="G12"/>
  <c r="G13"/>
  <c r="G14"/>
  <c r="G15"/>
  <c r="G16"/>
  <c r="G17"/>
  <c r="G18"/>
  <c r="F2"/>
  <c r="F3"/>
  <c r="F4"/>
  <c r="F5"/>
  <c r="F6"/>
  <c r="F7"/>
  <c r="F8"/>
  <c r="F9"/>
  <c r="F10"/>
  <c r="F11"/>
  <c r="F12"/>
  <c r="F13"/>
  <c r="F14"/>
  <c r="F15"/>
  <c r="F16"/>
  <c r="F17"/>
  <c r="F18"/>
  <c r="E2"/>
  <c r="E3"/>
  <c r="E4"/>
  <c r="E5"/>
  <c r="E6"/>
  <c r="E7"/>
  <c r="E8"/>
  <c r="E9"/>
  <c r="E10"/>
  <c r="E11"/>
  <c r="E12"/>
  <c r="E13"/>
  <c r="E14"/>
  <c r="E15"/>
  <c r="E16"/>
  <c r="E17"/>
  <c r="E18"/>
  <c r="D2"/>
  <c r="D3"/>
  <c r="D4"/>
  <c r="D5"/>
  <c r="D6"/>
  <c r="D7"/>
  <c r="D8"/>
  <c r="D9"/>
  <c r="D10"/>
  <c r="D11"/>
  <c r="D12"/>
  <c r="D13"/>
  <c r="D14"/>
  <c r="D15"/>
  <c r="D16"/>
  <c r="D17"/>
  <c r="D18"/>
  <c r="C2"/>
  <c r="C3"/>
  <c r="C4"/>
  <c r="C5"/>
  <c r="C6"/>
  <c r="C7"/>
  <c r="C8"/>
  <c r="C9"/>
  <c r="C10"/>
  <c r="C11"/>
  <c r="C12"/>
  <c r="C13"/>
  <c r="C14"/>
  <c r="C15"/>
  <c r="C16"/>
  <c r="C17"/>
  <c r="C18"/>
  <c r="D13" i="12"/>
  <c r="E13"/>
  <c r="F13"/>
  <c r="G13"/>
  <c r="C13"/>
  <c r="D12"/>
  <c r="E12"/>
  <c r="F12"/>
  <c r="G12"/>
  <c r="C12"/>
  <c r="D11"/>
  <c r="E11"/>
  <c r="F11"/>
  <c r="G11"/>
  <c r="C11"/>
  <c r="D10"/>
  <c r="E10"/>
  <c r="F10"/>
  <c r="G10"/>
  <c r="C10"/>
  <c r="D9"/>
  <c r="E9"/>
  <c r="F9"/>
  <c r="G9"/>
  <c r="C9"/>
  <c r="D8"/>
  <c r="E8"/>
  <c r="F8"/>
  <c r="G8"/>
  <c r="C8"/>
  <c r="D7"/>
  <c r="E7"/>
  <c r="F7"/>
  <c r="G7"/>
  <c r="C7"/>
  <c r="D6"/>
  <c r="E6"/>
  <c r="F6"/>
  <c r="G6"/>
  <c r="C6"/>
  <c r="D5"/>
  <c r="E5"/>
  <c r="F5"/>
  <c r="G5"/>
  <c r="C5"/>
  <c r="D4"/>
  <c r="E4"/>
  <c r="F4"/>
  <c r="G4"/>
  <c r="C4"/>
  <c r="D3"/>
  <c r="E3"/>
  <c r="F3"/>
  <c r="G3"/>
  <c r="C3"/>
  <c r="D2"/>
  <c r="E2"/>
  <c r="F2"/>
  <c r="G2"/>
  <c r="C2"/>
  <c r="L3" i="6"/>
  <c r="L4"/>
  <c r="L5"/>
  <c r="L6"/>
  <c r="L7"/>
  <c r="L8"/>
  <c r="L9"/>
  <c r="L10"/>
  <c r="L11"/>
  <c r="L12"/>
  <c r="L13"/>
  <c r="L14"/>
  <c r="L15"/>
  <c r="L16"/>
  <c r="L17"/>
  <c r="L18"/>
  <c r="L19"/>
  <c r="L20"/>
  <c r="K3"/>
  <c r="K4"/>
  <c r="K5"/>
  <c r="K6"/>
  <c r="K7"/>
  <c r="K8"/>
  <c r="K9"/>
  <c r="K10"/>
  <c r="K11"/>
  <c r="K12"/>
  <c r="K13"/>
  <c r="K14"/>
  <c r="K15"/>
  <c r="K16"/>
  <c r="K17"/>
  <c r="K18"/>
  <c r="K19"/>
  <c r="K20"/>
  <c r="J3"/>
  <c r="J4"/>
  <c r="J5"/>
  <c r="J6"/>
  <c r="J7"/>
  <c r="J8"/>
  <c r="J9"/>
  <c r="J10"/>
  <c r="J11"/>
  <c r="J12"/>
  <c r="J13"/>
  <c r="J14"/>
  <c r="J15"/>
  <c r="J16"/>
  <c r="J17"/>
  <c r="J18"/>
  <c r="J19"/>
  <c r="J20"/>
  <c r="I3"/>
  <c r="I4"/>
  <c r="I5"/>
  <c r="I6"/>
  <c r="I7"/>
  <c r="I8"/>
  <c r="I9"/>
  <c r="I10"/>
  <c r="I11"/>
  <c r="I12"/>
  <c r="I13"/>
  <c r="I14"/>
  <c r="I15"/>
  <c r="I16"/>
  <c r="I17"/>
  <c r="I18"/>
  <c r="I19"/>
  <c r="I20"/>
  <c r="H3"/>
  <c r="H4"/>
  <c r="H5"/>
  <c r="H6"/>
  <c r="H7"/>
  <c r="H8"/>
  <c r="H9"/>
  <c r="H10"/>
  <c r="H11"/>
  <c r="H12"/>
  <c r="H13"/>
  <c r="H14"/>
  <c r="H15"/>
  <c r="H16"/>
  <c r="H17"/>
  <c r="H18"/>
  <c r="H19"/>
  <c r="H20"/>
  <c r="G3"/>
  <c r="G4"/>
  <c r="G5"/>
  <c r="G6"/>
  <c r="G7"/>
  <c r="G8"/>
  <c r="G9"/>
  <c r="G10"/>
  <c r="G11"/>
  <c r="G12"/>
  <c r="G13"/>
  <c r="G14"/>
  <c r="G15"/>
  <c r="G16"/>
  <c r="G17"/>
  <c r="G18"/>
  <c r="G19"/>
  <c r="G20"/>
  <c r="F3"/>
  <c r="F4"/>
  <c r="F5"/>
  <c r="F6"/>
  <c r="F7"/>
  <c r="F8"/>
  <c r="F9"/>
  <c r="F10"/>
  <c r="F11"/>
  <c r="F12"/>
  <c r="F13"/>
  <c r="F14"/>
  <c r="F15"/>
  <c r="F16"/>
  <c r="F17"/>
  <c r="F18"/>
  <c r="F19"/>
  <c r="F20"/>
  <c r="E3"/>
  <c r="E4"/>
  <c r="E5"/>
  <c r="E6"/>
  <c r="E7"/>
  <c r="E8"/>
  <c r="E9"/>
  <c r="E10"/>
  <c r="E11"/>
  <c r="E12"/>
  <c r="E13"/>
  <c r="E14"/>
  <c r="E15"/>
  <c r="E16"/>
  <c r="E17"/>
  <c r="E18"/>
  <c r="E19"/>
  <c r="E20"/>
  <c r="D3"/>
  <c r="D4"/>
  <c r="D5"/>
  <c r="D6"/>
  <c r="D7"/>
  <c r="D8"/>
  <c r="D9"/>
  <c r="D10"/>
  <c r="D11"/>
  <c r="D12"/>
  <c r="D13"/>
  <c r="D14"/>
  <c r="D15"/>
  <c r="D16"/>
  <c r="D17"/>
  <c r="D18"/>
  <c r="D19"/>
  <c r="D20"/>
  <c r="C3"/>
  <c r="C4"/>
  <c r="C5"/>
  <c r="C6"/>
  <c r="C7"/>
  <c r="C8"/>
  <c r="C9"/>
  <c r="C10"/>
  <c r="C11"/>
  <c r="C12"/>
  <c r="C13"/>
  <c r="C14"/>
  <c r="C15"/>
  <c r="C16"/>
  <c r="C17"/>
  <c r="C18"/>
  <c r="C19"/>
  <c r="C20"/>
  <c r="D2"/>
  <c r="E2"/>
  <c r="F2"/>
  <c r="G2"/>
  <c r="H2"/>
  <c r="I2"/>
  <c r="J2"/>
  <c r="K2"/>
  <c r="L2"/>
  <c r="C2"/>
  <c r="L19" i="4"/>
  <c r="L20"/>
  <c r="K19"/>
  <c r="K20"/>
  <c r="J19"/>
  <c r="J20"/>
  <c r="I19"/>
  <c r="I20"/>
  <c r="H19"/>
  <c r="H20"/>
  <c r="G19"/>
  <c r="G20"/>
  <c r="F19"/>
  <c r="F20"/>
  <c r="E19"/>
  <c r="E20"/>
  <c r="D19"/>
  <c r="D20"/>
  <c r="C19"/>
  <c r="C20"/>
  <c r="L3"/>
  <c r="L4"/>
  <c r="L5"/>
  <c r="L6"/>
  <c r="L7"/>
  <c r="L8"/>
  <c r="L9"/>
  <c r="L10"/>
  <c r="L11"/>
  <c r="L12"/>
  <c r="L13"/>
  <c r="L14"/>
  <c r="L15"/>
  <c r="L16"/>
  <c r="L17"/>
  <c r="L18"/>
  <c r="K3"/>
  <c r="K4"/>
  <c r="K5"/>
  <c r="K6"/>
  <c r="K7"/>
  <c r="K8"/>
  <c r="K9"/>
  <c r="K10"/>
  <c r="K11"/>
  <c r="K12"/>
  <c r="K13"/>
  <c r="K14"/>
  <c r="K15"/>
  <c r="K16"/>
  <c r="K17"/>
  <c r="K18"/>
  <c r="J3"/>
  <c r="J4"/>
  <c r="J5"/>
  <c r="J6"/>
  <c r="J7"/>
  <c r="J8"/>
  <c r="J9"/>
  <c r="J10"/>
  <c r="J11"/>
  <c r="J12"/>
  <c r="J13"/>
  <c r="J14"/>
  <c r="J15"/>
  <c r="J16"/>
  <c r="J17"/>
  <c r="J18"/>
  <c r="I3"/>
  <c r="I4"/>
  <c r="I5"/>
  <c r="I6"/>
  <c r="I7"/>
  <c r="I8"/>
  <c r="I9"/>
  <c r="I10"/>
  <c r="I11"/>
  <c r="I12"/>
  <c r="I13"/>
  <c r="I14"/>
  <c r="I15"/>
  <c r="I16"/>
  <c r="I17"/>
  <c r="I18"/>
  <c r="H3"/>
  <c r="H4"/>
  <c r="H5"/>
  <c r="H6"/>
  <c r="H7"/>
  <c r="H8"/>
  <c r="H9"/>
  <c r="H10"/>
  <c r="H11"/>
  <c r="H12"/>
  <c r="H13"/>
  <c r="H14"/>
  <c r="H15"/>
  <c r="H16"/>
  <c r="H17"/>
  <c r="H18"/>
  <c r="G3"/>
  <c r="G4"/>
  <c r="G5"/>
  <c r="G6"/>
  <c r="G7"/>
  <c r="G8"/>
  <c r="G9"/>
  <c r="G10"/>
  <c r="G11"/>
  <c r="G12"/>
  <c r="G13"/>
  <c r="G14"/>
  <c r="G15"/>
  <c r="G16"/>
  <c r="G17"/>
  <c r="G18"/>
  <c r="F3"/>
  <c r="F4"/>
  <c r="F5"/>
  <c r="F6"/>
  <c r="F7"/>
  <c r="F8"/>
  <c r="F9"/>
  <c r="F10"/>
  <c r="F11"/>
  <c r="F12"/>
  <c r="F13"/>
  <c r="F14"/>
  <c r="F15"/>
  <c r="F16"/>
  <c r="F17"/>
  <c r="F18"/>
  <c r="E3"/>
  <c r="E4"/>
  <c r="E5"/>
  <c r="E6"/>
  <c r="E7"/>
  <c r="E8"/>
  <c r="E9"/>
  <c r="E10"/>
  <c r="E11"/>
  <c r="E12"/>
  <c r="E13"/>
  <c r="E14"/>
  <c r="E15"/>
  <c r="E16"/>
  <c r="E17"/>
  <c r="E18"/>
  <c r="D3"/>
  <c r="D4"/>
  <c r="D5"/>
  <c r="D6"/>
  <c r="D7"/>
  <c r="D8"/>
  <c r="D9"/>
  <c r="D10"/>
  <c r="D11"/>
  <c r="D12"/>
  <c r="D13"/>
  <c r="D14"/>
  <c r="D15"/>
  <c r="D16"/>
  <c r="D17"/>
  <c r="D18"/>
  <c r="C4"/>
  <c r="C5"/>
  <c r="C6"/>
  <c r="C7"/>
  <c r="C8"/>
  <c r="C9"/>
  <c r="C10"/>
  <c r="C11"/>
  <c r="C12"/>
  <c r="C13"/>
  <c r="C14"/>
  <c r="C15"/>
  <c r="C16"/>
  <c r="C17"/>
  <c r="C18"/>
  <c r="C3"/>
  <c r="E2"/>
  <c r="F2"/>
  <c r="G2"/>
  <c r="H2"/>
  <c r="I2"/>
  <c r="J2"/>
  <c r="K2"/>
  <c r="L2"/>
  <c r="D2"/>
  <c r="C2"/>
</calcChain>
</file>

<file path=xl/sharedStrings.xml><?xml version="1.0" encoding="utf-8"?>
<sst xmlns="http://schemas.openxmlformats.org/spreadsheetml/2006/main" count="1568" uniqueCount="110">
  <si>
    <t>United Kingdom</t>
  </si>
  <si>
    <t>Italy</t>
  </si>
  <si>
    <t>Russian Federation</t>
  </si>
  <si>
    <t>Aggregation method</t>
  </si>
  <si>
    <t>Turkey</t>
  </si>
  <si>
    <t>https://datacatalog.worldbank.org/public-licenses#cc-by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</si>
  <si>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</si>
  <si>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World Bank national accounts data, and OECD National Accounts data files.</t>
  </si>
  <si>
    <t>Japan</t>
  </si>
  <si>
    <t>India</t>
  </si>
  <si>
    <t>Data from database: World Development Indicators</t>
  </si>
  <si>
    <t>NY.GDP.MKTP.CD</t>
  </si>
  <si>
    <t>Code</t>
  </si>
  <si>
    <t>GBR</t>
  </si>
  <si>
    <t>Last Updated: 07/10/2019</t>
  </si>
  <si>
    <t>CAN</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</si>
  <si>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</si>
  <si>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JPN</t>
  </si>
  <si>
    <t>France</t>
  </si>
  <si>
    <t>Annual</t>
  </si>
  <si>
    <t>South Africa</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</si>
  <si>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</si>
  <si>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KOR</t>
  </si>
  <si>
    <t>Economic Policy &amp; Debt: National accounts: US$ at current prices: Aggregate indicators</t>
  </si>
  <si>
    <t>DEU</t>
  </si>
  <si>
    <t>Limitations and exceptions</t>
  </si>
  <si>
    <t>Argentina</t>
  </si>
  <si>
    <t>License Type</t>
  </si>
  <si>
    <t>Canada</t>
  </si>
  <si>
    <t>CC BY-4.0</t>
  </si>
  <si>
    <t>Topic</t>
  </si>
  <si>
    <t>Australia</t>
  </si>
  <si>
    <t>Mexico</t>
  </si>
  <si>
    <t>IDN</t>
  </si>
  <si>
    <t>Korea, Rep.</t>
  </si>
  <si>
    <t>Long definition</t>
  </si>
  <si>
    <t>GDP (current US$)</t>
  </si>
  <si>
    <t>United States</t>
  </si>
  <si>
    <t>Periodicity</t>
  </si>
  <si>
    <t>USA</t>
  </si>
  <si>
    <t>ZAF</t>
  </si>
  <si>
    <t>China</t>
  </si>
  <si>
    <t>Gap-filled total</t>
  </si>
  <si>
    <t>Saudi Arabia</t>
  </si>
  <si>
    <t>Series Code</t>
  </si>
  <si>
    <t>Germany</t>
  </si>
  <si>
    <t>Indonesia</t>
  </si>
  <si>
    <t>CHN</t>
  </si>
  <si>
    <t>Statistical concept and methodology</t>
  </si>
  <si>
    <t>BRA</t>
  </si>
  <si>
    <t>License URL</t>
  </si>
  <si>
    <t>ITA</t>
  </si>
  <si>
    <t>Source</t>
  </si>
  <si>
    <t>Series Name</t>
  </si>
  <si>
    <t>TUR</t>
  </si>
  <si>
    <t>SAU</t>
  </si>
  <si>
    <t>IND</t>
  </si>
  <si>
    <t>Indicator Name</t>
  </si>
  <si>
    <t>ARG</t>
  </si>
  <si>
    <t>AUS</t>
  </si>
  <si>
    <t>Brazil</t>
  </si>
  <si>
    <t>RUS</t>
  </si>
  <si>
    <t>FRA</t>
  </si>
  <si>
    <t>MEX</t>
  </si>
  <si>
    <t>SOURCE: The World Bank</t>
  </si>
  <si>
    <t>Population, total</t>
  </si>
  <si>
    <t>SP.POP.TOTL</t>
  </si>
  <si>
    <t>Development relevance</t>
  </si>
  <si>
    <t>General comments</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</si>
  <si>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</si>
  <si>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</si>
  <si>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Structure</t>
  </si>
  <si>
    <t>Sum</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</si>
  <si>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</si>
  <si>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</si>
  <si>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</si>
  <si>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</si>
  <si>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Country</t>
  </si>
  <si>
    <t>Military expenditure (current USD)</t>
  </si>
  <si>
    <t>MS.MIL.XPND.CD</t>
  </si>
  <si>
    <t>..</t>
  </si>
  <si>
    <t>Short definition</t>
  </si>
  <si>
    <t>Use and distribution of these data are subject to Stockholm International Peace Research Institute (SIPRI) terms and conditions.</t>
  </si>
  <si>
    <t>Military expenditures data from SIPRI are derived from the NATO definition, which includes all current and capital expenditures on the armed forces.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</si>
  <si>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</si>
  <si>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Stockholm International Peace Research Institute (SIPRI), Yearbook: Armaments, Disarmament and International Security.</t>
  </si>
  <si>
    <t>Public Sector: Defense &amp; arms trade</t>
  </si>
  <si>
    <t>Weighted average</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</si>
  <si>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</si>
  <si>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</si>
  <si>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</si>
  <si>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Data for some countries are based on partial or uncertain data or rough estimates. For additional details please refer to the military expenditure database on the SIPRI website: https://sipri.org/databases/milex</t>
  </si>
  <si>
    <t>https://www.sipri.org/about/terms-and-conditions</t>
  </si>
  <si>
    <t>LOCATION</t>
  </si>
  <si>
    <t>INDICATOR</t>
  </si>
  <si>
    <t>MEASURE</t>
  </si>
  <si>
    <t>TIME</t>
  </si>
  <si>
    <t>Value</t>
  </si>
  <si>
    <t>EDUEXP</t>
  </si>
  <si>
    <t>PC_GDP</t>
  </si>
  <si>
    <t>SOURCE: OECD</t>
  </si>
  <si>
    <t>Education spending covers expenditure on schools, universities and other public and private educational institutions. Spending includes instruction and ancillary services for students and families provided through educational institutions. Spending is shown in USD per student and as a percentage of GDP.</t>
  </si>
  <si>
    <t>HEALTHEXP</t>
  </si>
  <si>
    <t>ARGENTINA, SAUDI ARABIA WERE NOT IN DATASET</t>
  </si>
  <si>
    <t>Health spending measures the final consumption of health care goods and services (i.e. current health expenditure) including personal health care (curative care, rehabilitative care, long-term care, ancillary services and medical goods) and collective services (prevention and public health services as well as health administration), but excluding spending on investments. Health care is financed through a mix of financing arrangements including government spending and compulsory health insurance (“Government/compulsory”) as well as voluntary health insurance and private funds such as households’ out-of-pocket payments, NGOs and private corporations (“Voluntary”). This indicator is presented as a total and by type of financing (“Government/compulsory”, “Voluntary”, “Out-of-pocket”) and is measured as a share of GDP, as a share of total health spending and in USD per capita (using economy-wide PPPs).</t>
  </si>
  <si>
    <t>CountryCode</t>
  </si>
  <si>
    <t>Argentina, China, India, Indonesia, Saudi Arabia, South Africa, United Kingdom excluded (7)</t>
  </si>
  <si>
    <t>Argentina, Saudi Arabia excluded (2)</t>
  </si>
  <si>
    <t>billions&gt;</t>
  </si>
  <si>
    <t>BILLIONS&gt;</t>
  </si>
</sst>
</file>

<file path=xl/styles.xml><?xml version="1.0" encoding="utf-8"?>
<styleSheet xmlns="http://schemas.openxmlformats.org/spreadsheetml/2006/main">
  <fonts count="2">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xf numFmtId="2" fontId="0" fillId="0" borderId="0" xfId="0" applyNumberFormat="1"/>
    <xf numFmtId="1" fontId="0" fillId="0" borderId="0" xfId="0" applyNumberFormat="1"/>
    <xf numFmtId="0" fontId="0" fillId="0" borderId="0" xfId="0" applyFill="1"/>
    <xf numFmtId="0" fontId="0" fillId="2" borderId="0" xfId="0" applyFill="1"/>
    <xf numFmtId="0" fontId="1" fillId="0" borderId="0" xfId="0" applyFont="1" applyFill="1"/>
    <xf numFmtId="0" fontId="0" fillId="0" borderId="0" xfId="0" applyFill="1" applyAlignment="1"/>
    <xf numFmtId="2" fontId="0" fillId="0" borderId="0" xfId="0" applyNumberFormat="1" applyFill="1"/>
    <xf numFmtId="2" fontId="0" fillId="2"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1"/>
  </sheetPr>
  <dimension ref="A1:P31"/>
  <sheetViews>
    <sheetView workbookViewId="0">
      <selection activeCell="C1" sqref="C1:D1048576"/>
    </sheetView>
  </sheetViews>
  <sheetFormatPr defaultRowHeight="15"/>
  <cols>
    <col min="1" max="1" width="47.5703125" bestFit="1" customWidth="1"/>
    <col min="2" max="2" width="12.28515625" bestFit="1" customWidth="1"/>
    <col min="3" max="3" width="18.140625" bestFit="1" customWidth="1"/>
    <col min="4" max="4" width="13.140625" bestFit="1" customWidth="1"/>
    <col min="5" max="16" width="13.7109375" bestFit="1" customWidth="1"/>
  </cols>
  <sheetData>
    <row r="1" spans="1:16">
      <c r="A1" t="s">
        <v>53</v>
      </c>
      <c r="B1" t="s">
        <v>44</v>
      </c>
      <c r="C1" t="s">
        <v>77</v>
      </c>
      <c r="D1" t="s">
        <v>105</v>
      </c>
      <c r="E1">
        <v>1990</v>
      </c>
      <c r="F1">
        <v>2000</v>
      </c>
      <c r="G1">
        <v>2009</v>
      </c>
      <c r="H1">
        <v>2010</v>
      </c>
      <c r="I1">
        <v>2011</v>
      </c>
      <c r="J1">
        <v>2012</v>
      </c>
      <c r="K1">
        <v>2013</v>
      </c>
      <c r="L1">
        <v>2014</v>
      </c>
      <c r="M1">
        <v>2015</v>
      </c>
      <c r="N1">
        <v>2016</v>
      </c>
      <c r="O1">
        <v>2017</v>
      </c>
      <c r="P1">
        <v>2018</v>
      </c>
    </row>
    <row r="2" spans="1:16">
      <c r="A2" t="s">
        <v>65</v>
      </c>
      <c r="B2" t="s">
        <v>66</v>
      </c>
      <c r="C2" t="s">
        <v>26</v>
      </c>
      <c r="D2" t="s">
        <v>58</v>
      </c>
      <c r="E2" s="3">
        <v>32618651</v>
      </c>
      <c r="F2" s="3">
        <v>36870787</v>
      </c>
      <c r="G2" s="3">
        <v>40482788</v>
      </c>
      <c r="H2" s="3">
        <v>40788453</v>
      </c>
      <c r="I2" s="3">
        <v>41261490</v>
      </c>
      <c r="J2" s="3">
        <v>41733271</v>
      </c>
      <c r="K2" s="3">
        <v>42202935</v>
      </c>
      <c r="L2" s="3">
        <v>42669500</v>
      </c>
      <c r="M2" s="3">
        <v>43131966</v>
      </c>
      <c r="N2" s="3">
        <v>43590368</v>
      </c>
      <c r="O2" s="3">
        <v>44044811</v>
      </c>
      <c r="P2" s="3">
        <v>44494502</v>
      </c>
    </row>
    <row r="3" spans="1:16">
      <c r="A3" t="s">
        <v>65</v>
      </c>
      <c r="B3" t="s">
        <v>66</v>
      </c>
      <c r="C3" t="s">
        <v>31</v>
      </c>
      <c r="D3" t="s">
        <v>59</v>
      </c>
      <c r="E3" s="3">
        <v>17065100</v>
      </c>
      <c r="F3" s="3">
        <v>19153000</v>
      </c>
      <c r="G3" s="3">
        <v>21691700</v>
      </c>
      <c r="H3" s="3">
        <v>22031750</v>
      </c>
      <c r="I3" s="3">
        <v>22340024</v>
      </c>
      <c r="J3" s="3">
        <v>22733465</v>
      </c>
      <c r="K3" s="3">
        <v>23128129</v>
      </c>
      <c r="L3" s="3">
        <v>23475686</v>
      </c>
      <c r="M3" s="3">
        <v>23815995</v>
      </c>
      <c r="N3" s="3">
        <v>24190907</v>
      </c>
      <c r="O3" s="3">
        <v>24601860</v>
      </c>
      <c r="P3" s="3">
        <v>24992369</v>
      </c>
    </row>
    <row r="4" spans="1:16">
      <c r="A4" t="s">
        <v>65</v>
      </c>
      <c r="B4" t="s">
        <v>66</v>
      </c>
      <c r="C4" t="s">
        <v>60</v>
      </c>
      <c r="D4" t="s">
        <v>49</v>
      </c>
      <c r="E4" s="3">
        <v>149003223</v>
      </c>
      <c r="F4" s="3">
        <v>174790340</v>
      </c>
      <c r="G4" s="3">
        <v>193886508</v>
      </c>
      <c r="H4" s="3">
        <v>195713635</v>
      </c>
      <c r="I4" s="3">
        <v>197514534</v>
      </c>
      <c r="J4" s="3">
        <v>199287296</v>
      </c>
      <c r="K4" s="3">
        <v>201035903</v>
      </c>
      <c r="L4" s="3">
        <v>202763735</v>
      </c>
      <c r="M4" s="3">
        <v>204471769</v>
      </c>
      <c r="N4" s="3">
        <v>206163058</v>
      </c>
      <c r="O4" s="3">
        <v>207833831</v>
      </c>
      <c r="P4" s="3">
        <v>209469333</v>
      </c>
    </row>
    <row r="5" spans="1:16">
      <c r="A5" t="s">
        <v>65</v>
      </c>
      <c r="B5" t="s">
        <v>66</v>
      </c>
      <c r="C5" t="s">
        <v>28</v>
      </c>
      <c r="D5" t="s">
        <v>15</v>
      </c>
      <c r="E5" s="3">
        <v>27691138</v>
      </c>
      <c r="F5" s="3">
        <v>30685730</v>
      </c>
      <c r="G5" s="3">
        <v>33628895</v>
      </c>
      <c r="H5" s="3">
        <v>34004889</v>
      </c>
      <c r="I5" s="3">
        <v>34339328</v>
      </c>
      <c r="J5" s="3">
        <v>34714222</v>
      </c>
      <c r="K5" s="3">
        <v>35082954</v>
      </c>
      <c r="L5" s="3">
        <v>35437435</v>
      </c>
      <c r="M5" s="3">
        <v>35702908</v>
      </c>
      <c r="N5" s="3">
        <v>36109487</v>
      </c>
      <c r="O5" s="3">
        <v>36540268</v>
      </c>
      <c r="P5" s="3">
        <v>37058856</v>
      </c>
    </row>
    <row r="6" spans="1:16">
      <c r="A6" t="s">
        <v>65</v>
      </c>
      <c r="B6" t="s">
        <v>66</v>
      </c>
      <c r="C6" t="s">
        <v>41</v>
      </c>
      <c r="D6" t="s">
        <v>47</v>
      </c>
      <c r="E6" s="3">
        <v>1135185000</v>
      </c>
      <c r="F6" s="3">
        <v>1262645000</v>
      </c>
      <c r="G6" s="3">
        <v>1331260000</v>
      </c>
      <c r="H6" s="3">
        <v>1337705000</v>
      </c>
      <c r="I6" s="3">
        <v>1344130000</v>
      </c>
      <c r="J6" s="3">
        <v>1350695000</v>
      </c>
      <c r="K6" s="3">
        <v>1357380000</v>
      </c>
      <c r="L6" s="3">
        <v>1364270000</v>
      </c>
      <c r="M6" s="3">
        <v>1371220000</v>
      </c>
      <c r="N6" s="3">
        <v>1378665000</v>
      </c>
      <c r="O6" s="3">
        <v>1386395000</v>
      </c>
      <c r="P6" s="3">
        <v>1392730000</v>
      </c>
    </row>
    <row r="7" spans="1:16">
      <c r="A7" t="s">
        <v>65</v>
      </c>
      <c r="B7" t="s">
        <v>66</v>
      </c>
      <c r="C7" t="s">
        <v>18</v>
      </c>
      <c r="D7" t="s">
        <v>62</v>
      </c>
      <c r="E7" s="3">
        <v>58235697</v>
      </c>
      <c r="F7" s="3">
        <v>60912500</v>
      </c>
      <c r="G7" s="3">
        <v>64707040</v>
      </c>
      <c r="H7" s="3">
        <v>65027507</v>
      </c>
      <c r="I7" s="3">
        <v>65342780</v>
      </c>
      <c r="J7" s="3">
        <v>65659809</v>
      </c>
      <c r="K7" s="3">
        <v>65998687</v>
      </c>
      <c r="L7" s="3">
        <v>66316100</v>
      </c>
      <c r="M7" s="3">
        <v>66593366</v>
      </c>
      <c r="N7" s="3">
        <v>66859768</v>
      </c>
      <c r="O7" s="3">
        <v>66865144</v>
      </c>
      <c r="P7" s="3">
        <v>66987244</v>
      </c>
    </row>
    <row r="8" spans="1:16">
      <c r="A8" t="s">
        <v>65</v>
      </c>
      <c r="B8" t="s">
        <v>66</v>
      </c>
      <c r="C8" t="s">
        <v>45</v>
      </c>
      <c r="D8" t="s">
        <v>24</v>
      </c>
      <c r="E8" s="3">
        <v>79433029</v>
      </c>
      <c r="F8" s="3">
        <v>82211508</v>
      </c>
      <c r="G8" s="3">
        <v>81902307</v>
      </c>
      <c r="H8" s="3">
        <v>81776930</v>
      </c>
      <c r="I8" s="3">
        <v>80274983</v>
      </c>
      <c r="J8" s="3">
        <v>80425823</v>
      </c>
      <c r="K8" s="3">
        <v>80645605</v>
      </c>
      <c r="L8" s="3">
        <v>80982500</v>
      </c>
      <c r="M8" s="3">
        <v>81686611</v>
      </c>
      <c r="N8" s="3">
        <v>82348669</v>
      </c>
      <c r="O8" s="3">
        <v>82657002</v>
      </c>
      <c r="P8" s="3">
        <v>82927922</v>
      </c>
    </row>
    <row r="9" spans="1:16">
      <c r="A9" t="s">
        <v>65</v>
      </c>
      <c r="B9" t="s">
        <v>66</v>
      </c>
      <c r="C9" t="s">
        <v>9</v>
      </c>
      <c r="D9" t="s">
        <v>56</v>
      </c>
      <c r="E9" s="3">
        <v>873277798</v>
      </c>
      <c r="F9" s="3">
        <v>1056575549</v>
      </c>
      <c r="G9" s="3">
        <v>1217726215</v>
      </c>
      <c r="H9" s="3">
        <v>1234281170</v>
      </c>
      <c r="I9" s="3">
        <v>1250288729</v>
      </c>
      <c r="J9" s="3">
        <v>1265782790</v>
      </c>
      <c r="K9" s="3">
        <v>1280846129</v>
      </c>
      <c r="L9" s="3">
        <v>1295604184</v>
      </c>
      <c r="M9" s="3">
        <v>1310152403</v>
      </c>
      <c r="N9" s="3">
        <v>1324509589</v>
      </c>
      <c r="O9" s="3">
        <v>1338658835</v>
      </c>
      <c r="P9" s="3">
        <v>1352617328</v>
      </c>
    </row>
    <row r="10" spans="1:16">
      <c r="A10" t="s">
        <v>65</v>
      </c>
      <c r="B10" t="s">
        <v>66</v>
      </c>
      <c r="C10" t="s">
        <v>46</v>
      </c>
      <c r="D10" t="s">
        <v>33</v>
      </c>
      <c r="E10" s="3">
        <v>181413402</v>
      </c>
      <c r="F10" s="3">
        <v>211513823</v>
      </c>
      <c r="G10" s="3">
        <v>238620563</v>
      </c>
      <c r="H10" s="3">
        <v>241834215</v>
      </c>
      <c r="I10" s="3">
        <v>245116206</v>
      </c>
      <c r="J10" s="3">
        <v>248452413</v>
      </c>
      <c r="K10" s="3">
        <v>251806402</v>
      </c>
      <c r="L10" s="3">
        <v>255129004</v>
      </c>
      <c r="M10" s="3">
        <v>258383256</v>
      </c>
      <c r="N10" s="3">
        <v>261554226</v>
      </c>
      <c r="O10" s="3">
        <v>264645886</v>
      </c>
      <c r="P10" s="3">
        <v>267663435</v>
      </c>
    </row>
    <row r="11" spans="1:16">
      <c r="A11" t="s">
        <v>65</v>
      </c>
      <c r="B11" t="s">
        <v>66</v>
      </c>
      <c r="C11" t="s">
        <v>1</v>
      </c>
      <c r="D11" t="s">
        <v>51</v>
      </c>
      <c r="E11" s="3">
        <v>56719240</v>
      </c>
      <c r="F11" s="3">
        <v>56942108</v>
      </c>
      <c r="G11" s="3">
        <v>59095365</v>
      </c>
      <c r="H11" s="3">
        <v>59277417</v>
      </c>
      <c r="I11" s="3">
        <v>59379449</v>
      </c>
      <c r="J11" s="3">
        <v>59539717</v>
      </c>
      <c r="K11" s="3">
        <v>60233948</v>
      </c>
      <c r="L11" s="3">
        <v>60789140</v>
      </c>
      <c r="M11" s="3">
        <v>60730582</v>
      </c>
      <c r="N11" s="3">
        <v>60627498</v>
      </c>
      <c r="O11" s="3">
        <v>60536709</v>
      </c>
      <c r="P11" s="3">
        <v>60431283</v>
      </c>
    </row>
    <row r="12" spans="1:16">
      <c r="A12" t="s">
        <v>65</v>
      </c>
      <c r="B12" t="s">
        <v>66</v>
      </c>
      <c r="C12" t="s">
        <v>8</v>
      </c>
      <c r="D12" t="s">
        <v>17</v>
      </c>
      <c r="E12" s="3">
        <v>123537000</v>
      </c>
      <c r="F12" s="3">
        <v>126843000</v>
      </c>
      <c r="G12" s="3">
        <v>128047000</v>
      </c>
      <c r="H12" s="3">
        <v>128070000</v>
      </c>
      <c r="I12" s="3">
        <v>127833000</v>
      </c>
      <c r="J12" s="3">
        <v>127629000</v>
      </c>
      <c r="K12" s="3">
        <v>127445000</v>
      </c>
      <c r="L12" s="3">
        <v>127276000</v>
      </c>
      <c r="M12" s="3">
        <v>127141000</v>
      </c>
      <c r="N12" s="3">
        <v>126994511</v>
      </c>
      <c r="O12" s="3">
        <v>126785797</v>
      </c>
      <c r="P12" s="3">
        <v>126529100</v>
      </c>
    </row>
    <row r="13" spans="1:16">
      <c r="A13" t="s">
        <v>65</v>
      </c>
      <c r="B13" t="s">
        <v>66</v>
      </c>
      <c r="C13" t="s">
        <v>34</v>
      </c>
      <c r="D13" t="s">
        <v>22</v>
      </c>
      <c r="E13" s="3">
        <v>42869283</v>
      </c>
      <c r="F13" s="3">
        <v>47008111</v>
      </c>
      <c r="G13" s="3">
        <v>49307835</v>
      </c>
      <c r="H13" s="3">
        <v>49554112</v>
      </c>
      <c r="I13" s="3">
        <v>49936638</v>
      </c>
      <c r="J13" s="3">
        <v>50199853</v>
      </c>
      <c r="K13" s="3">
        <v>50428893</v>
      </c>
      <c r="L13" s="3">
        <v>50746659</v>
      </c>
      <c r="M13" s="3">
        <v>51014947</v>
      </c>
      <c r="N13" s="3">
        <v>51245707</v>
      </c>
      <c r="O13" s="3">
        <v>51466201</v>
      </c>
      <c r="P13" s="3">
        <v>51635256</v>
      </c>
    </row>
    <row r="14" spans="1:16">
      <c r="A14" t="s">
        <v>65</v>
      </c>
      <c r="B14" t="s">
        <v>66</v>
      </c>
      <c r="C14" t="s">
        <v>32</v>
      </c>
      <c r="D14" t="s">
        <v>63</v>
      </c>
      <c r="E14" s="3">
        <v>83943132</v>
      </c>
      <c r="F14" s="3">
        <v>98899845</v>
      </c>
      <c r="G14" s="3">
        <v>112463887</v>
      </c>
      <c r="H14" s="3">
        <v>114092963</v>
      </c>
      <c r="I14" s="3">
        <v>115695473</v>
      </c>
      <c r="J14" s="3">
        <v>117274155</v>
      </c>
      <c r="K14" s="3">
        <v>118827161</v>
      </c>
      <c r="L14" s="3">
        <v>120355128</v>
      </c>
      <c r="M14" s="3">
        <v>121858258</v>
      </c>
      <c r="N14" s="3">
        <v>123333376</v>
      </c>
      <c r="O14" s="3">
        <v>124777324</v>
      </c>
      <c r="P14" s="3">
        <v>126190788</v>
      </c>
    </row>
    <row r="15" spans="1:16">
      <c r="A15" t="s">
        <v>65</v>
      </c>
      <c r="B15" t="s">
        <v>66</v>
      </c>
      <c r="C15" t="s">
        <v>2</v>
      </c>
      <c r="D15" t="s">
        <v>61</v>
      </c>
      <c r="E15" s="3">
        <v>148292000</v>
      </c>
      <c r="F15" s="3">
        <v>146596557</v>
      </c>
      <c r="G15" s="3">
        <v>142785342</v>
      </c>
      <c r="H15" s="3">
        <v>142849449</v>
      </c>
      <c r="I15" s="3">
        <v>142960868</v>
      </c>
      <c r="J15" s="3">
        <v>143201676</v>
      </c>
      <c r="K15" s="3">
        <v>143506911</v>
      </c>
      <c r="L15" s="3">
        <v>143819666</v>
      </c>
      <c r="M15" s="3">
        <v>144096870</v>
      </c>
      <c r="N15" s="3">
        <v>144342396</v>
      </c>
      <c r="O15" s="3">
        <v>144496740</v>
      </c>
      <c r="P15" s="3">
        <v>144478050</v>
      </c>
    </row>
    <row r="16" spans="1:16">
      <c r="A16" t="s">
        <v>65</v>
      </c>
      <c r="B16" t="s">
        <v>66</v>
      </c>
      <c r="C16" t="s">
        <v>43</v>
      </c>
      <c r="D16" t="s">
        <v>55</v>
      </c>
      <c r="E16" s="3">
        <v>16233785</v>
      </c>
      <c r="F16" s="3">
        <v>20663843</v>
      </c>
      <c r="G16" s="3">
        <v>26630303</v>
      </c>
      <c r="H16" s="3">
        <v>27421461</v>
      </c>
      <c r="I16" s="3">
        <v>28267685</v>
      </c>
      <c r="J16" s="3">
        <v>29155187</v>
      </c>
      <c r="K16" s="3">
        <v>30052518</v>
      </c>
      <c r="L16" s="3">
        <v>30916994</v>
      </c>
      <c r="M16" s="3">
        <v>31717667</v>
      </c>
      <c r="N16" s="3">
        <v>32442572</v>
      </c>
      <c r="O16" s="3">
        <v>33099147</v>
      </c>
      <c r="P16" s="3">
        <v>33699947</v>
      </c>
    </row>
    <row r="17" spans="1:16">
      <c r="A17" t="s">
        <v>65</v>
      </c>
      <c r="B17" t="s">
        <v>66</v>
      </c>
      <c r="C17" t="s">
        <v>20</v>
      </c>
      <c r="D17" t="s">
        <v>40</v>
      </c>
      <c r="E17" s="3">
        <v>36800509</v>
      </c>
      <c r="F17" s="3">
        <v>44967708</v>
      </c>
      <c r="G17" s="3">
        <v>50477011</v>
      </c>
      <c r="H17" s="3">
        <v>51216964</v>
      </c>
      <c r="I17" s="3">
        <v>52004172</v>
      </c>
      <c r="J17" s="3">
        <v>52834005</v>
      </c>
      <c r="K17" s="3">
        <v>53689236</v>
      </c>
      <c r="L17" s="3">
        <v>54545991</v>
      </c>
      <c r="M17" s="3">
        <v>55386367</v>
      </c>
      <c r="N17" s="3">
        <v>56203654</v>
      </c>
      <c r="O17" s="3">
        <v>57000451</v>
      </c>
      <c r="P17" s="3">
        <v>57779622</v>
      </c>
    </row>
    <row r="18" spans="1:16">
      <c r="A18" t="s">
        <v>65</v>
      </c>
      <c r="B18" t="s">
        <v>66</v>
      </c>
      <c r="C18" t="s">
        <v>4</v>
      </c>
      <c r="D18" t="s">
        <v>54</v>
      </c>
      <c r="E18" s="3">
        <v>53921760</v>
      </c>
      <c r="F18" s="3">
        <v>63240194</v>
      </c>
      <c r="G18" s="3">
        <v>71321399</v>
      </c>
      <c r="H18" s="3">
        <v>72326988</v>
      </c>
      <c r="I18" s="3">
        <v>73443863</v>
      </c>
      <c r="J18" s="3">
        <v>74653016</v>
      </c>
      <c r="K18" s="3">
        <v>75928564</v>
      </c>
      <c r="L18" s="3">
        <v>77231907</v>
      </c>
      <c r="M18" s="3">
        <v>78529409</v>
      </c>
      <c r="N18" s="3">
        <v>79821724</v>
      </c>
      <c r="O18" s="3">
        <v>81101892</v>
      </c>
      <c r="P18" s="3">
        <v>82319724</v>
      </c>
    </row>
    <row r="19" spans="1:16">
      <c r="A19" t="s">
        <v>65</v>
      </c>
      <c r="B19" t="s">
        <v>66</v>
      </c>
      <c r="C19" t="s">
        <v>0</v>
      </c>
      <c r="D19" t="s">
        <v>13</v>
      </c>
      <c r="E19" s="3">
        <v>57247586</v>
      </c>
      <c r="F19" s="3">
        <v>58892514</v>
      </c>
      <c r="G19" s="3">
        <v>62276270</v>
      </c>
      <c r="H19" s="3">
        <v>62766365</v>
      </c>
      <c r="I19" s="3">
        <v>63258918</v>
      </c>
      <c r="J19" s="3">
        <v>63700300</v>
      </c>
      <c r="K19" s="3">
        <v>64128226</v>
      </c>
      <c r="L19" s="3">
        <v>64613160</v>
      </c>
      <c r="M19" s="3">
        <v>65128861</v>
      </c>
      <c r="N19" s="3">
        <v>65595565</v>
      </c>
      <c r="O19" s="3">
        <v>66058859</v>
      </c>
      <c r="P19" s="3">
        <v>66488991</v>
      </c>
    </row>
    <row r="20" spans="1:16">
      <c r="A20" t="s">
        <v>65</v>
      </c>
      <c r="B20" t="s">
        <v>66</v>
      </c>
      <c r="C20" t="s">
        <v>37</v>
      </c>
      <c r="D20" t="s">
        <v>39</v>
      </c>
      <c r="E20" s="3">
        <v>249623000</v>
      </c>
      <c r="F20" s="3">
        <v>282162411</v>
      </c>
      <c r="G20" s="3">
        <v>306771529</v>
      </c>
      <c r="H20" s="3">
        <v>309326085</v>
      </c>
      <c r="I20" s="3">
        <v>311580009</v>
      </c>
      <c r="J20" s="3">
        <v>313874218</v>
      </c>
      <c r="K20" s="3">
        <v>316057727</v>
      </c>
      <c r="L20" s="3">
        <v>318386421</v>
      </c>
      <c r="M20" s="3">
        <v>320742673</v>
      </c>
      <c r="N20" s="3">
        <v>323071342</v>
      </c>
      <c r="O20" s="3">
        <v>325147121</v>
      </c>
      <c r="P20" s="3">
        <v>327167434</v>
      </c>
    </row>
    <row r="25" spans="1:16">
      <c r="A25" t="s">
        <v>10</v>
      </c>
    </row>
    <row r="26" spans="1:16">
      <c r="A26" t="s">
        <v>14</v>
      </c>
    </row>
    <row r="28" spans="1:16">
      <c r="A28" t="s">
        <v>64</v>
      </c>
    </row>
    <row r="30" spans="1:16">
      <c r="A30" s="1" t="s">
        <v>12</v>
      </c>
      <c r="B30" s="1" t="s">
        <v>27</v>
      </c>
      <c r="C30" s="1" t="s">
        <v>57</v>
      </c>
      <c r="D30" s="1" t="s">
        <v>35</v>
      </c>
      <c r="E30" s="1" t="s">
        <v>52</v>
      </c>
      <c r="F30" s="1" t="s">
        <v>30</v>
      </c>
      <c r="G30" s="1" t="s">
        <v>38</v>
      </c>
      <c r="H30" s="1" t="s">
        <v>3</v>
      </c>
      <c r="I30" s="1" t="s">
        <v>48</v>
      </c>
      <c r="J30" s="1" t="s">
        <v>67</v>
      </c>
      <c r="K30" s="1" t="s">
        <v>25</v>
      </c>
      <c r="L30" s="1" t="s">
        <v>68</v>
      </c>
      <c r="M30" s="1" t="s">
        <v>50</v>
      </c>
    </row>
    <row r="31" spans="1:16">
      <c r="A31" s="1" t="s">
        <v>66</v>
      </c>
      <c r="B31" s="1" t="s">
        <v>29</v>
      </c>
      <c r="C31" s="1" t="s">
        <v>65</v>
      </c>
      <c r="D31" s="1" t="s">
        <v>69</v>
      </c>
      <c r="E31" s="1" t="s">
        <v>70</v>
      </c>
      <c r="F31" s="1" t="s">
        <v>71</v>
      </c>
      <c r="G31" s="1" t="s">
        <v>19</v>
      </c>
      <c r="H31" s="1" t="s">
        <v>72</v>
      </c>
      <c r="I31" s="1" t="s">
        <v>73</v>
      </c>
      <c r="J31" s="1" t="s">
        <v>74</v>
      </c>
      <c r="K31" s="1" t="s">
        <v>75</v>
      </c>
      <c r="L31" s="1" t="s">
        <v>76</v>
      </c>
      <c r="M31" s="1"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FFC000"/>
  </sheetPr>
  <dimension ref="A1:E165"/>
  <sheetViews>
    <sheetView workbookViewId="0">
      <selection activeCell="C12" sqref="C12"/>
    </sheetView>
  </sheetViews>
  <sheetFormatPr defaultRowHeight="15"/>
  <cols>
    <col min="1" max="1" width="10.140625" style="4" bestFit="1" customWidth="1"/>
    <col min="2" max="2" width="11" style="4" bestFit="1" customWidth="1"/>
    <col min="3" max="3" width="9.42578125" style="4" bestFit="1" customWidth="1"/>
    <col min="4" max="4" width="5.28515625" style="4" bestFit="1" customWidth="1"/>
    <col min="5" max="5" width="7" style="4" bestFit="1" customWidth="1"/>
    <col min="6" max="16384" width="9.140625" style="4"/>
  </cols>
  <sheetData>
    <row r="1" spans="1:5">
      <c r="A1" s="4" t="s">
        <v>93</v>
      </c>
      <c r="B1" s="4" t="s">
        <v>94</v>
      </c>
      <c r="C1" s="4" t="s">
        <v>95</v>
      </c>
      <c r="D1" s="4" t="s">
        <v>96</v>
      </c>
      <c r="E1" s="4" t="s">
        <v>97</v>
      </c>
    </row>
    <row r="2" spans="1:5">
      <c r="A2" s="4" t="s">
        <v>59</v>
      </c>
      <c r="B2" s="4" t="s">
        <v>102</v>
      </c>
      <c r="C2" s="4" t="s">
        <v>99</v>
      </c>
      <c r="D2" s="4">
        <v>2009</v>
      </c>
      <c r="E2" s="4">
        <v>8.5630000000000006</v>
      </c>
    </row>
    <row r="3" spans="1:5">
      <c r="A3" s="4" t="s">
        <v>59</v>
      </c>
      <c r="B3" s="4" t="s">
        <v>102</v>
      </c>
      <c r="C3" s="4" t="s">
        <v>99</v>
      </c>
      <c r="D3" s="4">
        <v>2010</v>
      </c>
      <c r="E3" s="4">
        <v>8.4309999999999992</v>
      </c>
    </row>
    <row r="4" spans="1:5">
      <c r="A4" s="4" t="s">
        <v>59</v>
      </c>
      <c r="B4" s="4" t="s">
        <v>102</v>
      </c>
      <c r="C4" s="4" t="s">
        <v>99</v>
      </c>
      <c r="D4" s="4">
        <v>2011</v>
      </c>
      <c r="E4" s="4">
        <v>8.5419999999999998</v>
      </c>
    </row>
    <row r="5" spans="1:5">
      <c r="A5" s="4" t="s">
        <v>59</v>
      </c>
      <c r="B5" s="4" t="s">
        <v>102</v>
      </c>
      <c r="C5" s="4" t="s">
        <v>99</v>
      </c>
      <c r="D5" s="4">
        <v>2012</v>
      </c>
      <c r="E5" s="4">
        <v>8.6760000000000002</v>
      </c>
    </row>
    <row r="6" spans="1:5">
      <c r="A6" s="4" t="s">
        <v>59</v>
      </c>
      <c r="B6" s="4" t="s">
        <v>102</v>
      </c>
      <c r="C6" s="4" t="s">
        <v>99</v>
      </c>
      <c r="D6" s="4">
        <v>2013</v>
      </c>
      <c r="E6" s="4">
        <v>8.7590000000000003</v>
      </c>
    </row>
    <row r="7" spans="1:5">
      <c r="A7" s="4" t="s">
        <v>59</v>
      </c>
      <c r="B7" s="4" t="s">
        <v>102</v>
      </c>
      <c r="C7" s="4" t="s">
        <v>99</v>
      </c>
      <c r="D7" s="4">
        <v>2014</v>
      </c>
      <c r="E7" s="4">
        <v>9.0380000000000003</v>
      </c>
    </row>
    <row r="8" spans="1:5">
      <c r="A8" s="4" t="s">
        <v>59</v>
      </c>
      <c r="B8" s="4" t="s">
        <v>102</v>
      </c>
      <c r="C8" s="4" t="s">
        <v>99</v>
      </c>
      <c r="D8" s="4">
        <v>2015</v>
      </c>
      <c r="E8" s="4">
        <v>9.3149999999999995</v>
      </c>
    </row>
    <row r="9" spans="1:5">
      <c r="A9" s="4" t="s">
        <v>59</v>
      </c>
      <c r="B9" s="4" t="s">
        <v>102</v>
      </c>
      <c r="C9" s="4" t="s">
        <v>99</v>
      </c>
      <c r="D9" s="4">
        <v>2016</v>
      </c>
      <c r="E9" s="4">
        <v>9.1959999999999997</v>
      </c>
    </row>
    <row r="10" spans="1:5">
      <c r="A10" s="4" t="s">
        <v>59</v>
      </c>
      <c r="B10" s="4" t="s">
        <v>102</v>
      </c>
      <c r="C10" s="4" t="s">
        <v>99</v>
      </c>
      <c r="D10" s="4">
        <v>2017</v>
      </c>
      <c r="E10" s="4">
        <v>9.2059999999999995</v>
      </c>
    </row>
    <row r="11" spans="1:5">
      <c r="A11" s="4" t="s">
        <v>59</v>
      </c>
      <c r="B11" s="4" t="s">
        <v>102</v>
      </c>
      <c r="C11" s="4" t="s">
        <v>99</v>
      </c>
      <c r="D11" s="4">
        <v>2018</v>
      </c>
      <c r="E11" s="4">
        <v>9.2520000000000007</v>
      </c>
    </row>
    <row r="12" spans="1:5">
      <c r="A12" s="4" t="s">
        <v>15</v>
      </c>
      <c r="B12" s="4" t="s">
        <v>102</v>
      </c>
      <c r="C12" s="4" t="s">
        <v>99</v>
      </c>
      <c r="D12" s="4">
        <v>2009</v>
      </c>
      <c r="E12" s="4">
        <v>10.756</v>
      </c>
    </row>
    <row r="13" spans="1:5">
      <c r="A13" s="4" t="s">
        <v>15</v>
      </c>
      <c r="B13" s="4" t="s">
        <v>102</v>
      </c>
      <c r="C13" s="4" t="s">
        <v>99</v>
      </c>
      <c r="D13" s="4">
        <v>2010</v>
      </c>
      <c r="E13" s="4">
        <v>10.728</v>
      </c>
    </row>
    <row r="14" spans="1:5">
      <c r="A14" s="4" t="s">
        <v>15</v>
      </c>
      <c r="B14" s="4" t="s">
        <v>102</v>
      </c>
      <c r="C14" s="4" t="s">
        <v>99</v>
      </c>
      <c r="D14" s="4">
        <v>2011</v>
      </c>
      <c r="E14" s="4">
        <v>10.403</v>
      </c>
    </row>
    <row r="15" spans="1:5">
      <c r="A15" s="4" t="s">
        <v>15</v>
      </c>
      <c r="B15" s="4" t="s">
        <v>102</v>
      </c>
      <c r="C15" s="4" t="s">
        <v>99</v>
      </c>
      <c r="D15" s="4">
        <v>2012</v>
      </c>
      <c r="E15" s="4">
        <v>10.403</v>
      </c>
    </row>
    <row r="16" spans="1:5">
      <c r="A16" s="4" t="s">
        <v>15</v>
      </c>
      <c r="B16" s="4" t="s">
        <v>102</v>
      </c>
      <c r="C16" s="4" t="s">
        <v>99</v>
      </c>
      <c r="D16" s="4">
        <v>2013</v>
      </c>
      <c r="E16" s="4">
        <v>10.287000000000001</v>
      </c>
    </row>
    <row r="17" spans="1:5">
      <c r="A17" s="4" t="s">
        <v>15</v>
      </c>
      <c r="B17" s="4" t="s">
        <v>102</v>
      </c>
      <c r="C17" s="4" t="s">
        <v>99</v>
      </c>
      <c r="D17" s="4">
        <v>2014</v>
      </c>
      <c r="E17" s="4">
        <v>10.121</v>
      </c>
    </row>
    <row r="18" spans="1:5">
      <c r="A18" s="4" t="s">
        <v>15</v>
      </c>
      <c r="B18" s="4" t="s">
        <v>102</v>
      </c>
      <c r="C18" s="4" t="s">
        <v>99</v>
      </c>
      <c r="D18" s="4">
        <v>2015</v>
      </c>
      <c r="E18" s="4">
        <v>10.584</v>
      </c>
    </row>
    <row r="19" spans="1:5">
      <c r="A19" s="4" t="s">
        <v>15</v>
      </c>
      <c r="B19" s="4" t="s">
        <v>102</v>
      </c>
      <c r="C19" s="4" t="s">
        <v>99</v>
      </c>
      <c r="D19" s="4">
        <v>2016</v>
      </c>
      <c r="E19" s="4">
        <v>10.82</v>
      </c>
    </row>
    <row r="20" spans="1:5">
      <c r="A20" s="4" t="s">
        <v>15</v>
      </c>
      <c r="B20" s="4" t="s">
        <v>102</v>
      </c>
      <c r="C20" s="4" t="s">
        <v>99</v>
      </c>
      <c r="D20" s="4">
        <v>2017</v>
      </c>
      <c r="E20" s="4">
        <v>10.663</v>
      </c>
    </row>
    <row r="21" spans="1:5">
      <c r="A21" s="4" t="s">
        <v>15</v>
      </c>
      <c r="B21" s="4" t="s">
        <v>102</v>
      </c>
      <c r="C21" s="4" t="s">
        <v>99</v>
      </c>
      <c r="D21" s="4">
        <v>2018</v>
      </c>
      <c r="E21" s="4">
        <v>10.741</v>
      </c>
    </row>
    <row r="22" spans="1:5">
      <c r="A22" s="4" t="s">
        <v>62</v>
      </c>
      <c r="B22" s="4" t="s">
        <v>102</v>
      </c>
      <c r="C22" s="4" t="s">
        <v>99</v>
      </c>
      <c r="D22" s="4">
        <v>2009</v>
      </c>
      <c r="E22" s="4">
        <v>11.301</v>
      </c>
    </row>
    <row r="23" spans="1:5">
      <c r="A23" s="4" t="s">
        <v>62</v>
      </c>
      <c r="B23" s="4" t="s">
        <v>102</v>
      </c>
      <c r="C23" s="4" t="s">
        <v>99</v>
      </c>
      <c r="D23" s="4">
        <v>2010</v>
      </c>
      <c r="E23" s="4">
        <v>11.239000000000001</v>
      </c>
    </row>
    <row r="24" spans="1:5">
      <c r="A24" s="4" t="s">
        <v>62</v>
      </c>
      <c r="B24" s="4" t="s">
        <v>102</v>
      </c>
      <c r="C24" s="4" t="s">
        <v>99</v>
      </c>
      <c r="D24" s="4">
        <v>2011</v>
      </c>
      <c r="E24" s="4">
        <v>11.202999999999999</v>
      </c>
    </row>
    <row r="25" spans="1:5">
      <c r="A25" s="4" t="s">
        <v>62</v>
      </c>
      <c r="B25" s="4" t="s">
        <v>102</v>
      </c>
      <c r="C25" s="4" t="s">
        <v>99</v>
      </c>
      <c r="D25" s="4">
        <v>2012</v>
      </c>
      <c r="E25" s="4">
        <v>11.315</v>
      </c>
    </row>
    <row r="26" spans="1:5">
      <c r="A26" s="4" t="s">
        <v>62</v>
      </c>
      <c r="B26" s="4" t="s">
        <v>102</v>
      </c>
      <c r="C26" s="4" t="s">
        <v>99</v>
      </c>
      <c r="D26" s="4">
        <v>2013</v>
      </c>
      <c r="E26" s="4">
        <v>11.436</v>
      </c>
    </row>
    <row r="27" spans="1:5">
      <c r="A27" s="4" t="s">
        <v>62</v>
      </c>
      <c r="B27" s="4" t="s">
        <v>102</v>
      </c>
      <c r="C27" s="4" t="s">
        <v>99</v>
      </c>
      <c r="D27" s="4">
        <v>2014</v>
      </c>
      <c r="E27" s="4">
        <v>11.571</v>
      </c>
    </row>
    <row r="28" spans="1:5">
      <c r="A28" s="4" t="s">
        <v>62</v>
      </c>
      <c r="B28" s="4" t="s">
        <v>102</v>
      </c>
      <c r="C28" s="4" t="s">
        <v>99</v>
      </c>
      <c r="D28" s="4">
        <v>2015</v>
      </c>
      <c r="E28" s="4">
        <v>11.459</v>
      </c>
    </row>
    <row r="29" spans="1:5">
      <c r="A29" s="4" t="s">
        <v>62</v>
      </c>
      <c r="B29" s="4" t="s">
        <v>102</v>
      </c>
      <c r="C29" s="4" t="s">
        <v>99</v>
      </c>
      <c r="D29" s="4">
        <v>2016</v>
      </c>
      <c r="E29" s="4">
        <v>11.507999999999999</v>
      </c>
    </row>
    <row r="30" spans="1:5">
      <c r="A30" s="4" t="s">
        <v>62</v>
      </c>
      <c r="B30" s="4" t="s">
        <v>102</v>
      </c>
      <c r="C30" s="4" t="s">
        <v>99</v>
      </c>
      <c r="D30" s="4">
        <v>2017</v>
      </c>
      <c r="E30" s="4">
        <v>11.33</v>
      </c>
    </row>
    <row r="31" spans="1:5">
      <c r="A31" s="4" t="s">
        <v>62</v>
      </c>
      <c r="B31" s="4" t="s">
        <v>102</v>
      </c>
      <c r="C31" s="4" t="s">
        <v>99</v>
      </c>
      <c r="D31" s="4">
        <v>2018</v>
      </c>
      <c r="E31" s="4">
        <v>11.196999999999999</v>
      </c>
    </row>
    <row r="32" spans="1:5">
      <c r="A32" s="4" t="s">
        <v>24</v>
      </c>
      <c r="B32" s="4" t="s">
        <v>102</v>
      </c>
      <c r="C32" s="4" t="s">
        <v>99</v>
      </c>
      <c r="D32" s="4">
        <v>2009</v>
      </c>
      <c r="E32" s="4">
        <v>11.14</v>
      </c>
    </row>
    <row r="33" spans="1:5">
      <c r="A33" s="4" t="s">
        <v>24</v>
      </c>
      <c r="B33" s="4" t="s">
        <v>102</v>
      </c>
      <c r="C33" s="4" t="s">
        <v>99</v>
      </c>
      <c r="D33" s="4">
        <v>2010</v>
      </c>
      <c r="E33" s="4">
        <v>11.005000000000001</v>
      </c>
    </row>
    <row r="34" spans="1:5">
      <c r="A34" s="4" t="s">
        <v>24</v>
      </c>
      <c r="B34" s="4" t="s">
        <v>102</v>
      </c>
      <c r="C34" s="4" t="s">
        <v>99</v>
      </c>
      <c r="D34" s="4">
        <v>2011</v>
      </c>
      <c r="E34" s="4">
        <v>10.721</v>
      </c>
    </row>
    <row r="35" spans="1:5">
      <c r="A35" s="4" t="s">
        <v>24</v>
      </c>
      <c r="B35" s="4" t="s">
        <v>102</v>
      </c>
      <c r="C35" s="4" t="s">
        <v>99</v>
      </c>
      <c r="D35" s="4">
        <v>2012</v>
      </c>
      <c r="E35" s="4">
        <v>10.776999999999999</v>
      </c>
    </row>
    <row r="36" spans="1:5">
      <c r="A36" s="4" t="s">
        <v>24</v>
      </c>
      <c r="B36" s="4" t="s">
        <v>102</v>
      </c>
      <c r="C36" s="4" t="s">
        <v>99</v>
      </c>
      <c r="D36" s="4">
        <v>2013</v>
      </c>
      <c r="E36" s="4">
        <v>10.932</v>
      </c>
    </row>
    <row r="37" spans="1:5">
      <c r="A37" s="4" t="s">
        <v>24</v>
      </c>
      <c r="B37" s="4" t="s">
        <v>102</v>
      </c>
      <c r="C37" s="4" t="s">
        <v>99</v>
      </c>
      <c r="D37" s="4">
        <v>2014</v>
      </c>
      <c r="E37" s="4">
        <v>10.96</v>
      </c>
    </row>
    <row r="38" spans="1:5">
      <c r="A38" s="4" t="s">
        <v>24</v>
      </c>
      <c r="B38" s="4" t="s">
        <v>102</v>
      </c>
      <c r="C38" s="4" t="s">
        <v>99</v>
      </c>
      <c r="D38" s="4">
        <v>2015</v>
      </c>
      <c r="E38" s="4">
        <v>11.087999999999999</v>
      </c>
    </row>
    <row r="39" spans="1:5">
      <c r="A39" s="4" t="s">
        <v>24</v>
      </c>
      <c r="B39" s="4" t="s">
        <v>102</v>
      </c>
      <c r="C39" s="4" t="s">
        <v>99</v>
      </c>
      <c r="D39" s="4">
        <v>2016</v>
      </c>
      <c r="E39" s="4">
        <v>11.131</v>
      </c>
    </row>
    <row r="40" spans="1:5">
      <c r="A40" s="4" t="s">
        <v>24</v>
      </c>
      <c r="B40" s="4" t="s">
        <v>102</v>
      </c>
      <c r="C40" s="4" t="s">
        <v>99</v>
      </c>
      <c r="D40" s="4">
        <v>2017</v>
      </c>
      <c r="E40" s="4">
        <v>11.247</v>
      </c>
    </row>
    <row r="41" spans="1:5">
      <c r="A41" s="4" t="s">
        <v>24</v>
      </c>
      <c r="B41" s="4" t="s">
        <v>102</v>
      </c>
      <c r="C41" s="4" t="s">
        <v>99</v>
      </c>
      <c r="D41" s="4">
        <v>2018</v>
      </c>
      <c r="E41" s="4">
        <v>11.228999999999999</v>
      </c>
    </row>
    <row r="42" spans="1:5">
      <c r="A42" s="4" t="s">
        <v>51</v>
      </c>
      <c r="B42" s="4" t="s">
        <v>102</v>
      </c>
      <c r="C42" s="4" t="s">
        <v>99</v>
      </c>
      <c r="D42" s="4">
        <v>2009</v>
      </c>
      <c r="E42" s="4">
        <v>8.9770000000000003</v>
      </c>
    </row>
    <row r="43" spans="1:5">
      <c r="A43" s="4" t="s">
        <v>51</v>
      </c>
      <c r="B43" s="4" t="s">
        <v>102</v>
      </c>
      <c r="C43" s="4" t="s">
        <v>99</v>
      </c>
      <c r="D43" s="4">
        <v>2010</v>
      </c>
      <c r="E43" s="4">
        <v>8.9540000000000006</v>
      </c>
    </row>
    <row r="44" spans="1:5">
      <c r="A44" s="4" t="s">
        <v>51</v>
      </c>
      <c r="B44" s="4" t="s">
        <v>102</v>
      </c>
      <c r="C44" s="4" t="s">
        <v>99</v>
      </c>
      <c r="D44" s="4">
        <v>2011</v>
      </c>
      <c r="E44" s="4">
        <v>8.8350000000000009</v>
      </c>
    </row>
    <row r="45" spans="1:5">
      <c r="A45" s="4" t="s">
        <v>51</v>
      </c>
      <c r="B45" s="4" t="s">
        <v>102</v>
      </c>
      <c r="C45" s="4" t="s">
        <v>99</v>
      </c>
      <c r="D45" s="4">
        <v>2012</v>
      </c>
      <c r="E45" s="4">
        <v>8.9559999999999995</v>
      </c>
    </row>
    <row r="46" spans="1:5">
      <c r="A46" s="4" t="s">
        <v>51</v>
      </c>
      <c r="B46" s="4" t="s">
        <v>102</v>
      </c>
      <c r="C46" s="4" t="s">
        <v>99</v>
      </c>
      <c r="D46" s="4">
        <v>2013</v>
      </c>
      <c r="E46" s="4">
        <v>8.952</v>
      </c>
    </row>
    <row r="47" spans="1:5">
      <c r="A47" s="4" t="s">
        <v>51</v>
      </c>
      <c r="B47" s="4" t="s">
        <v>102</v>
      </c>
      <c r="C47" s="4" t="s">
        <v>99</v>
      </c>
      <c r="D47" s="4">
        <v>2014</v>
      </c>
      <c r="E47" s="4">
        <v>9.0109999999999992</v>
      </c>
    </row>
    <row r="48" spans="1:5">
      <c r="A48" s="4" t="s">
        <v>51</v>
      </c>
      <c r="B48" s="4" t="s">
        <v>102</v>
      </c>
      <c r="C48" s="4" t="s">
        <v>99</v>
      </c>
      <c r="D48" s="4">
        <v>2015</v>
      </c>
      <c r="E48" s="4">
        <v>8.9879999999999995</v>
      </c>
    </row>
    <row r="49" spans="1:5">
      <c r="A49" s="4" t="s">
        <v>51</v>
      </c>
      <c r="B49" s="4" t="s">
        <v>102</v>
      </c>
      <c r="C49" s="4" t="s">
        <v>99</v>
      </c>
      <c r="D49" s="4">
        <v>2016</v>
      </c>
      <c r="E49" s="4">
        <v>8.8810000000000002</v>
      </c>
    </row>
    <row r="50" spans="1:5">
      <c r="A50" s="4" t="s">
        <v>51</v>
      </c>
      <c r="B50" s="4" t="s">
        <v>102</v>
      </c>
      <c r="C50" s="4" t="s">
        <v>99</v>
      </c>
      <c r="D50" s="4">
        <v>2017</v>
      </c>
      <c r="E50" s="4">
        <v>8.84</v>
      </c>
    </row>
    <row r="51" spans="1:5">
      <c r="A51" s="4" t="s">
        <v>51</v>
      </c>
      <c r="B51" s="4" t="s">
        <v>102</v>
      </c>
      <c r="C51" s="4" t="s">
        <v>99</v>
      </c>
      <c r="D51" s="4">
        <v>2018</v>
      </c>
      <c r="E51" s="4">
        <v>8.8130000000000006</v>
      </c>
    </row>
    <row r="52" spans="1:5">
      <c r="A52" s="4" t="s">
        <v>17</v>
      </c>
      <c r="B52" s="4" t="s">
        <v>102</v>
      </c>
      <c r="C52" s="4" t="s">
        <v>99</v>
      </c>
      <c r="D52" s="4">
        <v>2009</v>
      </c>
      <c r="E52" s="4">
        <v>9.0579999999999998</v>
      </c>
    </row>
    <row r="53" spans="1:5">
      <c r="A53" s="4" t="s">
        <v>17</v>
      </c>
      <c r="B53" s="4" t="s">
        <v>102</v>
      </c>
      <c r="C53" s="4" t="s">
        <v>99</v>
      </c>
      <c r="D53" s="4">
        <v>2010</v>
      </c>
      <c r="E53" s="4">
        <v>9.157</v>
      </c>
    </row>
    <row r="54" spans="1:5">
      <c r="A54" s="4" t="s">
        <v>17</v>
      </c>
      <c r="B54" s="4" t="s">
        <v>102</v>
      </c>
      <c r="C54" s="4" t="s">
        <v>99</v>
      </c>
      <c r="D54" s="4">
        <v>2011</v>
      </c>
      <c r="E54" s="4">
        <v>10.617000000000001</v>
      </c>
    </row>
    <row r="55" spans="1:5">
      <c r="A55" s="4" t="s">
        <v>17</v>
      </c>
      <c r="B55" s="4" t="s">
        <v>102</v>
      </c>
      <c r="C55" s="4" t="s">
        <v>99</v>
      </c>
      <c r="D55" s="4">
        <v>2012</v>
      </c>
      <c r="E55" s="4">
        <v>10.791</v>
      </c>
    </row>
    <row r="56" spans="1:5">
      <c r="A56" s="4" t="s">
        <v>17</v>
      </c>
      <c r="B56" s="4" t="s">
        <v>102</v>
      </c>
      <c r="C56" s="4" t="s">
        <v>99</v>
      </c>
      <c r="D56" s="4">
        <v>2013</v>
      </c>
      <c r="E56" s="4">
        <v>10.792</v>
      </c>
    </row>
    <row r="57" spans="1:5">
      <c r="A57" s="4" t="s">
        <v>17</v>
      </c>
      <c r="B57" s="4" t="s">
        <v>102</v>
      </c>
      <c r="C57" s="4" t="s">
        <v>99</v>
      </c>
      <c r="D57" s="4">
        <v>2014</v>
      </c>
      <c r="E57" s="4">
        <v>10.832000000000001</v>
      </c>
    </row>
    <row r="58" spans="1:5">
      <c r="A58" s="4" t="s">
        <v>17</v>
      </c>
      <c r="B58" s="4" t="s">
        <v>102</v>
      </c>
      <c r="C58" s="4" t="s">
        <v>99</v>
      </c>
      <c r="D58" s="4">
        <v>2015</v>
      </c>
      <c r="E58" s="4">
        <v>10.885999999999999</v>
      </c>
    </row>
    <row r="59" spans="1:5">
      <c r="A59" s="4" t="s">
        <v>17</v>
      </c>
      <c r="B59" s="4" t="s">
        <v>102</v>
      </c>
      <c r="C59" s="4" t="s">
        <v>99</v>
      </c>
      <c r="D59" s="4">
        <v>2016</v>
      </c>
      <c r="E59" s="4">
        <v>10.826000000000001</v>
      </c>
    </row>
    <row r="60" spans="1:5">
      <c r="A60" s="4" t="s">
        <v>17</v>
      </c>
      <c r="B60" s="4" t="s">
        <v>102</v>
      </c>
      <c r="C60" s="4" t="s">
        <v>99</v>
      </c>
      <c r="D60" s="4">
        <v>2017</v>
      </c>
      <c r="E60" s="4">
        <v>10.936</v>
      </c>
    </row>
    <row r="61" spans="1:5">
      <c r="A61" s="4" t="s">
        <v>17</v>
      </c>
      <c r="B61" s="4" t="s">
        <v>102</v>
      </c>
      <c r="C61" s="4" t="s">
        <v>99</v>
      </c>
      <c r="D61" s="4">
        <v>2018</v>
      </c>
      <c r="E61" s="4">
        <v>10.917999999999999</v>
      </c>
    </row>
    <row r="62" spans="1:5">
      <c r="A62" s="4" t="s">
        <v>22</v>
      </c>
      <c r="B62" s="4" t="s">
        <v>102</v>
      </c>
      <c r="C62" s="4" t="s">
        <v>99</v>
      </c>
      <c r="D62" s="4">
        <v>2009</v>
      </c>
      <c r="E62" s="4">
        <v>6.09</v>
      </c>
    </row>
    <row r="63" spans="1:5">
      <c r="A63" s="4" t="s">
        <v>22</v>
      </c>
      <c r="B63" s="4" t="s">
        <v>102</v>
      </c>
      <c r="C63" s="4" t="s">
        <v>99</v>
      </c>
      <c r="D63" s="4">
        <v>2010</v>
      </c>
      <c r="E63" s="4">
        <v>6.2220000000000004</v>
      </c>
    </row>
    <row r="64" spans="1:5">
      <c r="A64" s="4" t="s">
        <v>22</v>
      </c>
      <c r="B64" s="4" t="s">
        <v>102</v>
      </c>
      <c r="C64" s="4" t="s">
        <v>99</v>
      </c>
      <c r="D64" s="4">
        <v>2011</v>
      </c>
      <c r="E64" s="4">
        <v>6.2939999999999996</v>
      </c>
    </row>
    <row r="65" spans="1:5">
      <c r="A65" s="4" t="s">
        <v>22</v>
      </c>
      <c r="B65" s="4" t="s">
        <v>102</v>
      </c>
      <c r="C65" s="4" t="s">
        <v>99</v>
      </c>
      <c r="D65" s="4">
        <v>2012</v>
      </c>
      <c r="E65" s="4">
        <v>6.4370000000000003</v>
      </c>
    </row>
    <row r="66" spans="1:5">
      <c r="A66" s="4" t="s">
        <v>22</v>
      </c>
      <c r="B66" s="4" t="s">
        <v>102</v>
      </c>
      <c r="C66" s="4" t="s">
        <v>99</v>
      </c>
      <c r="D66" s="4">
        <v>2013</v>
      </c>
      <c r="E66" s="4">
        <v>6.5789999999999997</v>
      </c>
    </row>
    <row r="67" spans="1:5">
      <c r="A67" s="4" t="s">
        <v>22</v>
      </c>
      <c r="B67" s="4" t="s">
        <v>102</v>
      </c>
      <c r="C67" s="4" t="s">
        <v>99</v>
      </c>
      <c r="D67" s="4">
        <v>2014</v>
      </c>
      <c r="E67" s="4">
        <v>6.8209999999999997</v>
      </c>
    </row>
    <row r="68" spans="1:5">
      <c r="A68" s="4" t="s">
        <v>22</v>
      </c>
      <c r="B68" s="4" t="s">
        <v>102</v>
      </c>
      <c r="C68" s="4" t="s">
        <v>99</v>
      </c>
      <c r="D68" s="4">
        <v>2015</v>
      </c>
      <c r="E68" s="4">
        <v>7.0449999999999999</v>
      </c>
    </row>
    <row r="69" spans="1:5">
      <c r="A69" s="4" t="s">
        <v>22</v>
      </c>
      <c r="B69" s="4" t="s">
        <v>102</v>
      </c>
      <c r="C69" s="4" t="s">
        <v>99</v>
      </c>
      <c r="D69" s="4">
        <v>2016</v>
      </c>
      <c r="E69" s="4">
        <v>7.3250000000000002</v>
      </c>
    </row>
    <row r="70" spans="1:5">
      <c r="A70" s="4" t="s">
        <v>22</v>
      </c>
      <c r="B70" s="4" t="s">
        <v>102</v>
      </c>
      <c r="C70" s="4" t="s">
        <v>99</v>
      </c>
      <c r="D70" s="4">
        <v>2017</v>
      </c>
      <c r="E70" s="4">
        <v>7.6040000000000001</v>
      </c>
    </row>
    <row r="71" spans="1:5">
      <c r="A71" s="4" t="s">
        <v>22</v>
      </c>
      <c r="B71" s="4" t="s">
        <v>102</v>
      </c>
      <c r="C71" s="4" t="s">
        <v>99</v>
      </c>
      <c r="D71" s="4">
        <v>2018</v>
      </c>
      <c r="E71" s="4">
        <v>8.1020000000000003</v>
      </c>
    </row>
    <row r="72" spans="1:5">
      <c r="A72" s="4" t="s">
        <v>63</v>
      </c>
      <c r="B72" s="4" t="s">
        <v>102</v>
      </c>
      <c r="C72" s="4" t="s">
        <v>99</v>
      </c>
      <c r="D72" s="4">
        <v>2009</v>
      </c>
      <c r="E72" s="4">
        <v>6.13</v>
      </c>
    </row>
    <row r="73" spans="1:5">
      <c r="A73" s="4" t="s">
        <v>63</v>
      </c>
      <c r="B73" s="4" t="s">
        <v>102</v>
      </c>
      <c r="C73" s="4" t="s">
        <v>99</v>
      </c>
      <c r="D73" s="4">
        <v>2010</v>
      </c>
      <c r="E73" s="4">
        <v>5.9749999999999996</v>
      </c>
    </row>
    <row r="74" spans="1:5">
      <c r="A74" s="4" t="s">
        <v>63</v>
      </c>
      <c r="B74" s="4" t="s">
        <v>102</v>
      </c>
      <c r="C74" s="4" t="s">
        <v>99</v>
      </c>
      <c r="D74" s="4">
        <v>2011</v>
      </c>
      <c r="E74" s="4">
        <v>5.7009999999999996</v>
      </c>
    </row>
    <row r="75" spans="1:5">
      <c r="A75" s="4" t="s">
        <v>63</v>
      </c>
      <c r="B75" s="4" t="s">
        <v>102</v>
      </c>
      <c r="C75" s="4" t="s">
        <v>99</v>
      </c>
      <c r="D75" s="4">
        <v>2012</v>
      </c>
      <c r="E75" s="4">
        <v>5.8419999999999996</v>
      </c>
    </row>
    <row r="76" spans="1:5">
      <c r="A76" s="4" t="s">
        <v>63</v>
      </c>
      <c r="B76" s="4" t="s">
        <v>102</v>
      </c>
      <c r="C76" s="4" t="s">
        <v>99</v>
      </c>
      <c r="D76" s="4">
        <v>2013</v>
      </c>
      <c r="E76" s="4">
        <v>5.9409999999999998</v>
      </c>
    </row>
    <row r="77" spans="1:5">
      <c r="A77" s="4" t="s">
        <v>63</v>
      </c>
      <c r="B77" s="4" t="s">
        <v>102</v>
      </c>
      <c r="C77" s="4" t="s">
        <v>99</v>
      </c>
      <c r="D77" s="4">
        <v>2014</v>
      </c>
      <c r="E77" s="4">
        <v>5.6070000000000002</v>
      </c>
    </row>
    <row r="78" spans="1:5">
      <c r="A78" s="4" t="s">
        <v>63</v>
      </c>
      <c r="B78" s="4" t="s">
        <v>102</v>
      </c>
      <c r="C78" s="4" t="s">
        <v>99</v>
      </c>
      <c r="D78" s="4">
        <v>2015</v>
      </c>
      <c r="E78" s="4">
        <v>5.7519999999999998</v>
      </c>
    </row>
    <row r="79" spans="1:5">
      <c r="A79" s="4" t="s">
        <v>63</v>
      </c>
      <c r="B79" s="4" t="s">
        <v>102</v>
      </c>
      <c r="C79" s="4" t="s">
        <v>99</v>
      </c>
      <c r="D79" s="4">
        <v>2016</v>
      </c>
      <c r="E79" s="4">
        <v>5.4640000000000004</v>
      </c>
    </row>
    <row r="80" spans="1:5">
      <c r="A80" s="4" t="s">
        <v>63</v>
      </c>
      <c r="B80" s="4" t="s">
        <v>102</v>
      </c>
      <c r="C80" s="4" t="s">
        <v>99</v>
      </c>
      <c r="D80" s="4">
        <v>2017</v>
      </c>
      <c r="E80" s="4">
        <v>5.5170000000000003</v>
      </c>
    </row>
    <row r="81" spans="1:5">
      <c r="A81" s="4" t="s">
        <v>63</v>
      </c>
      <c r="B81" s="4" t="s">
        <v>102</v>
      </c>
      <c r="C81" s="4" t="s">
        <v>99</v>
      </c>
      <c r="D81" s="4">
        <v>2018</v>
      </c>
      <c r="E81" s="4">
        <v>5.4569999999999999</v>
      </c>
    </row>
    <row r="82" spans="1:5">
      <c r="A82" s="4" t="s">
        <v>54</v>
      </c>
      <c r="B82" s="4" t="s">
        <v>102</v>
      </c>
      <c r="C82" s="4" t="s">
        <v>99</v>
      </c>
      <c r="D82" s="4">
        <v>2009</v>
      </c>
      <c r="E82" s="4">
        <v>5.5339999999999998</v>
      </c>
    </row>
    <row r="83" spans="1:5">
      <c r="A83" s="4" t="s">
        <v>54</v>
      </c>
      <c r="B83" s="4" t="s">
        <v>102</v>
      </c>
      <c r="C83" s="4" t="s">
        <v>99</v>
      </c>
      <c r="D83" s="4">
        <v>2010</v>
      </c>
      <c r="E83" s="4">
        <v>5.0540000000000003</v>
      </c>
    </row>
    <row r="84" spans="1:5">
      <c r="A84" s="4" t="s">
        <v>54</v>
      </c>
      <c r="B84" s="4" t="s">
        <v>102</v>
      </c>
      <c r="C84" s="4" t="s">
        <v>99</v>
      </c>
      <c r="D84" s="4">
        <v>2011</v>
      </c>
      <c r="E84" s="4">
        <v>4.6879999999999997</v>
      </c>
    </row>
    <row r="85" spans="1:5">
      <c r="A85" s="4" t="s">
        <v>54</v>
      </c>
      <c r="B85" s="4" t="s">
        <v>102</v>
      </c>
      <c r="C85" s="4" t="s">
        <v>99</v>
      </c>
      <c r="D85" s="4">
        <v>2012</v>
      </c>
      <c r="E85" s="4">
        <v>4.4779999999999998</v>
      </c>
    </row>
    <row r="86" spans="1:5">
      <c r="A86" s="4" t="s">
        <v>54</v>
      </c>
      <c r="B86" s="4" t="s">
        <v>102</v>
      </c>
      <c r="C86" s="4" t="s">
        <v>99</v>
      </c>
      <c r="D86" s="4">
        <v>2013</v>
      </c>
      <c r="E86" s="4">
        <v>4.4039999999999999</v>
      </c>
    </row>
    <row r="87" spans="1:5">
      <c r="A87" s="4" t="s">
        <v>54</v>
      </c>
      <c r="B87" s="4" t="s">
        <v>102</v>
      </c>
      <c r="C87" s="4" t="s">
        <v>99</v>
      </c>
      <c r="D87" s="4">
        <v>2014</v>
      </c>
      <c r="E87" s="4">
        <v>4.3470000000000004</v>
      </c>
    </row>
    <row r="88" spans="1:5">
      <c r="A88" s="4" t="s">
        <v>54</v>
      </c>
      <c r="B88" s="4" t="s">
        <v>102</v>
      </c>
      <c r="C88" s="4" t="s">
        <v>99</v>
      </c>
      <c r="D88" s="4">
        <v>2015</v>
      </c>
      <c r="E88" s="4">
        <v>4.1390000000000002</v>
      </c>
    </row>
    <row r="89" spans="1:5">
      <c r="A89" s="4" t="s">
        <v>54</v>
      </c>
      <c r="B89" s="4" t="s">
        <v>102</v>
      </c>
      <c r="C89" s="4" t="s">
        <v>99</v>
      </c>
      <c r="D89" s="4">
        <v>2016</v>
      </c>
      <c r="E89" s="4">
        <v>4.3140000000000001</v>
      </c>
    </row>
    <row r="90" spans="1:5">
      <c r="A90" s="4" t="s">
        <v>54</v>
      </c>
      <c r="B90" s="4" t="s">
        <v>102</v>
      </c>
      <c r="C90" s="4" t="s">
        <v>99</v>
      </c>
      <c r="D90" s="4">
        <v>2017</v>
      </c>
      <c r="E90" s="4">
        <v>4.2160000000000002</v>
      </c>
    </row>
    <row r="91" spans="1:5">
      <c r="A91" s="4" t="s">
        <v>54</v>
      </c>
      <c r="B91" s="4" t="s">
        <v>102</v>
      </c>
      <c r="C91" s="4" t="s">
        <v>99</v>
      </c>
      <c r="D91" s="4">
        <v>2018</v>
      </c>
      <c r="E91" s="4">
        <v>4.1719999999999997</v>
      </c>
    </row>
    <row r="92" spans="1:5">
      <c r="A92" s="4" t="s">
        <v>13</v>
      </c>
      <c r="B92" s="4" t="s">
        <v>102</v>
      </c>
      <c r="C92" s="4" t="s">
        <v>99</v>
      </c>
      <c r="D92" s="4">
        <v>2009</v>
      </c>
      <c r="E92" s="4">
        <v>8.4819999999999993</v>
      </c>
    </row>
    <row r="93" spans="1:5">
      <c r="A93" s="4" t="s">
        <v>13</v>
      </c>
      <c r="B93" s="4" t="s">
        <v>102</v>
      </c>
      <c r="C93" s="4" t="s">
        <v>99</v>
      </c>
      <c r="D93" s="4">
        <v>2010</v>
      </c>
      <c r="E93" s="4">
        <v>8.4339999999999993</v>
      </c>
    </row>
    <row r="94" spans="1:5">
      <c r="A94" s="4" t="s">
        <v>13</v>
      </c>
      <c r="B94" s="4" t="s">
        <v>102</v>
      </c>
      <c r="C94" s="4" t="s">
        <v>99</v>
      </c>
      <c r="D94" s="4">
        <v>2011</v>
      </c>
      <c r="E94" s="4">
        <v>8.3759999999999994</v>
      </c>
    </row>
    <row r="95" spans="1:5">
      <c r="A95" s="4" t="s">
        <v>13</v>
      </c>
      <c r="B95" s="4" t="s">
        <v>102</v>
      </c>
      <c r="C95" s="4" t="s">
        <v>99</v>
      </c>
      <c r="D95" s="4">
        <v>2012</v>
      </c>
      <c r="E95" s="4">
        <v>8.2859999999999996</v>
      </c>
    </row>
    <row r="96" spans="1:5">
      <c r="A96" s="4" t="s">
        <v>13</v>
      </c>
      <c r="B96" s="4" t="s">
        <v>102</v>
      </c>
      <c r="C96" s="4" t="s">
        <v>99</v>
      </c>
      <c r="D96" s="4">
        <v>2013</v>
      </c>
      <c r="E96" s="4">
        <v>9.766</v>
      </c>
    </row>
    <row r="97" spans="1:5">
      <c r="A97" s="4" t="s">
        <v>13</v>
      </c>
      <c r="B97" s="4" t="s">
        <v>102</v>
      </c>
      <c r="C97" s="4" t="s">
        <v>99</v>
      </c>
      <c r="D97" s="4">
        <v>2014</v>
      </c>
      <c r="E97" s="4">
        <v>9.7569999999999997</v>
      </c>
    </row>
    <row r="98" spans="1:5">
      <c r="A98" s="4" t="s">
        <v>13</v>
      </c>
      <c r="B98" s="4" t="s">
        <v>102</v>
      </c>
      <c r="C98" s="4" t="s">
        <v>99</v>
      </c>
      <c r="D98" s="4">
        <v>2015</v>
      </c>
      <c r="E98" s="4">
        <v>9.6869999999999994</v>
      </c>
    </row>
    <row r="99" spans="1:5">
      <c r="A99" s="4" t="s">
        <v>13</v>
      </c>
      <c r="B99" s="4" t="s">
        <v>102</v>
      </c>
      <c r="C99" s="4" t="s">
        <v>99</v>
      </c>
      <c r="D99" s="4">
        <v>2016</v>
      </c>
      <c r="E99" s="4">
        <v>9.6989999999999998</v>
      </c>
    </row>
    <row r="100" spans="1:5">
      <c r="A100" s="4" t="s">
        <v>13</v>
      </c>
      <c r="B100" s="4" t="s">
        <v>102</v>
      </c>
      <c r="C100" s="4" t="s">
        <v>99</v>
      </c>
      <c r="D100" s="4">
        <v>2017</v>
      </c>
      <c r="E100" s="4">
        <v>9.6319999999999997</v>
      </c>
    </row>
    <row r="101" spans="1:5">
      <c r="A101" s="4" t="s">
        <v>13</v>
      </c>
      <c r="B101" s="4" t="s">
        <v>102</v>
      </c>
      <c r="C101" s="4" t="s">
        <v>99</v>
      </c>
      <c r="D101" s="4">
        <v>2018</v>
      </c>
      <c r="E101" s="4">
        <v>9.7680000000000007</v>
      </c>
    </row>
    <row r="102" spans="1:5">
      <c r="A102" s="4" t="s">
        <v>39</v>
      </c>
      <c r="B102" s="4" t="s">
        <v>102</v>
      </c>
      <c r="C102" s="4" t="s">
        <v>99</v>
      </c>
      <c r="D102" s="4">
        <v>2009</v>
      </c>
      <c r="E102" s="4">
        <v>16.309999999999999</v>
      </c>
    </row>
    <row r="103" spans="1:5">
      <c r="A103" s="4" t="s">
        <v>39</v>
      </c>
      <c r="B103" s="4" t="s">
        <v>102</v>
      </c>
      <c r="C103" s="4" t="s">
        <v>99</v>
      </c>
      <c r="D103" s="4">
        <v>2010</v>
      </c>
      <c r="E103" s="4">
        <v>16.382000000000001</v>
      </c>
    </row>
    <row r="104" spans="1:5">
      <c r="A104" s="4" t="s">
        <v>39</v>
      </c>
      <c r="B104" s="4" t="s">
        <v>102</v>
      </c>
      <c r="C104" s="4" t="s">
        <v>99</v>
      </c>
      <c r="D104" s="4">
        <v>2011</v>
      </c>
      <c r="E104" s="4">
        <v>16.350000000000001</v>
      </c>
    </row>
    <row r="105" spans="1:5">
      <c r="A105" s="4" t="s">
        <v>39</v>
      </c>
      <c r="B105" s="4" t="s">
        <v>102</v>
      </c>
      <c r="C105" s="4" t="s">
        <v>99</v>
      </c>
      <c r="D105" s="4">
        <v>2012</v>
      </c>
      <c r="E105" s="4">
        <v>16.329000000000001</v>
      </c>
    </row>
    <row r="106" spans="1:5">
      <c r="A106" s="4" t="s">
        <v>39</v>
      </c>
      <c r="B106" s="4" t="s">
        <v>102</v>
      </c>
      <c r="C106" s="4" t="s">
        <v>99</v>
      </c>
      <c r="D106" s="4">
        <v>2013</v>
      </c>
      <c r="E106" s="4">
        <v>16.257000000000001</v>
      </c>
    </row>
    <row r="107" spans="1:5">
      <c r="A107" s="4" t="s">
        <v>39</v>
      </c>
      <c r="B107" s="4" t="s">
        <v>102</v>
      </c>
      <c r="C107" s="4" t="s">
        <v>99</v>
      </c>
      <c r="D107" s="4">
        <v>2014</v>
      </c>
      <c r="E107" s="4">
        <v>16.443000000000001</v>
      </c>
    </row>
    <row r="108" spans="1:5">
      <c r="A108" s="4" t="s">
        <v>39</v>
      </c>
      <c r="B108" s="4" t="s">
        <v>102</v>
      </c>
      <c r="C108" s="4" t="s">
        <v>99</v>
      </c>
      <c r="D108" s="4">
        <v>2015</v>
      </c>
      <c r="E108" s="4">
        <v>16.748999999999999</v>
      </c>
    </row>
    <row r="109" spans="1:5">
      <c r="A109" s="4" t="s">
        <v>39</v>
      </c>
      <c r="B109" s="4" t="s">
        <v>102</v>
      </c>
      <c r="C109" s="4" t="s">
        <v>99</v>
      </c>
      <c r="D109" s="4">
        <v>2016</v>
      </c>
      <c r="E109" s="4">
        <v>17.120999999999999</v>
      </c>
    </row>
    <row r="110" spans="1:5">
      <c r="A110" s="4" t="s">
        <v>39</v>
      </c>
      <c r="B110" s="4" t="s">
        <v>102</v>
      </c>
      <c r="C110" s="4" t="s">
        <v>99</v>
      </c>
      <c r="D110" s="4">
        <v>2017</v>
      </c>
      <c r="E110" s="4">
        <v>17.061</v>
      </c>
    </row>
    <row r="111" spans="1:5">
      <c r="A111" s="4" t="s">
        <v>39</v>
      </c>
      <c r="B111" s="4" t="s">
        <v>102</v>
      </c>
      <c r="C111" s="4" t="s">
        <v>99</v>
      </c>
      <c r="D111" s="4">
        <v>2018</v>
      </c>
      <c r="E111" s="4">
        <v>16.937000000000001</v>
      </c>
    </row>
    <row r="112" spans="1:5">
      <c r="A112" s="4" t="s">
        <v>49</v>
      </c>
      <c r="B112" s="4" t="s">
        <v>102</v>
      </c>
      <c r="C112" s="4" t="s">
        <v>99</v>
      </c>
      <c r="D112" s="4">
        <v>2009</v>
      </c>
      <c r="E112" s="4">
        <v>8.3949999999999996</v>
      </c>
    </row>
    <row r="113" spans="1:5">
      <c r="A113" s="4" t="s">
        <v>49</v>
      </c>
      <c r="B113" s="4" t="s">
        <v>102</v>
      </c>
      <c r="C113" s="4" t="s">
        <v>99</v>
      </c>
      <c r="D113" s="4">
        <v>2010</v>
      </c>
      <c r="E113" s="4">
        <v>7.9450000000000003</v>
      </c>
    </row>
    <row r="114" spans="1:5">
      <c r="A114" s="4" t="s">
        <v>49</v>
      </c>
      <c r="B114" s="4" t="s">
        <v>102</v>
      </c>
      <c r="C114" s="4" t="s">
        <v>99</v>
      </c>
      <c r="D114" s="4">
        <v>2011</v>
      </c>
      <c r="E114" s="4">
        <v>7.7880000000000003</v>
      </c>
    </row>
    <row r="115" spans="1:5">
      <c r="A115" s="4" t="s">
        <v>49</v>
      </c>
      <c r="B115" s="4" t="s">
        <v>102</v>
      </c>
      <c r="C115" s="4" t="s">
        <v>99</v>
      </c>
      <c r="D115" s="4">
        <v>2012</v>
      </c>
      <c r="E115" s="4">
        <v>7.7359999999999998</v>
      </c>
    </row>
    <row r="116" spans="1:5">
      <c r="A116" s="4" t="s">
        <v>49</v>
      </c>
      <c r="B116" s="4" t="s">
        <v>102</v>
      </c>
      <c r="C116" s="4" t="s">
        <v>99</v>
      </c>
      <c r="D116" s="4">
        <v>2013</v>
      </c>
      <c r="E116" s="4">
        <v>7.9770000000000003</v>
      </c>
    </row>
    <row r="117" spans="1:5">
      <c r="A117" s="4" t="s">
        <v>49</v>
      </c>
      <c r="B117" s="4" t="s">
        <v>102</v>
      </c>
      <c r="C117" s="4" t="s">
        <v>99</v>
      </c>
      <c r="D117" s="4">
        <v>2014</v>
      </c>
      <c r="E117" s="4">
        <v>8.3960000000000008</v>
      </c>
    </row>
    <row r="118" spans="1:5">
      <c r="A118" s="4" t="s">
        <v>49</v>
      </c>
      <c r="B118" s="4" t="s">
        <v>102</v>
      </c>
      <c r="C118" s="4" t="s">
        <v>99</v>
      </c>
      <c r="D118" s="4">
        <v>2015</v>
      </c>
      <c r="E118" s="4">
        <v>8.8699999999999992</v>
      </c>
    </row>
    <row r="119" spans="1:5">
      <c r="A119" s="4" t="s">
        <v>49</v>
      </c>
      <c r="B119" s="4" t="s">
        <v>102</v>
      </c>
      <c r="C119" s="4" t="s">
        <v>99</v>
      </c>
      <c r="D119" s="4">
        <v>2016</v>
      </c>
      <c r="E119" s="4">
        <v>9.2040000000000006</v>
      </c>
    </row>
    <row r="120" spans="1:5">
      <c r="A120" s="4" t="s">
        <v>47</v>
      </c>
      <c r="B120" s="4" t="s">
        <v>102</v>
      </c>
      <c r="C120" s="4" t="s">
        <v>99</v>
      </c>
      <c r="D120" s="4">
        <v>2009</v>
      </c>
      <c r="E120" s="4">
        <v>4.3390000000000004</v>
      </c>
    </row>
    <row r="121" spans="1:5">
      <c r="A121" s="4" t="s">
        <v>47</v>
      </c>
      <c r="B121" s="4" t="s">
        <v>102</v>
      </c>
      <c r="C121" s="4" t="s">
        <v>99</v>
      </c>
      <c r="D121" s="4">
        <v>2010</v>
      </c>
      <c r="E121" s="4">
        <v>4.194</v>
      </c>
    </row>
    <row r="122" spans="1:5">
      <c r="A122" s="4" t="s">
        <v>47</v>
      </c>
      <c r="B122" s="4" t="s">
        <v>102</v>
      </c>
      <c r="C122" s="4" t="s">
        <v>99</v>
      </c>
      <c r="D122" s="4">
        <v>2011</v>
      </c>
      <c r="E122" s="4">
        <v>4.3090000000000002</v>
      </c>
    </row>
    <row r="123" spans="1:5">
      <c r="A123" s="4" t="s">
        <v>47</v>
      </c>
      <c r="B123" s="4" t="s">
        <v>102</v>
      </c>
      <c r="C123" s="4" t="s">
        <v>99</v>
      </c>
      <c r="D123" s="4">
        <v>2012</v>
      </c>
      <c r="E123" s="4">
        <v>4.57</v>
      </c>
    </row>
    <row r="124" spans="1:5">
      <c r="A124" s="4" t="s">
        <v>47</v>
      </c>
      <c r="B124" s="4" t="s">
        <v>102</v>
      </c>
      <c r="C124" s="4" t="s">
        <v>99</v>
      </c>
      <c r="D124" s="4">
        <v>2013</v>
      </c>
      <c r="E124" s="4">
        <v>4.742</v>
      </c>
    </row>
    <row r="125" spans="1:5">
      <c r="A125" s="4" t="s">
        <v>47</v>
      </c>
      <c r="B125" s="4" t="s">
        <v>102</v>
      </c>
      <c r="C125" s="4" t="s">
        <v>99</v>
      </c>
      <c r="D125" s="4">
        <v>2014</v>
      </c>
      <c r="E125" s="4">
        <v>4.8170000000000002</v>
      </c>
    </row>
    <row r="126" spans="1:5">
      <c r="A126" s="4" t="s">
        <v>47</v>
      </c>
      <c r="B126" s="4" t="s">
        <v>102</v>
      </c>
      <c r="C126" s="4" t="s">
        <v>99</v>
      </c>
      <c r="D126" s="4">
        <v>2015</v>
      </c>
      <c r="E126" s="4">
        <v>4.9820000000000002</v>
      </c>
    </row>
    <row r="127" spans="1:5">
      <c r="A127" s="4" t="s">
        <v>47</v>
      </c>
      <c r="B127" s="4" t="s">
        <v>102</v>
      </c>
      <c r="C127" s="4" t="s">
        <v>99</v>
      </c>
      <c r="D127" s="4">
        <v>2016</v>
      </c>
      <c r="E127" s="4">
        <v>5.0190000000000001</v>
      </c>
    </row>
    <row r="128" spans="1:5">
      <c r="A128" s="4" t="s">
        <v>56</v>
      </c>
      <c r="B128" s="4" t="s">
        <v>102</v>
      </c>
      <c r="C128" s="4" t="s">
        <v>99</v>
      </c>
      <c r="D128" s="4">
        <v>2009</v>
      </c>
      <c r="E128" s="4">
        <v>3.5939999999999999</v>
      </c>
    </row>
    <row r="129" spans="1:5">
      <c r="A129" s="4" t="s">
        <v>56</v>
      </c>
      <c r="B129" s="4" t="s">
        <v>102</v>
      </c>
      <c r="C129" s="4" t="s">
        <v>99</v>
      </c>
      <c r="D129" s="4">
        <v>2010</v>
      </c>
      <c r="E129" s="4">
        <v>3.375</v>
      </c>
    </row>
    <row r="130" spans="1:5">
      <c r="A130" s="4" t="s">
        <v>56</v>
      </c>
      <c r="B130" s="4" t="s">
        <v>102</v>
      </c>
      <c r="C130" s="4" t="s">
        <v>99</v>
      </c>
      <c r="D130" s="4">
        <v>2011</v>
      </c>
      <c r="E130" s="4">
        <v>3.246</v>
      </c>
    </row>
    <row r="131" spans="1:5">
      <c r="A131" s="4" t="s">
        <v>56</v>
      </c>
      <c r="B131" s="4" t="s">
        <v>102</v>
      </c>
      <c r="C131" s="4" t="s">
        <v>99</v>
      </c>
      <c r="D131" s="4">
        <v>2012</v>
      </c>
      <c r="E131" s="4">
        <v>3.3290000000000002</v>
      </c>
    </row>
    <row r="132" spans="1:5">
      <c r="A132" s="4" t="s">
        <v>56</v>
      </c>
      <c r="B132" s="4" t="s">
        <v>102</v>
      </c>
      <c r="C132" s="4" t="s">
        <v>99</v>
      </c>
      <c r="D132" s="4">
        <v>2013</v>
      </c>
      <c r="E132" s="4">
        <v>3.7490000000000001</v>
      </c>
    </row>
    <row r="133" spans="1:5">
      <c r="A133" s="4" t="s">
        <v>56</v>
      </c>
      <c r="B133" s="4" t="s">
        <v>102</v>
      </c>
      <c r="C133" s="4" t="s">
        <v>99</v>
      </c>
      <c r="D133" s="4">
        <v>2014</v>
      </c>
      <c r="E133" s="4">
        <v>3.62</v>
      </c>
    </row>
    <row r="134" spans="1:5">
      <c r="A134" s="4" t="s">
        <v>56</v>
      </c>
      <c r="B134" s="4" t="s">
        <v>102</v>
      </c>
      <c r="C134" s="4" t="s">
        <v>99</v>
      </c>
      <c r="D134" s="4">
        <v>2015</v>
      </c>
      <c r="E134" s="4">
        <v>3.5609999999999999</v>
      </c>
    </row>
    <row r="135" spans="1:5">
      <c r="A135" s="4" t="s">
        <v>56</v>
      </c>
      <c r="B135" s="4" t="s">
        <v>102</v>
      </c>
      <c r="C135" s="4" t="s">
        <v>99</v>
      </c>
      <c r="D135" s="4">
        <v>2016</v>
      </c>
      <c r="E135" s="4">
        <v>3.621</v>
      </c>
    </row>
    <row r="136" spans="1:5">
      <c r="A136" s="4" t="s">
        <v>33</v>
      </c>
      <c r="B136" s="4" t="s">
        <v>102</v>
      </c>
      <c r="C136" s="4" t="s">
        <v>99</v>
      </c>
      <c r="D136" s="4">
        <v>2009</v>
      </c>
      <c r="E136" s="4">
        <v>2.6850000000000001</v>
      </c>
    </row>
    <row r="137" spans="1:5">
      <c r="A137" s="4" t="s">
        <v>33</v>
      </c>
      <c r="B137" s="4" t="s">
        <v>102</v>
      </c>
      <c r="C137" s="4" t="s">
        <v>99</v>
      </c>
      <c r="D137" s="4">
        <v>2010</v>
      </c>
      <c r="E137" s="4">
        <v>2.9609999999999999</v>
      </c>
    </row>
    <row r="138" spans="1:5">
      <c r="A138" s="4" t="s">
        <v>33</v>
      </c>
      <c r="B138" s="4" t="s">
        <v>102</v>
      </c>
      <c r="C138" s="4" t="s">
        <v>99</v>
      </c>
      <c r="D138" s="4">
        <v>2011</v>
      </c>
      <c r="E138" s="4">
        <v>2.9550000000000001</v>
      </c>
    </row>
    <row r="139" spans="1:5">
      <c r="A139" s="4" t="s">
        <v>33</v>
      </c>
      <c r="B139" s="4" t="s">
        <v>102</v>
      </c>
      <c r="C139" s="4" t="s">
        <v>99</v>
      </c>
      <c r="D139" s="4">
        <v>2012</v>
      </c>
      <c r="E139" s="4">
        <v>2.903</v>
      </c>
    </row>
    <row r="140" spans="1:5">
      <c r="A140" s="4" t="s">
        <v>33</v>
      </c>
      <c r="B140" s="4" t="s">
        <v>102</v>
      </c>
      <c r="C140" s="4" t="s">
        <v>99</v>
      </c>
      <c r="D140" s="4">
        <v>2013</v>
      </c>
      <c r="E140" s="4">
        <v>2.9609999999999999</v>
      </c>
    </row>
    <row r="141" spans="1:5">
      <c r="A141" s="4" t="s">
        <v>33</v>
      </c>
      <c r="B141" s="4" t="s">
        <v>102</v>
      </c>
      <c r="C141" s="4" t="s">
        <v>99</v>
      </c>
      <c r="D141" s="4">
        <v>2014</v>
      </c>
      <c r="E141" s="4">
        <v>3.117</v>
      </c>
    </row>
    <row r="142" spans="1:5">
      <c r="A142" s="4" t="s">
        <v>33</v>
      </c>
      <c r="B142" s="4" t="s">
        <v>102</v>
      </c>
      <c r="C142" s="4" t="s">
        <v>99</v>
      </c>
      <c r="D142" s="4">
        <v>2015</v>
      </c>
      <c r="E142" s="4">
        <v>3.0049999999999999</v>
      </c>
    </row>
    <row r="143" spans="1:5">
      <c r="A143" s="4" t="s">
        <v>33</v>
      </c>
      <c r="B143" s="4" t="s">
        <v>102</v>
      </c>
      <c r="C143" s="4" t="s">
        <v>99</v>
      </c>
      <c r="D143" s="4">
        <v>2016</v>
      </c>
      <c r="E143" s="4">
        <v>3.1259999999999999</v>
      </c>
    </row>
    <row r="144" spans="1:5">
      <c r="A144" s="4" t="s">
        <v>61</v>
      </c>
      <c r="B144" s="4" t="s">
        <v>102</v>
      </c>
      <c r="C144" s="4" t="s">
        <v>99</v>
      </c>
      <c r="D144" s="4">
        <v>2009</v>
      </c>
      <c r="E144" s="4">
        <v>5.6139999999999999</v>
      </c>
    </row>
    <row r="145" spans="1:5">
      <c r="A145" s="4" t="s">
        <v>61</v>
      </c>
      <c r="B145" s="4" t="s">
        <v>102</v>
      </c>
      <c r="C145" s="4" t="s">
        <v>99</v>
      </c>
      <c r="D145" s="4">
        <v>2010</v>
      </c>
      <c r="E145" s="4">
        <v>4.9450000000000003</v>
      </c>
    </row>
    <row r="146" spans="1:5">
      <c r="A146" s="4" t="s">
        <v>61</v>
      </c>
      <c r="B146" s="4" t="s">
        <v>102</v>
      </c>
      <c r="C146" s="4" t="s">
        <v>99</v>
      </c>
      <c r="D146" s="4">
        <v>2011</v>
      </c>
      <c r="E146" s="4">
        <v>4.782</v>
      </c>
    </row>
    <row r="147" spans="1:5">
      <c r="A147" s="4" t="s">
        <v>61</v>
      </c>
      <c r="B147" s="4" t="s">
        <v>102</v>
      </c>
      <c r="C147" s="4" t="s">
        <v>99</v>
      </c>
      <c r="D147" s="4">
        <v>2012</v>
      </c>
      <c r="E147" s="4">
        <v>4.9320000000000004</v>
      </c>
    </row>
    <row r="148" spans="1:5">
      <c r="A148" s="4" t="s">
        <v>61</v>
      </c>
      <c r="B148" s="4" t="s">
        <v>102</v>
      </c>
      <c r="C148" s="4" t="s">
        <v>99</v>
      </c>
      <c r="D148" s="4">
        <v>2013</v>
      </c>
      <c r="E148" s="4">
        <v>5.0709999999999997</v>
      </c>
    </row>
    <row r="149" spans="1:5">
      <c r="A149" s="4" t="s">
        <v>61</v>
      </c>
      <c r="B149" s="4" t="s">
        <v>102</v>
      </c>
      <c r="C149" s="4" t="s">
        <v>99</v>
      </c>
      <c r="D149" s="4">
        <v>2014</v>
      </c>
      <c r="E149" s="4">
        <v>5.2839999999999998</v>
      </c>
    </row>
    <row r="150" spans="1:5">
      <c r="A150" s="4" t="s">
        <v>61</v>
      </c>
      <c r="B150" s="4" t="s">
        <v>102</v>
      </c>
      <c r="C150" s="4" t="s">
        <v>99</v>
      </c>
      <c r="D150" s="4">
        <v>2015</v>
      </c>
      <c r="E150" s="4">
        <v>5.2869999999999999</v>
      </c>
    </row>
    <row r="151" spans="1:5">
      <c r="A151" s="4" t="s">
        <v>61</v>
      </c>
      <c r="B151" s="4" t="s">
        <v>102</v>
      </c>
      <c r="C151" s="4" t="s">
        <v>99</v>
      </c>
      <c r="D151" s="4">
        <v>2016</v>
      </c>
      <c r="E151" s="4">
        <v>5.2629999999999999</v>
      </c>
    </row>
    <row r="152" spans="1:5">
      <c r="A152" s="4" t="s">
        <v>40</v>
      </c>
      <c r="B152" s="4" t="s">
        <v>102</v>
      </c>
      <c r="C152" s="4" t="s">
        <v>99</v>
      </c>
      <c r="D152" s="4">
        <v>2009</v>
      </c>
      <c r="E152" s="4">
        <v>7.1150000000000002</v>
      </c>
    </row>
    <row r="153" spans="1:5">
      <c r="A153" s="4" t="s">
        <v>40</v>
      </c>
      <c r="B153" s="4" t="s">
        <v>102</v>
      </c>
      <c r="C153" s="4" t="s">
        <v>99</v>
      </c>
      <c r="D153" s="4">
        <v>2010</v>
      </c>
      <c r="E153" s="4">
        <v>7.415</v>
      </c>
    </row>
    <row r="154" spans="1:5">
      <c r="A154" s="4" t="s">
        <v>40</v>
      </c>
      <c r="B154" s="4" t="s">
        <v>102</v>
      </c>
      <c r="C154" s="4" t="s">
        <v>99</v>
      </c>
      <c r="D154" s="4">
        <v>2011</v>
      </c>
      <c r="E154" s="4">
        <v>7.4969999999999999</v>
      </c>
    </row>
    <row r="155" spans="1:5">
      <c r="A155" s="4" t="s">
        <v>40</v>
      </c>
      <c r="B155" s="4" t="s">
        <v>102</v>
      </c>
      <c r="C155" s="4" t="s">
        <v>99</v>
      </c>
      <c r="D155" s="4">
        <v>2012</v>
      </c>
      <c r="E155" s="4">
        <v>7.7530000000000001</v>
      </c>
    </row>
    <row r="156" spans="1:5">
      <c r="A156" s="4" t="s">
        <v>40</v>
      </c>
      <c r="B156" s="4" t="s">
        <v>102</v>
      </c>
      <c r="C156" s="4" t="s">
        <v>99</v>
      </c>
      <c r="D156" s="4">
        <v>2013</v>
      </c>
      <c r="E156" s="4">
        <v>7.7210000000000001</v>
      </c>
    </row>
    <row r="157" spans="1:5">
      <c r="A157" s="4" t="s">
        <v>40</v>
      </c>
      <c r="B157" s="4" t="s">
        <v>102</v>
      </c>
      <c r="C157" s="4" t="s">
        <v>99</v>
      </c>
      <c r="D157" s="4">
        <v>2014</v>
      </c>
      <c r="E157" s="4">
        <v>7.93</v>
      </c>
    </row>
    <row r="158" spans="1:5">
      <c r="A158" s="4" t="s">
        <v>40</v>
      </c>
      <c r="B158" s="4" t="s">
        <v>102</v>
      </c>
      <c r="C158" s="4" t="s">
        <v>99</v>
      </c>
      <c r="D158" s="4">
        <v>2015</v>
      </c>
      <c r="E158" s="4">
        <v>8.2010000000000005</v>
      </c>
    </row>
    <row r="159" spans="1:5">
      <c r="A159" s="4" t="s">
        <v>40</v>
      </c>
      <c r="B159" s="4" t="s">
        <v>102</v>
      </c>
      <c r="C159" s="4" t="s">
        <v>99</v>
      </c>
      <c r="D159" s="4">
        <v>2016</v>
      </c>
      <c r="E159" s="4">
        <v>8.0939999999999994</v>
      </c>
    </row>
    <row r="161" spans="1:1">
      <c r="A161" s="4" t="s">
        <v>103</v>
      </c>
    </row>
    <row r="163" spans="1:1">
      <c r="A163" s="4" t="s">
        <v>100</v>
      </c>
    </row>
    <row r="165" spans="1:1">
      <c r="A165" s="6" t="s">
        <v>104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FC000"/>
  </sheetPr>
  <dimension ref="A1:L30"/>
  <sheetViews>
    <sheetView workbookViewId="0">
      <selection activeCell="I18" sqref="I18"/>
    </sheetView>
  </sheetViews>
  <sheetFormatPr defaultRowHeight="15"/>
  <cols>
    <col min="1" max="1" width="18.140625" style="4" bestFit="1" customWidth="1"/>
    <col min="2" max="2" width="12.5703125" style="4" bestFit="1" customWidth="1"/>
    <col min="3" max="16384" width="9.140625" style="4"/>
  </cols>
  <sheetData>
    <row r="1" spans="1:12">
      <c r="A1" s="4" t="s">
        <v>77</v>
      </c>
      <c r="B1" s="4" t="s">
        <v>105</v>
      </c>
      <c r="C1" s="4">
        <v>2009</v>
      </c>
      <c r="D1" s="4">
        <v>2010</v>
      </c>
      <c r="E1" s="4">
        <v>2011</v>
      </c>
      <c r="F1" s="4">
        <v>2012</v>
      </c>
      <c r="G1" s="4">
        <v>2013</v>
      </c>
      <c r="H1" s="4">
        <v>2014</v>
      </c>
      <c r="I1" s="4">
        <v>2015</v>
      </c>
      <c r="J1" s="4">
        <v>2016</v>
      </c>
      <c r="K1" s="4">
        <v>2017</v>
      </c>
      <c r="L1" s="4">
        <v>2018</v>
      </c>
    </row>
    <row r="2" spans="1:12" s="5" customFormat="1">
      <c r="A2" s="5" t="s">
        <v>26</v>
      </c>
      <c r="B2" s="5" t="s">
        <v>58</v>
      </c>
    </row>
    <row r="3" spans="1:12">
      <c r="A3" s="4" t="s">
        <v>31</v>
      </c>
      <c r="B3" s="4" t="s">
        <v>59</v>
      </c>
      <c r="C3" s="4">
        <v>8.5630000000000006</v>
      </c>
      <c r="D3" s="4">
        <v>8.4309999999999992</v>
      </c>
      <c r="E3" s="4">
        <v>8.5419999999999998</v>
      </c>
      <c r="F3" s="4">
        <v>8.6760000000000002</v>
      </c>
      <c r="G3" s="4">
        <v>8.7590000000000003</v>
      </c>
      <c r="H3" s="4">
        <v>9.0380000000000003</v>
      </c>
      <c r="I3" s="4">
        <v>9.3149999999999995</v>
      </c>
      <c r="J3" s="4">
        <v>9.1959999999999997</v>
      </c>
      <c r="K3" s="4">
        <v>9.2059999999999995</v>
      </c>
      <c r="L3" s="4">
        <v>9.2520000000000007</v>
      </c>
    </row>
    <row r="4" spans="1:12">
      <c r="A4" s="4" t="s">
        <v>60</v>
      </c>
      <c r="B4" s="4" t="s">
        <v>49</v>
      </c>
      <c r="C4" s="4">
        <v>8.3949999999999996</v>
      </c>
      <c r="D4" s="4">
        <v>7.9450000000000003</v>
      </c>
      <c r="E4" s="4">
        <v>7.7880000000000003</v>
      </c>
      <c r="F4" s="4">
        <v>7.7359999999999998</v>
      </c>
      <c r="G4" s="4">
        <v>7.9770000000000003</v>
      </c>
      <c r="H4" s="4">
        <v>8.3960000000000008</v>
      </c>
      <c r="I4" s="4">
        <v>8.8699999999999992</v>
      </c>
      <c r="J4" s="4">
        <v>9.2040000000000006</v>
      </c>
      <c r="K4" s="5"/>
      <c r="L4" s="5"/>
    </row>
    <row r="5" spans="1:12">
      <c r="A5" s="4" t="s">
        <v>28</v>
      </c>
      <c r="B5" s="4" t="s">
        <v>15</v>
      </c>
      <c r="C5" s="4">
        <v>10.756</v>
      </c>
      <c r="D5" s="4">
        <v>10.728</v>
      </c>
      <c r="E5" s="4">
        <v>10.403</v>
      </c>
      <c r="F5" s="4">
        <v>10.403</v>
      </c>
      <c r="G5" s="4">
        <v>10.287000000000001</v>
      </c>
      <c r="H5" s="4">
        <v>10.121</v>
      </c>
      <c r="I5" s="4">
        <v>10.584</v>
      </c>
      <c r="J5" s="4">
        <v>10.82</v>
      </c>
      <c r="K5" s="4">
        <v>10.663</v>
      </c>
      <c r="L5" s="4">
        <v>10.741</v>
      </c>
    </row>
    <row r="6" spans="1:12">
      <c r="A6" s="4" t="s">
        <v>41</v>
      </c>
      <c r="B6" s="4" t="s">
        <v>47</v>
      </c>
      <c r="C6" s="4">
        <v>4.3390000000000004</v>
      </c>
      <c r="D6" s="4">
        <v>4.194</v>
      </c>
      <c r="E6" s="4">
        <v>4.3090000000000002</v>
      </c>
      <c r="F6" s="4">
        <v>4.57</v>
      </c>
      <c r="G6" s="4">
        <v>4.742</v>
      </c>
      <c r="H6" s="4">
        <v>4.8170000000000002</v>
      </c>
      <c r="I6" s="4">
        <v>4.9820000000000002</v>
      </c>
      <c r="J6" s="4">
        <v>5.0190000000000001</v>
      </c>
      <c r="K6" s="5"/>
      <c r="L6" s="5"/>
    </row>
    <row r="7" spans="1:12">
      <c r="A7" s="4" t="s">
        <v>18</v>
      </c>
      <c r="B7" s="4" t="s">
        <v>62</v>
      </c>
      <c r="C7" s="4">
        <v>11.301</v>
      </c>
      <c r="D7" s="4">
        <v>11.239000000000001</v>
      </c>
      <c r="E7" s="4">
        <v>11.202999999999999</v>
      </c>
      <c r="F7" s="4">
        <v>11.315</v>
      </c>
      <c r="G7" s="4">
        <v>11.436</v>
      </c>
      <c r="H7" s="4">
        <v>11.571</v>
      </c>
      <c r="I7" s="4">
        <v>11.459</v>
      </c>
      <c r="J7" s="4">
        <v>11.507999999999999</v>
      </c>
      <c r="K7" s="4">
        <v>11.33</v>
      </c>
      <c r="L7" s="4">
        <v>11.196999999999999</v>
      </c>
    </row>
    <row r="8" spans="1:12">
      <c r="A8" s="4" t="s">
        <v>45</v>
      </c>
      <c r="B8" s="4" t="s">
        <v>24</v>
      </c>
      <c r="C8" s="4">
        <v>11.14</v>
      </c>
      <c r="D8" s="4">
        <v>11.005000000000001</v>
      </c>
      <c r="E8" s="4">
        <v>10.721</v>
      </c>
      <c r="F8" s="4">
        <v>10.776999999999999</v>
      </c>
      <c r="G8" s="4">
        <v>10.932</v>
      </c>
      <c r="H8" s="4">
        <v>10.96</v>
      </c>
      <c r="I8" s="4">
        <v>11.087999999999999</v>
      </c>
      <c r="J8" s="4">
        <v>11.131</v>
      </c>
      <c r="K8" s="4">
        <v>11.247</v>
      </c>
      <c r="L8" s="4">
        <v>11.228999999999999</v>
      </c>
    </row>
    <row r="9" spans="1:12">
      <c r="A9" s="4" t="s">
        <v>9</v>
      </c>
      <c r="B9" s="4" t="s">
        <v>56</v>
      </c>
      <c r="C9" s="4">
        <v>3.5939999999999999</v>
      </c>
      <c r="D9" s="4">
        <v>3.375</v>
      </c>
      <c r="E9" s="4">
        <v>3.246</v>
      </c>
      <c r="F9" s="4">
        <v>3.3290000000000002</v>
      </c>
      <c r="G9" s="4">
        <v>3.7490000000000001</v>
      </c>
      <c r="H9" s="4">
        <v>3.62</v>
      </c>
      <c r="I9" s="4">
        <v>3.5609999999999999</v>
      </c>
      <c r="J9" s="4">
        <v>3.621</v>
      </c>
      <c r="K9" s="5"/>
      <c r="L9" s="5"/>
    </row>
    <row r="10" spans="1:12">
      <c r="A10" s="4" t="s">
        <v>46</v>
      </c>
      <c r="B10" s="4" t="s">
        <v>33</v>
      </c>
      <c r="C10" s="4">
        <v>2.6850000000000001</v>
      </c>
      <c r="D10" s="4">
        <v>2.9609999999999999</v>
      </c>
      <c r="E10" s="4">
        <v>2.9550000000000001</v>
      </c>
      <c r="F10" s="4">
        <v>2.903</v>
      </c>
      <c r="G10" s="4">
        <v>2.9609999999999999</v>
      </c>
      <c r="H10" s="4">
        <v>3.117</v>
      </c>
      <c r="I10" s="4">
        <v>3.0049999999999999</v>
      </c>
      <c r="J10" s="4">
        <v>3.1259999999999999</v>
      </c>
      <c r="K10" s="5"/>
      <c r="L10" s="5"/>
    </row>
    <row r="11" spans="1:12">
      <c r="A11" s="4" t="s">
        <v>1</v>
      </c>
      <c r="B11" s="4" t="s">
        <v>51</v>
      </c>
      <c r="C11" s="4">
        <v>8.9770000000000003</v>
      </c>
      <c r="D11" s="4">
        <v>8.9540000000000006</v>
      </c>
      <c r="E11" s="4">
        <v>8.8350000000000009</v>
      </c>
      <c r="F11" s="4">
        <v>8.9559999999999995</v>
      </c>
      <c r="G11" s="4">
        <v>8.952</v>
      </c>
      <c r="H11" s="4">
        <v>9.0109999999999992</v>
      </c>
      <c r="I11" s="4">
        <v>8.9879999999999995</v>
      </c>
      <c r="J11" s="4">
        <v>8.8810000000000002</v>
      </c>
      <c r="K11" s="4">
        <v>8.84</v>
      </c>
      <c r="L11" s="4">
        <v>8.8130000000000006</v>
      </c>
    </row>
    <row r="12" spans="1:12">
      <c r="A12" s="4" t="s">
        <v>8</v>
      </c>
      <c r="B12" s="4" t="s">
        <v>17</v>
      </c>
      <c r="C12" s="4">
        <v>9.0579999999999998</v>
      </c>
      <c r="D12" s="4">
        <v>9.157</v>
      </c>
      <c r="E12" s="4">
        <v>10.617000000000001</v>
      </c>
      <c r="F12" s="4">
        <v>10.791</v>
      </c>
      <c r="G12" s="4">
        <v>10.792</v>
      </c>
      <c r="H12" s="4">
        <v>10.832000000000001</v>
      </c>
      <c r="I12" s="4">
        <v>10.885999999999999</v>
      </c>
      <c r="J12" s="4">
        <v>10.826000000000001</v>
      </c>
      <c r="K12" s="4">
        <v>10.936</v>
      </c>
      <c r="L12" s="4">
        <v>10.917999999999999</v>
      </c>
    </row>
    <row r="13" spans="1:12">
      <c r="A13" s="4" t="s">
        <v>34</v>
      </c>
      <c r="B13" s="4" t="s">
        <v>22</v>
      </c>
      <c r="C13" s="4">
        <v>6.09</v>
      </c>
      <c r="D13" s="4">
        <v>6.2220000000000004</v>
      </c>
      <c r="E13" s="4">
        <v>6.2939999999999996</v>
      </c>
      <c r="F13" s="4">
        <v>6.4370000000000003</v>
      </c>
      <c r="G13" s="4">
        <v>6.5789999999999997</v>
      </c>
      <c r="H13" s="4">
        <v>6.8209999999999997</v>
      </c>
      <c r="I13" s="4">
        <v>7.0449999999999999</v>
      </c>
      <c r="J13" s="4">
        <v>7.3250000000000002</v>
      </c>
      <c r="K13" s="4">
        <v>7.6040000000000001</v>
      </c>
      <c r="L13" s="4">
        <v>8.1020000000000003</v>
      </c>
    </row>
    <row r="14" spans="1:12">
      <c r="A14" s="4" t="s">
        <v>32</v>
      </c>
      <c r="B14" s="4" t="s">
        <v>63</v>
      </c>
      <c r="C14" s="4">
        <v>6.13</v>
      </c>
      <c r="D14" s="4">
        <v>5.9749999999999996</v>
      </c>
      <c r="E14" s="4">
        <v>5.7009999999999996</v>
      </c>
      <c r="F14" s="4">
        <v>5.8419999999999996</v>
      </c>
      <c r="G14" s="4">
        <v>5.9409999999999998</v>
      </c>
      <c r="H14" s="4">
        <v>5.6070000000000002</v>
      </c>
      <c r="I14" s="4">
        <v>5.7519999999999998</v>
      </c>
      <c r="J14" s="4">
        <v>5.4640000000000004</v>
      </c>
      <c r="K14" s="4">
        <v>5.5170000000000003</v>
      </c>
      <c r="L14" s="4">
        <v>5.4569999999999999</v>
      </c>
    </row>
    <row r="15" spans="1:12">
      <c r="A15" s="4" t="s">
        <v>2</v>
      </c>
      <c r="B15" s="4" t="s">
        <v>61</v>
      </c>
      <c r="C15" s="4">
        <v>5.6139999999999999</v>
      </c>
      <c r="D15" s="4">
        <v>4.9450000000000003</v>
      </c>
      <c r="E15" s="4">
        <v>4.782</v>
      </c>
      <c r="F15" s="4">
        <v>4.9320000000000004</v>
      </c>
      <c r="G15" s="4">
        <v>5.0709999999999997</v>
      </c>
      <c r="H15" s="4">
        <v>5.2839999999999998</v>
      </c>
      <c r="I15" s="4">
        <v>5.2869999999999999</v>
      </c>
      <c r="J15" s="4">
        <v>5.2629999999999999</v>
      </c>
      <c r="K15" s="5"/>
      <c r="L15" s="5"/>
    </row>
    <row r="16" spans="1:12" s="5" customFormat="1">
      <c r="A16" s="5" t="s">
        <v>43</v>
      </c>
      <c r="B16" s="5" t="s">
        <v>55</v>
      </c>
    </row>
    <row r="17" spans="1:12">
      <c r="A17" s="4" t="s">
        <v>20</v>
      </c>
      <c r="B17" s="4" t="s">
        <v>40</v>
      </c>
      <c r="C17" s="4">
        <v>7.1150000000000002</v>
      </c>
      <c r="D17" s="4">
        <v>7.415</v>
      </c>
      <c r="E17" s="4">
        <v>7.4969999999999999</v>
      </c>
      <c r="F17" s="4">
        <v>7.7530000000000001</v>
      </c>
      <c r="G17" s="4">
        <v>7.7210000000000001</v>
      </c>
      <c r="H17" s="4">
        <v>7.93</v>
      </c>
      <c r="I17" s="4">
        <v>8.2010000000000005</v>
      </c>
      <c r="J17" s="4">
        <v>8.0939999999999994</v>
      </c>
      <c r="K17" s="5"/>
      <c r="L17" s="5"/>
    </row>
    <row r="18" spans="1:12">
      <c r="A18" s="4" t="s">
        <v>4</v>
      </c>
      <c r="B18" s="4" t="s">
        <v>54</v>
      </c>
      <c r="C18" s="4">
        <v>5.5339999999999998</v>
      </c>
      <c r="D18" s="4">
        <v>5.0540000000000003</v>
      </c>
      <c r="E18" s="4">
        <v>4.6879999999999997</v>
      </c>
      <c r="F18" s="4">
        <v>4.4779999999999998</v>
      </c>
      <c r="G18" s="4">
        <v>4.4039999999999999</v>
      </c>
      <c r="H18" s="4">
        <v>4.3470000000000004</v>
      </c>
      <c r="I18" s="4">
        <v>4.1390000000000002</v>
      </c>
      <c r="J18" s="4">
        <v>4.3140000000000001</v>
      </c>
      <c r="K18" s="4">
        <v>4.2160000000000002</v>
      </c>
      <c r="L18" s="4">
        <v>4.1719999999999997</v>
      </c>
    </row>
    <row r="19" spans="1:12">
      <c r="A19" s="4" t="s">
        <v>0</v>
      </c>
      <c r="B19" s="4" t="s">
        <v>13</v>
      </c>
      <c r="C19" s="4">
        <v>8.4819999999999993</v>
      </c>
      <c r="D19" s="4">
        <v>8.4339999999999993</v>
      </c>
      <c r="E19" s="4">
        <v>8.3759999999999994</v>
      </c>
      <c r="F19" s="4">
        <v>8.2859999999999996</v>
      </c>
      <c r="G19" s="4">
        <v>9.766</v>
      </c>
      <c r="H19" s="4">
        <v>9.7569999999999997</v>
      </c>
      <c r="I19" s="4">
        <v>9.6869999999999994</v>
      </c>
      <c r="J19" s="4">
        <v>9.6989999999999998</v>
      </c>
      <c r="K19" s="4">
        <v>9.6319999999999997</v>
      </c>
      <c r="L19" s="4">
        <v>9.7680000000000007</v>
      </c>
    </row>
    <row r="20" spans="1:12">
      <c r="A20" s="4" t="s">
        <v>37</v>
      </c>
      <c r="B20" s="4" t="s">
        <v>39</v>
      </c>
      <c r="C20" s="4">
        <v>16.309999999999999</v>
      </c>
      <c r="D20" s="4">
        <v>16.382000000000001</v>
      </c>
      <c r="E20" s="4">
        <v>16.350000000000001</v>
      </c>
      <c r="F20" s="4">
        <v>16.329000000000001</v>
      </c>
      <c r="G20" s="4">
        <v>16.257000000000001</v>
      </c>
      <c r="H20" s="4">
        <v>16.443000000000001</v>
      </c>
      <c r="I20" s="4">
        <v>16.748999999999999</v>
      </c>
      <c r="J20" s="4">
        <v>17.120999999999999</v>
      </c>
      <c r="K20" s="4">
        <v>17.061</v>
      </c>
      <c r="L20" s="4">
        <v>16.937000000000001</v>
      </c>
    </row>
    <row r="22" spans="1:12">
      <c r="A22" s="4" t="s">
        <v>107</v>
      </c>
    </row>
    <row r="29" spans="1:12">
      <c r="A29" s="7"/>
      <c r="B29" s="7"/>
    </row>
    <row r="30" spans="1:12">
      <c r="A30" s="7"/>
      <c r="B30" s="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FFC000"/>
  </sheetPr>
  <dimension ref="A1:W29"/>
  <sheetViews>
    <sheetView tabSelected="1" topLeftCell="J1" workbookViewId="0">
      <selection activeCell="Y8" sqref="Y8"/>
    </sheetView>
  </sheetViews>
  <sheetFormatPr defaultRowHeight="15"/>
  <cols>
    <col min="1" max="1" width="18.140625" bestFit="1" customWidth="1"/>
    <col min="2" max="2" width="13.140625" bestFit="1" customWidth="1"/>
    <col min="3" max="12" width="17.85546875" bestFit="1" customWidth="1"/>
  </cols>
  <sheetData>
    <row r="1" spans="1:23">
      <c r="A1" t="s">
        <v>77</v>
      </c>
      <c r="B1" t="s">
        <v>105</v>
      </c>
      <c r="C1">
        <v>2009</v>
      </c>
      <c r="D1">
        <v>2010</v>
      </c>
      <c r="E1">
        <v>2011</v>
      </c>
      <c r="F1">
        <v>2012</v>
      </c>
      <c r="G1">
        <v>2013</v>
      </c>
      <c r="H1">
        <v>2014</v>
      </c>
      <c r="I1">
        <v>2015</v>
      </c>
      <c r="J1">
        <v>2016</v>
      </c>
      <c r="K1">
        <v>2017</v>
      </c>
      <c r="L1">
        <v>2018</v>
      </c>
      <c r="M1" t="s">
        <v>108</v>
      </c>
      <c r="N1">
        <v>2009</v>
      </c>
      <c r="O1">
        <v>2010</v>
      </c>
      <c r="P1">
        <v>2011</v>
      </c>
      <c r="Q1">
        <v>2012</v>
      </c>
      <c r="R1">
        <v>2013</v>
      </c>
      <c r="S1">
        <v>2014</v>
      </c>
      <c r="T1">
        <v>2015</v>
      </c>
      <c r="U1">
        <v>2016</v>
      </c>
      <c r="V1">
        <v>2017</v>
      </c>
      <c r="W1">
        <v>2018</v>
      </c>
    </row>
    <row r="2" spans="1:23">
      <c r="A2" t="s">
        <v>31</v>
      </c>
      <c r="B2" t="s">
        <v>59</v>
      </c>
      <c r="C2" s="2">
        <v>79447957848.623184</v>
      </c>
      <c r="D2" s="2">
        <v>96630934035.056808</v>
      </c>
      <c r="E2" s="2">
        <v>119301834999.50705</v>
      </c>
      <c r="F2" s="2">
        <v>134144128768.81834</v>
      </c>
      <c r="G2" s="2">
        <v>138057997465.88693</v>
      </c>
      <c r="H2" s="2">
        <v>132631177269.8063</v>
      </c>
      <c r="I2" s="2">
        <v>125894096680.25627</v>
      </c>
      <c r="J2" s="2">
        <v>111274210598.34038</v>
      </c>
      <c r="K2" s="2">
        <v>122513745169.31891</v>
      </c>
      <c r="L2" s="2">
        <v>132506697930.39302</v>
      </c>
      <c r="N2">
        <f>C2/1000000000</f>
        <v>79.44795784862319</v>
      </c>
      <c r="O2">
        <f t="shared" ref="O2:W17" si="0">D2/1000000000</f>
        <v>96.630934035056811</v>
      </c>
      <c r="P2">
        <f t="shared" si="0"/>
        <v>119.30183499950705</v>
      </c>
      <c r="Q2">
        <f t="shared" si="0"/>
        <v>134.14412876881835</v>
      </c>
      <c r="R2">
        <f t="shared" si="0"/>
        <v>138.05799746588693</v>
      </c>
      <c r="S2">
        <f t="shared" si="0"/>
        <v>132.6311772698063</v>
      </c>
      <c r="T2">
        <f t="shared" si="0"/>
        <v>125.89409668025627</v>
      </c>
      <c r="U2">
        <f t="shared" si="0"/>
        <v>111.27421059834037</v>
      </c>
      <c r="V2">
        <f t="shared" si="0"/>
        <v>122.51374516931891</v>
      </c>
      <c r="W2">
        <f t="shared" si="0"/>
        <v>132.50669793039302</v>
      </c>
    </row>
    <row r="3" spans="1:23">
      <c r="A3" t="s">
        <v>60</v>
      </c>
      <c r="B3" t="s">
        <v>49</v>
      </c>
      <c r="C3" s="2">
        <v>139946310831.96707</v>
      </c>
      <c r="D3" s="2">
        <v>175494852290.81403</v>
      </c>
      <c r="E3" s="2">
        <v>203749778909.61264</v>
      </c>
      <c r="F3" s="2">
        <v>190706995852.74689</v>
      </c>
      <c r="G3" s="2">
        <v>197255771003.20023</v>
      </c>
      <c r="H3" s="2">
        <v>206205260450.48877</v>
      </c>
      <c r="I3" s="2">
        <v>159856414950.8551</v>
      </c>
      <c r="J3" s="2">
        <v>165329191229.5787</v>
      </c>
      <c r="K3" s="9">
        <v>0</v>
      </c>
      <c r="L3" s="9">
        <v>0</v>
      </c>
      <c r="N3">
        <f t="shared" ref="N3:W18" si="1">C3/1000000000</f>
        <v>139.94631083196708</v>
      </c>
      <c r="O3">
        <f t="shared" si="0"/>
        <v>175.49485229081404</v>
      </c>
      <c r="P3">
        <f t="shared" si="0"/>
        <v>203.74977890961264</v>
      </c>
      <c r="Q3">
        <f t="shared" si="0"/>
        <v>190.7069958527469</v>
      </c>
      <c r="R3">
        <f t="shared" si="0"/>
        <v>197.25577100320024</v>
      </c>
      <c r="S3">
        <f t="shared" si="0"/>
        <v>206.20526045048877</v>
      </c>
      <c r="T3">
        <f t="shared" si="0"/>
        <v>159.85641495085511</v>
      </c>
      <c r="U3">
        <f t="shared" si="0"/>
        <v>165.3291912295787</v>
      </c>
      <c r="V3">
        <f t="shared" si="0"/>
        <v>0</v>
      </c>
      <c r="W3">
        <f t="shared" si="0"/>
        <v>0</v>
      </c>
    </row>
    <row r="4" spans="1:23">
      <c r="A4" t="s">
        <v>28</v>
      </c>
      <c r="B4" t="s">
        <v>15</v>
      </c>
      <c r="C4" s="2">
        <v>147481217216.34152</v>
      </c>
      <c r="D4" s="2">
        <v>173100872934.58972</v>
      </c>
      <c r="E4" s="2">
        <v>186124303401.05136</v>
      </c>
      <c r="F4" s="2">
        <v>189747254399.05362</v>
      </c>
      <c r="G4" s="2">
        <v>189488434953.1579</v>
      </c>
      <c r="H4" s="2">
        <v>182327803255.99731</v>
      </c>
      <c r="I4" s="2">
        <v>164358928086.73578</v>
      </c>
      <c r="J4" s="2">
        <v>165189538252.44165</v>
      </c>
      <c r="K4" s="2">
        <v>175605451734.44037</v>
      </c>
      <c r="L4" s="2">
        <v>183598847896.62234</v>
      </c>
      <c r="N4">
        <f t="shared" si="1"/>
        <v>147.48121721634152</v>
      </c>
      <c r="O4">
        <f t="shared" si="0"/>
        <v>173.10087293458972</v>
      </c>
      <c r="P4">
        <f t="shared" si="0"/>
        <v>186.12430340105135</v>
      </c>
      <c r="Q4">
        <f t="shared" si="0"/>
        <v>189.74725439905362</v>
      </c>
      <c r="R4">
        <f t="shared" si="0"/>
        <v>189.48843495315791</v>
      </c>
      <c r="S4">
        <f t="shared" si="0"/>
        <v>182.32780325599731</v>
      </c>
      <c r="T4">
        <f t="shared" si="0"/>
        <v>164.35892808673577</v>
      </c>
      <c r="U4">
        <f t="shared" si="0"/>
        <v>165.18953825244165</v>
      </c>
      <c r="V4">
        <f t="shared" si="0"/>
        <v>175.60545173444038</v>
      </c>
      <c r="W4">
        <f t="shared" si="0"/>
        <v>183.59884789662235</v>
      </c>
    </row>
    <row r="5" spans="1:23">
      <c r="A5" t="s">
        <v>41</v>
      </c>
      <c r="B5" t="s">
        <v>47</v>
      </c>
      <c r="C5" s="2">
        <v>221362868562.8129</v>
      </c>
      <c r="D5" s="2">
        <v>255295680280.04669</v>
      </c>
      <c r="E5" s="2">
        <v>325394153339.008</v>
      </c>
      <c r="F5" s="2">
        <v>389922944093.27826</v>
      </c>
      <c r="G5" s="2">
        <v>453828641079.44086</v>
      </c>
      <c r="H5" s="2">
        <v>502823949311.45624</v>
      </c>
      <c r="I5" s="2">
        <v>548794320000</v>
      </c>
      <c r="J5" s="2">
        <v>559013493144.70618</v>
      </c>
      <c r="K5" s="9">
        <v>0</v>
      </c>
      <c r="L5" s="9">
        <v>0</v>
      </c>
      <c r="N5">
        <f t="shared" si="1"/>
        <v>221.36286856281291</v>
      </c>
      <c r="O5">
        <f t="shared" si="0"/>
        <v>255.2956802800467</v>
      </c>
      <c r="P5">
        <f t="shared" si="0"/>
        <v>325.39415333900797</v>
      </c>
      <c r="Q5">
        <f t="shared" si="0"/>
        <v>389.92294409327826</v>
      </c>
      <c r="R5">
        <f t="shared" si="0"/>
        <v>453.82864107944084</v>
      </c>
      <c r="S5">
        <f t="shared" si="0"/>
        <v>502.82394931145626</v>
      </c>
      <c r="T5">
        <f t="shared" si="0"/>
        <v>548.79431999999997</v>
      </c>
      <c r="U5">
        <f t="shared" si="0"/>
        <v>559.01349314470622</v>
      </c>
      <c r="V5">
        <f t="shared" si="0"/>
        <v>0</v>
      </c>
      <c r="W5">
        <f t="shared" si="0"/>
        <v>0</v>
      </c>
    </row>
    <row r="6" spans="1:23">
      <c r="A6" t="s">
        <v>18</v>
      </c>
      <c r="B6" t="s">
        <v>62</v>
      </c>
      <c r="C6" s="2">
        <v>304022020311.19757</v>
      </c>
      <c r="D6" s="2">
        <v>297002887204.28271</v>
      </c>
      <c r="E6" s="2">
        <v>320563557314.74365</v>
      </c>
      <c r="F6" s="2">
        <v>303674824219.2309</v>
      </c>
      <c r="G6" s="2">
        <v>321474848711.46246</v>
      </c>
      <c r="H6" s="2">
        <v>330024100162.52814</v>
      </c>
      <c r="I6" s="2">
        <v>279394242831.49847</v>
      </c>
      <c r="J6" s="2">
        <v>284395547662.96387</v>
      </c>
      <c r="K6" s="2">
        <v>293026136563.41858</v>
      </c>
      <c r="L6" s="2">
        <v>311000620741.95483</v>
      </c>
      <c r="N6">
        <f t="shared" si="1"/>
        <v>304.02202031119759</v>
      </c>
      <c r="O6">
        <f t="shared" si="0"/>
        <v>297.00288720428273</v>
      </c>
      <c r="P6">
        <f t="shared" si="0"/>
        <v>320.56355731474366</v>
      </c>
      <c r="Q6">
        <f t="shared" si="0"/>
        <v>303.67482421923091</v>
      </c>
      <c r="R6">
        <f t="shared" si="0"/>
        <v>321.47484871146247</v>
      </c>
      <c r="S6">
        <f t="shared" si="0"/>
        <v>330.02410016252816</v>
      </c>
      <c r="T6">
        <f t="shared" si="0"/>
        <v>279.3942428314985</v>
      </c>
      <c r="U6">
        <f t="shared" si="0"/>
        <v>284.39554766296385</v>
      </c>
      <c r="V6">
        <f t="shared" si="0"/>
        <v>293.02613656341856</v>
      </c>
      <c r="W6">
        <f t="shared" si="0"/>
        <v>311.00062074195483</v>
      </c>
    </row>
    <row r="7" spans="1:23">
      <c r="A7" t="s">
        <v>45</v>
      </c>
      <c r="B7" t="s">
        <v>24</v>
      </c>
      <c r="C7" s="2">
        <v>380765757154.7652</v>
      </c>
      <c r="D7" s="2">
        <v>376051256619.51654</v>
      </c>
      <c r="E7" s="2">
        <v>402862832718.61292</v>
      </c>
      <c r="F7" s="2">
        <v>381935145888.88068</v>
      </c>
      <c r="G7" s="2">
        <v>410224776178.39575</v>
      </c>
      <c r="H7" s="2">
        <v>427300424821.01202</v>
      </c>
      <c r="I7" s="2">
        <v>374928449870.49005</v>
      </c>
      <c r="J7" s="2">
        <v>389046577534.44366</v>
      </c>
      <c r="K7" s="2">
        <v>415374691245.88385</v>
      </c>
      <c r="L7" s="2">
        <v>448796100792.88147</v>
      </c>
      <c r="N7">
        <f t="shared" si="1"/>
        <v>380.7657571547652</v>
      </c>
      <c r="O7">
        <f t="shared" si="0"/>
        <v>376.05125661951655</v>
      </c>
      <c r="P7">
        <f t="shared" si="0"/>
        <v>402.86283271861294</v>
      </c>
      <c r="Q7">
        <f t="shared" si="0"/>
        <v>381.9351458888807</v>
      </c>
      <c r="R7">
        <f t="shared" si="0"/>
        <v>410.22477617839576</v>
      </c>
      <c r="S7">
        <f t="shared" si="0"/>
        <v>427.30042482101203</v>
      </c>
      <c r="T7">
        <f t="shared" si="0"/>
        <v>374.92844987049006</v>
      </c>
      <c r="U7">
        <f t="shared" si="0"/>
        <v>389.04657753444366</v>
      </c>
      <c r="V7">
        <f t="shared" si="0"/>
        <v>415.37469124588387</v>
      </c>
      <c r="W7">
        <f t="shared" si="0"/>
        <v>448.79610079288148</v>
      </c>
    </row>
    <row r="8" spans="1:23">
      <c r="A8" t="s">
        <v>9</v>
      </c>
      <c r="B8" t="s">
        <v>56</v>
      </c>
      <c r="C8" s="2">
        <v>48227407976.190727</v>
      </c>
      <c r="D8" s="2">
        <v>56552016803.402824</v>
      </c>
      <c r="E8" s="2">
        <v>59176200655.461578</v>
      </c>
      <c r="F8" s="2">
        <v>60842064330.627327</v>
      </c>
      <c r="G8" s="2">
        <v>69608512331.081116</v>
      </c>
      <c r="H8" s="2">
        <v>73816413556.007507</v>
      </c>
      <c r="I8" s="2">
        <v>74908762049.872009</v>
      </c>
      <c r="J8" s="2">
        <v>82936545440.230896</v>
      </c>
      <c r="K8" s="9">
        <v>0</v>
      </c>
      <c r="L8" s="9">
        <v>0</v>
      </c>
      <c r="N8">
        <f t="shared" si="1"/>
        <v>48.227407976190726</v>
      </c>
      <c r="O8">
        <f t="shared" si="0"/>
        <v>56.552016803402822</v>
      </c>
      <c r="P8">
        <f t="shared" si="0"/>
        <v>59.176200655461578</v>
      </c>
      <c r="Q8">
        <f t="shared" si="0"/>
        <v>60.842064330627323</v>
      </c>
      <c r="R8">
        <f t="shared" si="0"/>
        <v>69.608512331081116</v>
      </c>
      <c r="S8">
        <f t="shared" si="0"/>
        <v>73.816413556007504</v>
      </c>
      <c r="T8">
        <f t="shared" si="0"/>
        <v>74.90876204987201</v>
      </c>
      <c r="U8">
        <f t="shared" si="0"/>
        <v>82.936545440230901</v>
      </c>
      <c r="V8">
        <f t="shared" si="0"/>
        <v>0</v>
      </c>
      <c r="W8">
        <f t="shared" si="0"/>
        <v>0</v>
      </c>
    </row>
    <row r="9" spans="1:23">
      <c r="A9" t="s">
        <v>46</v>
      </c>
      <c r="B9" t="s">
        <v>33</v>
      </c>
      <c r="C9" s="2">
        <v>14487725298.692978</v>
      </c>
      <c r="D9" s="2">
        <v>22358338088.350601</v>
      </c>
      <c r="E9" s="2">
        <v>26387237139.127506</v>
      </c>
      <c r="F9" s="2">
        <v>26645763490.369869</v>
      </c>
      <c r="G9" s="2">
        <v>27019839688.220547</v>
      </c>
      <c r="H9" s="2">
        <v>27766695920.619637</v>
      </c>
      <c r="I9" s="2">
        <v>25868669763.70562</v>
      </c>
      <c r="J9" s="2">
        <v>29130486404.196201</v>
      </c>
      <c r="K9" s="9">
        <v>0</v>
      </c>
      <c r="L9" s="9">
        <v>0</v>
      </c>
      <c r="N9">
        <f t="shared" si="1"/>
        <v>14.487725298692977</v>
      </c>
      <c r="O9">
        <f t="shared" si="0"/>
        <v>22.3583380883506</v>
      </c>
      <c r="P9">
        <f t="shared" si="0"/>
        <v>26.387237139127507</v>
      </c>
      <c r="Q9">
        <f t="shared" si="0"/>
        <v>26.64576349036987</v>
      </c>
      <c r="R9">
        <f t="shared" si="0"/>
        <v>27.019839688220546</v>
      </c>
      <c r="S9">
        <f t="shared" si="0"/>
        <v>27.766695920619636</v>
      </c>
      <c r="T9">
        <f t="shared" si="0"/>
        <v>25.868669763705618</v>
      </c>
      <c r="U9">
        <f t="shared" si="0"/>
        <v>29.130486404196201</v>
      </c>
      <c r="V9">
        <f t="shared" si="0"/>
        <v>0</v>
      </c>
      <c r="W9">
        <f t="shared" si="0"/>
        <v>0</v>
      </c>
    </row>
    <row r="10" spans="1:23">
      <c r="A10" t="s">
        <v>1</v>
      </c>
      <c r="B10" t="s">
        <v>51</v>
      </c>
      <c r="C10" s="2">
        <v>196161829662.40622</v>
      </c>
      <c r="D10" s="2">
        <v>190277715189.51123</v>
      </c>
      <c r="E10" s="2">
        <v>201110433946.45624</v>
      </c>
      <c r="F10" s="2">
        <v>185642041946.27231</v>
      </c>
      <c r="G10" s="2">
        <v>190721583025.36487</v>
      </c>
      <c r="H10" s="2">
        <v>193892648757.39526</v>
      </c>
      <c r="I10" s="2">
        <v>164684700168.35037</v>
      </c>
      <c r="J10" s="2">
        <v>166003803171.06506</v>
      </c>
      <c r="K10" s="2">
        <v>172076818086.15543</v>
      </c>
      <c r="L10" s="2">
        <v>182772982279.83844</v>
      </c>
      <c r="N10">
        <f t="shared" si="1"/>
        <v>196.16182966240621</v>
      </c>
      <c r="O10">
        <f t="shared" si="0"/>
        <v>190.27771518951124</v>
      </c>
      <c r="P10">
        <f t="shared" si="0"/>
        <v>201.11043394645623</v>
      </c>
      <c r="Q10">
        <f t="shared" si="0"/>
        <v>185.64204194627231</v>
      </c>
      <c r="R10">
        <f t="shared" si="0"/>
        <v>190.72158302536488</v>
      </c>
      <c r="S10">
        <f t="shared" si="0"/>
        <v>193.89264875739525</v>
      </c>
      <c r="T10">
        <f t="shared" si="0"/>
        <v>164.68470016835036</v>
      </c>
      <c r="U10">
        <f t="shared" si="0"/>
        <v>166.00380317106507</v>
      </c>
      <c r="V10">
        <f t="shared" si="0"/>
        <v>172.07681808615541</v>
      </c>
      <c r="W10">
        <f t="shared" si="0"/>
        <v>182.77298227983843</v>
      </c>
    </row>
    <row r="11" spans="1:23">
      <c r="A11" t="s">
        <v>8</v>
      </c>
      <c r="B11" t="s">
        <v>17</v>
      </c>
      <c r="C11" s="2">
        <v>473858642664.69733</v>
      </c>
      <c r="D11" s="2">
        <v>521957984367.14563</v>
      </c>
      <c r="E11" s="2">
        <v>653737485182.43408</v>
      </c>
      <c r="F11" s="2">
        <v>669388727923.16516</v>
      </c>
      <c r="G11" s="2">
        <v>556404984712.74768</v>
      </c>
      <c r="H11" s="2">
        <v>525396794223.61896</v>
      </c>
      <c r="I11" s="2">
        <v>477838316275.03571</v>
      </c>
      <c r="J11" s="2">
        <v>533360978878.40631</v>
      </c>
      <c r="K11" s="2">
        <v>531484193081.82184</v>
      </c>
      <c r="L11" s="2">
        <v>542724560473.8327</v>
      </c>
      <c r="N11">
        <f t="shared" si="1"/>
        <v>473.8586426646973</v>
      </c>
      <c r="O11">
        <f t="shared" si="0"/>
        <v>521.95798436714563</v>
      </c>
      <c r="P11">
        <f t="shared" si="0"/>
        <v>653.73748518243406</v>
      </c>
      <c r="Q11">
        <f t="shared" si="0"/>
        <v>669.38872792316511</v>
      </c>
      <c r="R11">
        <f t="shared" si="0"/>
        <v>556.40498471274771</v>
      </c>
      <c r="S11">
        <f t="shared" si="0"/>
        <v>525.39679422361894</v>
      </c>
      <c r="T11">
        <f t="shared" si="0"/>
        <v>477.83831627503571</v>
      </c>
      <c r="U11">
        <f t="shared" si="0"/>
        <v>533.36097887840629</v>
      </c>
      <c r="V11">
        <f t="shared" si="0"/>
        <v>531.48419308182179</v>
      </c>
      <c r="W11">
        <f t="shared" si="0"/>
        <v>542.72456047383275</v>
      </c>
    </row>
    <row r="12" spans="1:23">
      <c r="A12" t="s">
        <v>34</v>
      </c>
      <c r="B12" t="s">
        <v>22</v>
      </c>
      <c r="C12" s="2">
        <v>54927838659.910889</v>
      </c>
      <c r="D12" s="2">
        <v>68099748854.08297</v>
      </c>
      <c r="E12" s="2">
        <v>75683064184.97435</v>
      </c>
      <c r="F12" s="2">
        <v>78712104902.319717</v>
      </c>
      <c r="G12" s="2">
        <v>85895751717.879181</v>
      </c>
      <c r="H12" s="2">
        <v>96267087106.186646</v>
      </c>
      <c r="I12" s="2">
        <v>97415725710.168564</v>
      </c>
      <c r="J12" s="2">
        <v>103634404611.24265</v>
      </c>
      <c r="K12" s="2">
        <v>116398300196.22714</v>
      </c>
      <c r="L12" s="2">
        <v>131205708268.76378</v>
      </c>
      <c r="N12">
        <f t="shared" si="1"/>
        <v>54.92783865991089</v>
      </c>
      <c r="O12">
        <f t="shared" si="0"/>
        <v>68.099748854082975</v>
      </c>
      <c r="P12">
        <f t="shared" si="0"/>
        <v>75.683064184974356</v>
      </c>
      <c r="Q12">
        <f t="shared" si="0"/>
        <v>78.712104902319723</v>
      </c>
      <c r="R12">
        <f t="shared" si="0"/>
        <v>85.895751717879179</v>
      </c>
      <c r="S12">
        <f t="shared" si="0"/>
        <v>96.267087106186651</v>
      </c>
      <c r="T12">
        <f t="shared" si="0"/>
        <v>97.415725710168559</v>
      </c>
      <c r="U12">
        <f t="shared" si="0"/>
        <v>103.63440461124264</v>
      </c>
      <c r="V12">
        <f t="shared" si="0"/>
        <v>116.39830019622714</v>
      </c>
      <c r="W12">
        <f t="shared" si="0"/>
        <v>131.20570826876377</v>
      </c>
    </row>
    <row r="13" spans="1:23">
      <c r="A13" t="s">
        <v>32</v>
      </c>
      <c r="B13" t="s">
        <v>63</v>
      </c>
      <c r="C13" s="2">
        <v>55172779994.805191</v>
      </c>
      <c r="D13" s="2">
        <v>63203627411.146729</v>
      </c>
      <c r="E13" s="2">
        <v>67299712207.603462</v>
      </c>
      <c r="F13" s="2">
        <v>70167677041.442734</v>
      </c>
      <c r="G13" s="2">
        <v>75714663663.011276</v>
      </c>
      <c r="H13" s="2">
        <v>73707601653.533188</v>
      </c>
      <c r="I13" s="2">
        <v>67330876938.240692</v>
      </c>
      <c r="J13" s="2">
        <v>58892518878.865829</v>
      </c>
      <c r="K13" s="2">
        <v>63890777445.686813</v>
      </c>
      <c r="L13" s="2">
        <v>66783250886.406586</v>
      </c>
      <c r="N13">
        <f t="shared" si="1"/>
        <v>55.17277999480519</v>
      </c>
      <c r="O13">
        <f t="shared" si="0"/>
        <v>63.203627411146726</v>
      </c>
      <c r="P13">
        <f t="shared" si="0"/>
        <v>67.299712207603463</v>
      </c>
      <c r="Q13">
        <f t="shared" si="0"/>
        <v>70.16767704144273</v>
      </c>
      <c r="R13">
        <f t="shared" si="0"/>
        <v>75.714663663011279</v>
      </c>
      <c r="S13">
        <f t="shared" si="0"/>
        <v>73.707601653533189</v>
      </c>
      <c r="T13">
        <f t="shared" si="0"/>
        <v>67.330876938240692</v>
      </c>
      <c r="U13">
        <f t="shared" si="0"/>
        <v>58.892518878865829</v>
      </c>
      <c r="V13">
        <f t="shared" si="0"/>
        <v>63.890777445686815</v>
      </c>
      <c r="W13">
        <f t="shared" si="0"/>
        <v>66.783250886406591</v>
      </c>
    </row>
    <row r="14" spans="1:23">
      <c r="A14" t="s">
        <v>2</v>
      </c>
      <c r="B14" t="s">
        <v>61</v>
      </c>
      <c r="C14" s="2">
        <v>68639250002.735092</v>
      </c>
      <c r="D14" s="2">
        <v>75407168814.486679</v>
      </c>
      <c r="E14" s="2">
        <v>98110464027.083755</v>
      </c>
      <c r="F14" s="2">
        <v>109009874102.91476</v>
      </c>
      <c r="G14" s="2">
        <v>116487362860.63937</v>
      </c>
      <c r="H14" s="2">
        <v>108849562929.04233</v>
      </c>
      <c r="I14" s="2">
        <v>72093234316.067856</v>
      </c>
      <c r="J14" s="2">
        <v>67509757861.435776</v>
      </c>
      <c r="K14" s="9">
        <v>0</v>
      </c>
      <c r="L14" s="9">
        <v>0</v>
      </c>
      <c r="N14">
        <f t="shared" si="1"/>
        <v>68.639250002735096</v>
      </c>
      <c r="O14">
        <f t="shared" si="0"/>
        <v>75.407168814486681</v>
      </c>
      <c r="P14">
        <f t="shared" si="0"/>
        <v>98.110464027083751</v>
      </c>
      <c r="Q14">
        <f t="shared" si="0"/>
        <v>109.00987410291476</v>
      </c>
      <c r="R14">
        <f t="shared" si="0"/>
        <v>116.48736286063938</v>
      </c>
      <c r="S14">
        <f t="shared" si="0"/>
        <v>108.84956292904232</v>
      </c>
      <c r="T14">
        <f t="shared" si="0"/>
        <v>72.09323431606785</v>
      </c>
      <c r="U14">
        <f t="shared" si="0"/>
        <v>67.509757861435773</v>
      </c>
      <c r="V14">
        <f t="shared" si="0"/>
        <v>0</v>
      </c>
      <c r="W14">
        <f t="shared" si="0"/>
        <v>0</v>
      </c>
    </row>
    <row r="15" spans="1:23">
      <c r="A15" t="s">
        <v>20</v>
      </c>
      <c r="B15" t="s">
        <v>40</v>
      </c>
      <c r="C15" s="2">
        <v>21055880966.991993</v>
      </c>
      <c r="D15" s="2">
        <v>27832161186.381329</v>
      </c>
      <c r="E15" s="2">
        <v>31218923053.974743</v>
      </c>
      <c r="F15" s="2">
        <v>30727300164.331539</v>
      </c>
      <c r="G15" s="2">
        <v>28308523260.72646</v>
      </c>
      <c r="H15" s="2">
        <v>27805451307.102379</v>
      </c>
      <c r="I15" s="2">
        <v>26041195481.090454</v>
      </c>
      <c r="J15" s="2">
        <v>23937729781.659729</v>
      </c>
      <c r="K15" s="9">
        <v>0</v>
      </c>
      <c r="L15" s="9">
        <v>0</v>
      </c>
      <c r="N15">
        <f t="shared" si="1"/>
        <v>21.055880966991992</v>
      </c>
      <c r="O15">
        <f t="shared" si="0"/>
        <v>27.832161186381327</v>
      </c>
      <c r="P15">
        <f t="shared" si="0"/>
        <v>31.218923053974741</v>
      </c>
      <c r="Q15">
        <f t="shared" si="0"/>
        <v>30.727300164331538</v>
      </c>
      <c r="R15">
        <f t="shared" si="0"/>
        <v>28.30852326072646</v>
      </c>
      <c r="S15">
        <f t="shared" si="0"/>
        <v>27.805451307102381</v>
      </c>
      <c r="T15">
        <f t="shared" si="0"/>
        <v>26.041195481090455</v>
      </c>
      <c r="U15">
        <f t="shared" si="0"/>
        <v>23.93772978165973</v>
      </c>
      <c r="V15">
        <f t="shared" si="0"/>
        <v>0</v>
      </c>
      <c r="W15">
        <f t="shared" si="0"/>
        <v>0</v>
      </c>
    </row>
    <row r="16" spans="1:23">
      <c r="A16" t="s">
        <v>4</v>
      </c>
      <c r="B16" t="s">
        <v>54</v>
      </c>
      <c r="C16" s="2">
        <v>35674372175.224701</v>
      </c>
      <c r="D16" s="2">
        <v>39011915398.69397</v>
      </c>
      <c r="E16" s="2">
        <v>39028710160.969833</v>
      </c>
      <c r="F16" s="2">
        <v>39136925003.283318</v>
      </c>
      <c r="G16" s="2">
        <v>41863517353.917549</v>
      </c>
      <c r="H16" s="2">
        <v>40609061741.83358</v>
      </c>
      <c r="I16" s="2">
        <v>35586992560.126442</v>
      </c>
      <c r="J16" s="2">
        <v>37260951897.688271</v>
      </c>
      <c r="K16" s="2">
        <v>35901315600.150253</v>
      </c>
      <c r="L16" s="2">
        <v>31978759186.303791</v>
      </c>
      <c r="N16">
        <f t="shared" si="1"/>
        <v>35.674372175224704</v>
      </c>
      <c r="O16">
        <f t="shared" si="0"/>
        <v>39.011915398693972</v>
      </c>
      <c r="P16">
        <f t="shared" si="0"/>
        <v>39.028710160969837</v>
      </c>
      <c r="Q16">
        <f t="shared" si="0"/>
        <v>39.136925003283316</v>
      </c>
      <c r="R16">
        <f t="shared" si="0"/>
        <v>41.863517353917551</v>
      </c>
      <c r="S16">
        <f t="shared" si="0"/>
        <v>40.609061741833578</v>
      </c>
      <c r="T16">
        <f t="shared" si="0"/>
        <v>35.58699256012644</v>
      </c>
      <c r="U16">
        <f t="shared" si="0"/>
        <v>37.260951897688273</v>
      </c>
      <c r="V16">
        <f t="shared" si="0"/>
        <v>35.901315600150255</v>
      </c>
      <c r="W16">
        <f t="shared" si="0"/>
        <v>31.97875918630379</v>
      </c>
    </row>
    <row r="17" spans="1:23">
      <c r="A17" t="s">
        <v>0</v>
      </c>
      <c r="B17" t="s">
        <v>13</v>
      </c>
      <c r="C17" s="2">
        <v>203125730892.66238</v>
      </c>
      <c r="D17" s="2">
        <v>206877557756.59747</v>
      </c>
      <c r="E17" s="2">
        <v>220698863256.67764</v>
      </c>
      <c r="F17" s="2">
        <v>221783524906.14645</v>
      </c>
      <c r="G17" s="2">
        <v>268913161198.34589</v>
      </c>
      <c r="H17" s="2">
        <v>296098553026.52289</v>
      </c>
      <c r="I17" s="2">
        <v>280576262217.58722</v>
      </c>
      <c r="J17" s="2">
        <v>257919583982.69724</v>
      </c>
      <c r="K17" s="2">
        <v>254079285910.6153</v>
      </c>
      <c r="L17" s="2">
        <v>275966312312.08362</v>
      </c>
      <c r="N17">
        <f t="shared" si="1"/>
        <v>203.12573089266238</v>
      </c>
      <c r="O17">
        <f t="shared" si="0"/>
        <v>206.87755775659747</v>
      </c>
      <c r="P17">
        <f t="shared" si="0"/>
        <v>220.69886325667764</v>
      </c>
      <c r="Q17">
        <f t="shared" si="0"/>
        <v>221.78352490614645</v>
      </c>
      <c r="R17">
        <f t="shared" si="0"/>
        <v>268.9131611983459</v>
      </c>
      <c r="S17">
        <f t="shared" si="0"/>
        <v>296.09855302652289</v>
      </c>
      <c r="T17">
        <f t="shared" si="0"/>
        <v>280.57626221758721</v>
      </c>
      <c r="U17">
        <f t="shared" si="0"/>
        <v>257.91958398269725</v>
      </c>
      <c r="V17">
        <f t="shared" si="0"/>
        <v>254.07928591061528</v>
      </c>
      <c r="W17">
        <f t="shared" si="0"/>
        <v>275.96631231208363</v>
      </c>
    </row>
    <row r="18" spans="1:23">
      <c r="A18" t="s">
        <v>37</v>
      </c>
      <c r="B18" t="s">
        <v>39</v>
      </c>
      <c r="C18" s="2">
        <v>2356620976377.5</v>
      </c>
      <c r="D18" s="2">
        <v>2455998077737.1401</v>
      </c>
      <c r="E18" s="2">
        <v>2541212010504</v>
      </c>
      <c r="F18" s="2">
        <v>2644809330018.2104</v>
      </c>
      <c r="G18" s="2">
        <v>2728712932818.3003</v>
      </c>
      <c r="H18" s="2">
        <v>2881100782585.6201</v>
      </c>
      <c r="I18" s="2">
        <v>3051550152344.1602</v>
      </c>
      <c r="J18" s="2">
        <v>3202857697714.3496</v>
      </c>
      <c r="K18" s="2">
        <v>3324403045260.3301</v>
      </c>
      <c r="L18" s="2">
        <v>3471085690813.7383</v>
      </c>
      <c r="N18">
        <f t="shared" si="1"/>
        <v>2356.6209763775</v>
      </c>
      <c r="O18">
        <f t="shared" si="1"/>
        <v>2455.9980777371402</v>
      </c>
      <c r="P18">
        <f t="shared" si="1"/>
        <v>2541.2120105039999</v>
      </c>
      <c r="Q18">
        <f t="shared" si="1"/>
        <v>2644.8093300182104</v>
      </c>
      <c r="R18">
        <f t="shared" si="1"/>
        <v>2728.7129328183005</v>
      </c>
      <c r="S18">
        <f t="shared" si="1"/>
        <v>2881.10078258562</v>
      </c>
      <c r="T18">
        <f t="shared" si="1"/>
        <v>3051.5501523441603</v>
      </c>
      <c r="U18">
        <f t="shared" si="1"/>
        <v>3202.8576977143498</v>
      </c>
      <c r="V18">
        <f t="shared" si="1"/>
        <v>3324.4030452603301</v>
      </c>
      <c r="W18">
        <f t="shared" si="1"/>
        <v>3471.0856908137384</v>
      </c>
    </row>
    <row r="28" spans="1:23">
      <c r="A28" s="1" t="s">
        <v>57</v>
      </c>
      <c r="B28" s="1" t="s">
        <v>35</v>
      </c>
    </row>
    <row r="29" spans="1:23">
      <c r="A29" s="1" t="s">
        <v>65</v>
      </c>
      <c r="B29" s="1" t="s">
        <v>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FFC000"/>
  </sheetPr>
  <dimension ref="A1:L29"/>
  <sheetViews>
    <sheetView workbookViewId="0"/>
  </sheetViews>
  <sheetFormatPr defaultRowHeight="15"/>
  <cols>
    <col min="1" max="1" width="18.140625" bestFit="1" customWidth="1"/>
    <col min="2" max="2" width="13.140625" bestFit="1" customWidth="1"/>
  </cols>
  <sheetData>
    <row r="1" spans="1:12">
      <c r="A1" t="s">
        <v>77</v>
      </c>
      <c r="B1" t="s">
        <v>105</v>
      </c>
      <c r="C1">
        <v>2009</v>
      </c>
      <c r="D1">
        <v>2010</v>
      </c>
      <c r="E1">
        <v>2011</v>
      </c>
      <c r="F1">
        <v>2012</v>
      </c>
      <c r="G1">
        <v>2013</v>
      </c>
      <c r="H1">
        <v>2014</v>
      </c>
      <c r="I1">
        <v>2015</v>
      </c>
      <c r="J1">
        <v>2016</v>
      </c>
      <c r="K1">
        <v>2017</v>
      </c>
      <c r="L1">
        <v>2018</v>
      </c>
    </row>
    <row r="2" spans="1:12">
      <c r="A2" t="s">
        <v>31</v>
      </c>
      <c r="B2" t="s">
        <v>59</v>
      </c>
      <c r="C2">
        <f>Healthcare3!C2/Population!G3</f>
        <v>3662.5971154230965</v>
      </c>
      <c r="D2">
        <f>Healthcare3!D2/Population!H3</f>
        <v>4385.9854090145727</v>
      </c>
      <c r="E2">
        <f>Healthcare3!E2/Population!I3</f>
        <v>5340.2733586815775</v>
      </c>
      <c r="F2">
        <f>Healthcare3!F2/Population!J3</f>
        <v>5900.7339518554845</v>
      </c>
      <c r="G2">
        <f>Healthcare3!G2/Population!K3</f>
        <v>5969.2678757493495</v>
      </c>
      <c r="H2">
        <f>Healthcare3!H2/Population!L3</f>
        <v>5649.7253059955865</v>
      </c>
      <c r="I2">
        <f>Healthcare3!I2/Population!M3</f>
        <v>5286.1153472805263</v>
      </c>
      <c r="J2">
        <f>Healthcare3!J2/Population!N3</f>
        <v>4599.8362359187431</v>
      </c>
      <c r="K2">
        <f>Healthcare3!K2/Population!O3</f>
        <v>4979.8570176937401</v>
      </c>
      <c r="L2">
        <f>Healthcare3!L2/Population!P3</f>
        <v>5301.8862649792427</v>
      </c>
    </row>
    <row r="3" spans="1:12">
      <c r="A3" t="s">
        <v>60</v>
      </c>
      <c r="B3" t="s">
        <v>49</v>
      </c>
      <c r="C3">
        <f>Healthcare3!C3/Population!G4</f>
        <v>721.79499375978787</v>
      </c>
      <c r="D3">
        <f>Healthcare3!D3/Population!H4</f>
        <v>896.6920076407248</v>
      </c>
      <c r="E3">
        <f>Healthcare3!E3/Population!I4</f>
        <v>1031.5685371771813</v>
      </c>
      <c r="F3">
        <f>Healthcare3!F3/Population!J4</f>
        <v>956.94507216730403</v>
      </c>
      <c r="G3">
        <f>Healthcare3!G3/Population!K4</f>
        <v>981.19673182555971</v>
      </c>
      <c r="H3">
        <f>Healthcare3!H3/Population!L4</f>
        <v>1016.973081751965</v>
      </c>
      <c r="I3">
        <f>Healthcare3!I3/Population!M4</f>
        <v>781.80188753027858</v>
      </c>
      <c r="J3">
        <f>Healthcare3!J3/Population!N4</f>
        <v>801.93412356921237</v>
      </c>
      <c r="K3" s="5">
        <f>Healthcare3!K3/Population!O4</f>
        <v>0</v>
      </c>
      <c r="L3" s="5">
        <f>Healthcare3!L3/Population!P4</f>
        <v>0</v>
      </c>
    </row>
    <row r="4" spans="1:12">
      <c r="A4" t="s">
        <v>28</v>
      </c>
      <c r="B4" t="s">
        <v>15</v>
      </c>
      <c r="C4">
        <f>Healthcare3!C4/Population!G5</f>
        <v>4385.5504980565529</v>
      </c>
      <c r="D4">
        <f>Healthcare3!D4/Population!H5</f>
        <v>5090.4701654691398</v>
      </c>
      <c r="E4">
        <f>Healthcare3!E4/Population!I5</f>
        <v>5420.149846876775</v>
      </c>
      <c r="F4">
        <f>Healthcare3!F4/Population!J5</f>
        <v>5465.980323541562</v>
      </c>
      <c r="G4">
        <f>Healthcare3!G4/Population!K5</f>
        <v>5401.1539322816971</v>
      </c>
      <c r="H4">
        <f>Healthcare3!H4/Population!L5</f>
        <v>5145.0620863501354</v>
      </c>
      <c r="I4">
        <f>Healthcare3!I4/Population!M5</f>
        <v>4603.5165563190476</v>
      </c>
      <c r="J4">
        <f>Healthcare3!J4/Population!N5</f>
        <v>4574.6852690663163</v>
      </c>
      <c r="K4">
        <f>Healthcare3!K4/Population!O5</f>
        <v>4805.8063431401315</v>
      </c>
      <c r="L4">
        <f>Healthcare3!L4/Population!P5</f>
        <v>4954.2502849149569</v>
      </c>
    </row>
    <row r="5" spans="1:12">
      <c r="A5" t="s">
        <v>41</v>
      </c>
      <c r="B5" t="s">
        <v>47</v>
      </c>
      <c r="C5">
        <f>Healthcare3!C5/Population!G6</f>
        <v>166.28071793850404</v>
      </c>
      <c r="D5">
        <f>Healthcare3!D5/Population!H6</f>
        <v>190.84602380946973</v>
      </c>
      <c r="E5">
        <f>Healthcare3!E5/Population!I6</f>
        <v>242.08532905225536</v>
      </c>
      <c r="F5">
        <f>Healthcare3!F5/Population!J6</f>
        <v>288.68319205540723</v>
      </c>
      <c r="G5">
        <f>Healthcare3!G5/Population!K6</f>
        <v>334.3416295211664</v>
      </c>
      <c r="H5">
        <f>Healthcare3!H5/Population!L6</f>
        <v>368.5663023532411</v>
      </c>
      <c r="I5">
        <f>Healthcare3!I5/Population!M6</f>
        <v>400.22339230758013</v>
      </c>
      <c r="J5">
        <f>Healthcare3!J5/Population!N6</f>
        <v>405.47449390874954</v>
      </c>
      <c r="K5" s="5">
        <f>Healthcare3!K5/Population!O6</f>
        <v>0</v>
      </c>
      <c r="L5" s="5">
        <f>Healthcare3!L5/Population!P6</f>
        <v>0</v>
      </c>
    </row>
    <row r="6" spans="1:12">
      <c r="A6" t="s">
        <v>18</v>
      </c>
      <c r="B6" t="s">
        <v>62</v>
      </c>
      <c r="C6">
        <f>Healthcare3!C6/Population!G7</f>
        <v>4698.4380727537155</v>
      </c>
      <c r="D6">
        <f>Healthcare3!D6/Population!H7</f>
        <v>4567.3423587387833</v>
      </c>
      <c r="E6">
        <f>Healthcare3!E6/Population!I7</f>
        <v>4905.8757113600559</v>
      </c>
      <c r="F6">
        <f>Healthcare3!F6/Population!J7</f>
        <v>4624.9727016298648</v>
      </c>
      <c r="G6">
        <f>Healthcare3!G6/Population!K7</f>
        <v>4870.9279430280558</v>
      </c>
      <c r="H6">
        <f>Healthcare3!H6/Population!L7</f>
        <v>4976.5305885377475</v>
      </c>
      <c r="I6">
        <f>Healthcare3!I6/Population!M7</f>
        <v>4195.5266659970075</v>
      </c>
      <c r="J6">
        <f>Healthcare3!J6/Population!N7</f>
        <v>4253.6125411467756</v>
      </c>
      <c r="K6">
        <f>Healthcare3!K6/Population!O7</f>
        <v>4382.3451058958099</v>
      </c>
      <c r="L6">
        <f>Healthcare3!L6/Population!P7</f>
        <v>4642.6842212221009</v>
      </c>
    </row>
    <row r="7" spans="1:12">
      <c r="A7" t="s">
        <v>45</v>
      </c>
      <c r="B7" t="s">
        <v>24</v>
      </c>
      <c r="C7">
        <f>Healthcare3!C7/Population!G8</f>
        <v>4649.0235880018035</v>
      </c>
      <c r="D7">
        <f>Healthcare3!D7/Population!H8</f>
        <v>4598.5005382265699</v>
      </c>
      <c r="E7">
        <f>Healthcare3!E7/Population!I8</f>
        <v>5018.5352604635609</v>
      </c>
      <c r="F7">
        <f>Healthcare3!F7/Population!J8</f>
        <v>4748.9118748449819</v>
      </c>
      <c r="G7">
        <f>Healthcare3!G7/Population!K8</f>
        <v>5086.7592372627842</v>
      </c>
      <c r="H7">
        <f>Healthcare3!H7/Population!L8</f>
        <v>5276.4538612788201</v>
      </c>
      <c r="I7">
        <f>Healthcare3!I7/Population!M8</f>
        <v>4589.8396968689285</v>
      </c>
      <c r="J7">
        <f>Healthcare3!J7/Population!N8</f>
        <v>4724.3820969886428</v>
      </c>
      <c r="K7">
        <f>Healthcare3!K7/Population!O8</f>
        <v>5025.2813578441164</v>
      </c>
      <c r="L7">
        <f>Healthcare3!L7/Population!P8</f>
        <v>5411.8816674663749</v>
      </c>
    </row>
    <row r="8" spans="1:12">
      <c r="A8" t="s">
        <v>9</v>
      </c>
      <c r="B8" t="s">
        <v>56</v>
      </c>
      <c r="C8">
        <f>Healthcare3!C8/Population!G9</f>
        <v>39.604475441296735</v>
      </c>
      <c r="D8">
        <f>Healthcare3!D8/Population!H9</f>
        <v>45.817774894356383</v>
      </c>
      <c r="E8">
        <f>Healthcare3!E8/Population!I9</f>
        <v>47.330028083026555</v>
      </c>
      <c r="F8">
        <f>Healthcare3!F8/Population!J9</f>
        <v>48.066749533407169</v>
      </c>
      <c r="G8">
        <f>Healthcare3!G8/Population!K9</f>
        <v>54.345725653577794</v>
      </c>
      <c r="H8">
        <f>Healthcare3!H8/Population!L9</f>
        <v>56.974510014400749</v>
      </c>
      <c r="I8">
        <f>Healthcare3!I8/Population!M9</f>
        <v>57.175609401124007</v>
      </c>
      <c r="J8">
        <f>Healthcare3!J8/Population!N9</f>
        <v>62.616795022864039</v>
      </c>
      <c r="K8" s="5">
        <f>Healthcare3!K8/Population!O9</f>
        <v>0</v>
      </c>
      <c r="L8" s="5">
        <f>Healthcare3!L8/Population!P9</f>
        <v>0</v>
      </c>
    </row>
    <row r="9" spans="1:12">
      <c r="A9" t="s">
        <v>46</v>
      </c>
      <c r="B9" t="s">
        <v>33</v>
      </c>
      <c r="C9">
        <f>Healthcare3!C9/Population!G10</f>
        <v>60.714487957573787</v>
      </c>
      <c r="D9">
        <f>Healthcare3!D9/Population!H10</f>
        <v>92.453162958560682</v>
      </c>
      <c r="E9">
        <f>Healthcare3!E9/Population!I10</f>
        <v>107.65194831355829</v>
      </c>
      <c r="F9">
        <f>Healthcare3!F9/Population!J10</f>
        <v>107.24694990331959</v>
      </c>
      <c r="G9">
        <f>Healthcare3!G9/Population!K10</f>
        <v>107.30402195342336</v>
      </c>
      <c r="H9">
        <f>Healthcare3!H9/Population!L10</f>
        <v>108.83394473103354</v>
      </c>
      <c r="I9">
        <f>Healthcare3!I9/Population!M10</f>
        <v>100.11743858396777</v>
      </c>
      <c r="J9">
        <f>Healthcare3!J9/Population!N10</f>
        <v>111.37455834568011</v>
      </c>
      <c r="K9" s="5">
        <f>Healthcare3!K9/Population!O10</f>
        <v>0</v>
      </c>
      <c r="L9" s="5">
        <f>Healthcare3!L9/Population!P10</f>
        <v>0</v>
      </c>
    </row>
    <row r="10" spans="1:12">
      <c r="A10" t="s">
        <v>1</v>
      </c>
      <c r="B10" t="s">
        <v>51</v>
      </c>
      <c r="C10">
        <f>Healthcare3!C10/Population!G11</f>
        <v>3319.4114235931402</v>
      </c>
      <c r="D10">
        <f>Healthcare3!D10/Population!H11</f>
        <v>3209.9528761435613</v>
      </c>
      <c r="E10">
        <f>Healthcare3!E10/Population!I11</f>
        <v>3386.8693181450071</v>
      </c>
      <c r="F10">
        <f>Healthcare3!F10/Population!J11</f>
        <v>3117.9530454649675</v>
      </c>
      <c r="G10">
        <f>Healthcare3!G10/Population!K11</f>
        <v>3166.3470411297772</v>
      </c>
      <c r="H10">
        <f>Healthcare3!H10/Population!L11</f>
        <v>3189.5935484100492</v>
      </c>
      <c r="I10">
        <f>Healthcare3!I10/Population!M11</f>
        <v>2711.7260323365645</v>
      </c>
      <c r="J10">
        <f>Healthcare3!J10/Population!N11</f>
        <v>2738.0942418416321</v>
      </c>
      <c r="K10">
        <f>Healthcare3!K10/Population!O11</f>
        <v>2842.5201985485437</v>
      </c>
      <c r="L10">
        <f>Healthcare3!L10/Population!P11</f>
        <v>3024.4762845733135</v>
      </c>
    </row>
    <row r="11" spans="1:12">
      <c r="A11" t="s">
        <v>8</v>
      </c>
      <c r="B11" t="s">
        <v>17</v>
      </c>
      <c r="C11">
        <f>Healthcare3!C11/Population!G12</f>
        <v>3700.6618090599336</v>
      </c>
      <c r="D11">
        <f>Healthcare3!D11/Population!H12</f>
        <v>4075.5679266584339</v>
      </c>
      <c r="E11">
        <f>Healthcare3!E11/Population!I12</f>
        <v>5113.9962699962771</v>
      </c>
      <c r="F11">
        <f>Healthcare3!F11/Population!J12</f>
        <v>5244.8011652772111</v>
      </c>
      <c r="G11">
        <f>Healthcare3!G11/Population!K12</f>
        <v>4365.8439696555197</v>
      </c>
      <c r="H11">
        <f>Healthcare3!H11/Population!L12</f>
        <v>4128.0115200322052</v>
      </c>
      <c r="I11">
        <f>Healthcare3!I11/Population!M12</f>
        <v>3758.3337890612447</v>
      </c>
      <c r="J11">
        <f>Healthcare3!J11/Population!N12</f>
        <v>4199.8742676241045</v>
      </c>
      <c r="K11">
        <f>Healthcare3!K11/Population!O12</f>
        <v>4191.9852669445445</v>
      </c>
      <c r="L11">
        <f>Healthcare3!L11/Population!P12</f>
        <v>4289.3260164960684</v>
      </c>
    </row>
    <row r="12" spans="1:12">
      <c r="A12" t="s">
        <v>34</v>
      </c>
      <c r="B12" t="s">
        <v>22</v>
      </c>
      <c r="C12">
        <f>Healthcare3!C12/Population!G13</f>
        <v>1113.9779035098761</v>
      </c>
      <c r="D12">
        <f>Healthcare3!D12/Population!H13</f>
        <v>1374.2502106400973</v>
      </c>
      <c r="E12">
        <f>Healthcare3!E12/Population!I13</f>
        <v>1515.581889693382</v>
      </c>
      <c r="F12">
        <f>Healthcare3!F12/Population!J13</f>
        <v>1567.974808657701</v>
      </c>
      <c r="G12">
        <f>Healthcare3!G12/Population!K13</f>
        <v>1703.3043282920999</v>
      </c>
      <c r="H12">
        <f>Healthcare3!H12/Population!L13</f>
        <v>1897.0133010369539</v>
      </c>
      <c r="I12">
        <f>Healthcare3!I12/Population!M13</f>
        <v>1909.5526201403006</v>
      </c>
      <c r="J12">
        <f>Healthcare3!J12/Population!N13</f>
        <v>2022.3041241531246</v>
      </c>
      <c r="K12">
        <f>Healthcare3!K12/Population!O13</f>
        <v>2261.6454670168318</v>
      </c>
      <c r="L12">
        <f>Healthcare3!L12/Population!P13</f>
        <v>2541.0101243375993</v>
      </c>
    </row>
    <row r="13" spans="1:12">
      <c r="A13" t="s">
        <v>32</v>
      </c>
      <c r="B13" t="s">
        <v>63</v>
      </c>
      <c r="C13">
        <f>Healthcare3!C13/Population!G14</f>
        <v>490.58219012833149</v>
      </c>
      <c r="D13">
        <f>Healthcare3!D13/Population!H14</f>
        <v>553.96604443647175</v>
      </c>
      <c r="E13">
        <f>Healthcare3!E13/Population!I14</f>
        <v>581.69702290428825</v>
      </c>
      <c r="F13">
        <f>Healthcare3!F13/Population!J14</f>
        <v>598.32174481617653</v>
      </c>
      <c r="G13">
        <f>Healthcare3!G13/Population!K14</f>
        <v>637.18314083941868</v>
      </c>
      <c r="H13">
        <f>Healthcare3!H13/Population!L14</f>
        <v>612.41762505984116</v>
      </c>
      <c r="I13">
        <f>Healthcare3!I13/Population!M14</f>
        <v>552.53437923132537</v>
      </c>
      <c r="J13">
        <f>Healthcare3!J13/Population!N14</f>
        <v>477.50674463711937</v>
      </c>
      <c r="K13">
        <f>Healthcare3!K13/Population!O14</f>
        <v>512.03836881200311</v>
      </c>
      <c r="L13">
        <f>Healthcare3!L13/Population!P14</f>
        <v>529.2244540576653</v>
      </c>
    </row>
    <row r="14" spans="1:12">
      <c r="A14" t="s">
        <v>2</v>
      </c>
      <c r="B14" t="s">
        <v>61</v>
      </c>
      <c r="C14">
        <f>Healthcare3!C14/Population!G15</f>
        <v>480.7163609464555</v>
      </c>
      <c r="D14">
        <f>Healthcare3!D14/Population!H15</f>
        <v>527.87861165979496</v>
      </c>
      <c r="E14">
        <f>Healthcare3!E14/Population!I15</f>
        <v>686.27496041143058</v>
      </c>
      <c r="F14">
        <f>Healthcare3!F14/Population!J15</f>
        <v>761.23322818452743</v>
      </c>
      <c r="G14">
        <f>Healthcare3!G14/Population!K15</f>
        <v>811.71953356754625</v>
      </c>
      <c r="H14">
        <f>Healthcare3!H14/Population!L15</f>
        <v>756.84755747550082</v>
      </c>
      <c r="I14">
        <f>Healthcare3!I14/Population!M15</f>
        <v>500.31089721843267</v>
      </c>
      <c r="J14">
        <f>Healthcare3!J14/Population!N15</f>
        <v>467.70567575610823</v>
      </c>
      <c r="K14" s="5">
        <f>Healthcare3!K14/Population!O15</f>
        <v>0</v>
      </c>
      <c r="L14" s="5">
        <f>Healthcare3!L14/Population!P15</f>
        <v>0</v>
      </c>
    </row>
    <row r="15" spans="1:12">
      <c r="A15" t="s">
        <v>20</v>
      </c>
      <c r="B15" t="s">
        <v>40</v>
      </c>
      <c r="C15">
        <f>Healthcare3!C15/Population!G17</f>
        <v>417.13803075606029</v>
      </c>
      <c r="D15">
        <f>Healthcare3!D15/Population!H17</f>
        <v>543.41684888587554</v>
      </c>
      <c r="E15">
        <f>Healthcare3!E15/Population!I17</f>
        <v>600.31574109044061</v>
      </c>
      <c r="F15">
        <f>Healthcare3!F15/Population!J17</f>
        <v>581.58188394636261</v>
      </c>
      <c r="G15">
        <f>Healthcare3!G15/Population!K17</f>
        <v>527.26627104037129</v>
      </c>
      <c r="H15">
        <f>Healthcare3!H15/Population!L17</f>
        <v>509.76159379160202</v>
      </c>
      <c r="I15">
        <f>Healthcare3!I15/Population!M17</f>
        <v>470.17338185569122</v>
      </c>
      <c r="J15">
        <f>Healthcare3!J15/Population!N17</f>
        <v>425.91056057778252</v>
      </c>
      <c r="K15" s="5">
        <f>Healthcare3!K15/Population!O17</f>
        <v>0</v>
      </c>
      <c r="L15" s="5">
        <f>Healthcare3!L15/Population!P17</f>
        <v>0</v>
      </c>
    </row>
    <row r="16" spans="1:12">
      <c r="A16" t="s">
        <v>4</v>
      </c>
      <c r="B16" t="s">
        <v>54</v>
      </c>
      <c r="C16">
        <f>Healthcare3!C16/Population!G18</f>
        <v>500.19170509014697</v>
      </c>
      <c r="D16">
        <f>Healthcare3!D16/Population!H18</f>
        <v>539.38255245322773</v>
      </c>
      <c r="E16">
        <f>Healthcare3!E16/Population!I18</f>
        <v>531.40873269383769</v>
      </c>
      <c r="F16">
        <f>Healthcare3!F16/Population!J18</f>
        <v>524.25108991287527</v>
      </c>
      <c r="G16">
        <f>Healthcare3!G16/Population!K18</f>
        <v>551.35399839667127</v>
      </c>
      <c r="H16">
        <f>Healthcare3!H16/Population!L18</f>
        <v>525.80679824251365</v>
      </c>
      <c r="I16">
        <f>Healthcare3!I16/Population!M18</f>
        <v>453.16771147642845</v>
      </c>
      <c r="J16">
        <f>Healthcare3!J16/Population!N18</f>
        <v>466.80214395880841</v>
      </c>
      <c r="K16">
        <f>Healthcare3!K16/Population!O18</f>
        <v>442.66927336479711</v>
      </c>
      <c r="L16">
        <f>Healthcare3!L16/Population!P18</f>
        <v>388.47019441299136</v>
      </c>
    </row>
    <row r="17" spans="1:12">
      <c r="A17" t="s">
        <v>0</v>
      </c>
      <c r="B17" t="s">
        <v>13</v>
      </c>
      <c r="C17">
        <f>Healthcare3!C17/Population!G19</f>
        <v>3261.6874917631126</v>
      </c>
      <c r="D17">
        <f>Healthcare3!D17/Population!H19</f>
        <v>3295.9939253547259</v>
      </c>
      <c r="E17">
        <f>Healthcare3!E17/Population!I19</f>
        <v>3488.8181814408781</v>
      </c>
      <c r="F17">
        <f>Healthcare3!F17/Population!J19</f>
        <v>3481.6715919100297</v>
      </c>
      <c r="G17">
        <f>Healthcare3!G17/Population!K19</f>
        <v>4193.3666026929532</v>
      </c>
      <c r="H17">
        <f>Healthcare3!H17/Population!L19</f>
        <v>4582.635379952364</v>
      </c>
      <c r="I17">
        <f>Healthcare3!I17/Population!M19</f>
        <v>4308.0173353190876</v>
      </c>
      <c r="J17">
        <f>Healthcare3!J17/Population!N19</f>
        <v>3931.9668026748031</v>
      </c>
      <c r="K17">
        <f>Healthcare3!K17/Population!O19</f>
        <v>3846.2560473624785</v>
      </c>
      <c r="L17">
        <f>Healthcare3!L17/Population!P19</f>
        <v>4150.5564780203031</v>
      </c>
    </row>
    <row r="18" spans="1:12">
      <c r="A18" t="s">
        <v>37</v>
      </c>
      <c r="B18" t="s">
        <v>39</v>
      </c>
      <c r="C18">
        <f>Healthcare3!C18/Population!G20</f>
        <v>7682.0068148419996</v>
      </c>
      <c r="D18">
        <f>Healthcare3!D18/Population!H20</f>
        <v>7939.8350053056147</v>
      </c>
      <c r="E18">
        <f>Healthcare3!E18/Population!I20</f>
        <v>8155.8891363405792</v>
      </c>
      <c r="F18">
        <f>Healthcare3!F18/Population!J20</f>
        <v>8426.3350678207353</v>
      </c>
      <c r="G18">
        <f>Healthcare3!G18/Population!K20</f>
        <v>8633.5903213601869</v>
      </c>
      <c r="H18">
        <f>Healthcare3!H18/Population!L20</f>
        <v>9049.0692835974314</v>
      </c>
      <c r="I18">
        <f>Healthcare3!I18/Population!M20</f>
        <v>9514.013597885556</v>
      </c>
      <c r="J18">
        <f>Healthcare3!J18/Population!N20</f>
        <v>9913.7784177537778</v>
      </c>
      <c r="K18">
        <f>Healthcare3!K18/Population!O20</f>
        <v>10224.304108970813</v>
      </c>
      <c r="L18">
        <f>Healthcare3!L18/Population!P20</f>
        <v>10609.508557669398</v>
      </c>
    </row>
    <row r="28" spans="1:12">
      <c r="A28" s="1" t="s">
        <v>57</v>
      </c>
      <c r="B28" s="1" t="s">
        <v>35</v>
      </c>
    </row>
    <row r="29" spans="1:12">
      <c r="A29" s="1" t="s">
        <v>65</v>
      </c>
      <c r="B29" s="1"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7030A0"/>
  </sheetPr>
  <dimension ref="A1:P30"/>
  <sheetViews>
    <sheetView topLeftCell="D1" workbookViewId="0">
      <selection activeCell="M18" sqref="M18"/>
    </sheetView>
  </sheetViews>
  <sheetFormatPr defaultRowHeight="15"/>
  <cols>
    <col min="1" max="1" width="47.5703125" bestFit="1" customWidth="1"/>
    <col min="2" max="2" width="16.42578125" bestFit="1" customWidth="1"/>
    <col min="3" max="3" width="18.140625" bestFit="1" customWidth="1"/>
    <col min="4" max="4" width="13.140625" bestFit="1" customWidth="1"/>
    <col min="5" max="5" width="16.7109375" bestFit="1" customWidth="1"/>
    <col min="6" max="16" width="17.85546875" bestFit="1" customWidth="1"/>
  </cols>
  <sheetData>
    <row r="1" spans="1:16">
      <c r="A1" t="s">
        <v>53</v>
      </c>
      <c r="B1" t="s">
        <v>44</v>
      </c>
      <c r="C1" t="s">
        <v>77</v>
      </c>
      <c r="D1" t="s">
        <v>105</v>
      </c>
      <c r="E1">
        <v>1990</v>
      </c>
      <c r="F1">
        <v>2000</v>
      </c>
      <c r="G1">
        <v>2009</v>
      </c>
      <c r="H1">
        <v>2010</v>
      </c>
      <c r="I1">
        <v>2011</v>
      </c>
      <c r="J1">
        <v>2012</v>
      </c>
      <c r="K1">
        <v>2013</v>
      </c>
      <c r="L1">
        <v>2014</v>
      </c>
      <c r="M1">
        <v>2015</v>
      </c>
      <c r="N1">
        <v>2016</v>
      </c>
      <c r="O1">
        <v>2017</v>
      </c>
      <c r="P1">
        <v>2018</v>
      </c>
    </row>
    <row r="2" spans="1:16">
      <c r="A2" t="s">
        <v>36</v>
      </c>
      <c r="B2" t="s">
        <v>11</v>
      </c>
      <c r="C2" t="s">
        <v>26</v>
      </c>
      <c r="D2" t="s">
        <v>58</v>
      </c>
      <c r="E2" s="2">
        <v>141352368714.69131</v>
      </c>
      <c r="F2" s="2">
        <v>284203750000</v>
      </c>
      <c r="G2" s="2">
        <v>332976484577.6189</v>
      </c>
      <c r="H2" s="2">
        <v>423627422092.48962</v>
      </c>
      <c r="I2" s="2">
        <v>530163281574.65753</v>
      </c>
      <c r="J2" s="2">
        <v>545982375701.12799</v>
      </c>
      <c r="K2" s="2">
        <v>552025140252.24634</v>
      </c>
      <c r="L2" s="2">
        <v>526319673731.63831</v>
      </c>
      <c r="M2" s="2">
        <v>594749285413.2124</v>
      </c>
      <c r="N2" s="2">
        <v>557531376217.96692</v>
      </c>
      <c r="O2" s="2">
        <v>642695864756.3501</v>
      </c>
      <c r="P2" s="2">
        <v>518475134084.35675</v>
      </c>
    </row>
    <row r="3" spans="1:16">
      <c r="A3" t="s">
        <v>36</v>
      </c>
      <c r="B3" t="s">
        <v>11</v>
      </c>
      <c r="C3" t="s">
        <v>31</v>
      </c>
      <c r="D3" t="s">
        <v>59</v>
      </c>
      <c r="E3" s="2">
        <v>310774913428.24158</v>
      </c>
      <c r="F3" s="2">
        <v>415222633925.76776</v>
      </c>
      <c r="G3" s="2">
        <v>927805183330.87903</v>
      </c>
      <c r="H3" s="2">
        <v>1146138465603.8052</v>
      </c>
      <c r="I3" s="2">
        <v>1396649906339.3474</v>
      </c>
      <c r="J3" s="2">
        <v>1546151783872.9639</v>
      </c>
      <c r="K3" s="2">
        <v>1576184467015.4919</v>
      </c>
      <c r="L3" s="2">
        <v>1467483705131.7361</v>
      </c>
      <c r="M3" s="2">
        <v>1351520093185.7893</v>
      </c>
      <c r="N3" s="2">
        <v>1210028388411.7048</v>
      </c>
      <c r="O3" s="2">
        <v>1330803227996.0779</v>
      </c>
      <c r="P3" s="2">
        <v>1432195178668.3206</v>
      </c>
    </row>
    <row r="4" spans="1:16">
      <c r="A4" t="s">
        <v>36</v>
      </c>
      <c r="B4" t="s">
        <v>11</v>
      </c>
      <c r="C4" t="s">
        <v>60</v>
      </c>
      <c r="D4" t="s">
        <v>49</v>
      </c>
      <c r="E4" s="2">
        <v>461951781999.99994</v>
      </c>
      <c r="F4" s="2">
        <v>655420645476.90613</v>
      </c>
      <c r="G4" s="2">
        <v>1667019783585.0752</v>
      </c>
      <c r="H4" s="2">
        <v>2208871646202.8193</v>
      </c>
      <c r="I4" s="2">
        <v>2616201578192.2524</v>
      </c>
      <c r="J4" s="2">
        <v>2465188674415.0322</v>
      </c>
      <c r="K4" s="2">
        <v>2472806456101.2939</v>
      </c>
      <c r="L4" s="2">
        <v>2455994050148.7466</v>
      </c>
      <c r="M4" s="2">
        <v>1802214373741.3206</v>
      </c>
      <c r="N4" s="2">
        <v>1796275437087.991</v>
      </c>
      <c r="O4" s="2">
        <v>2053594973992.6052</v>
      </c>
      <c r="P4" s="2">
        <v>1868626087908.4788</v>
      </c>
    </row>
    <row r="5" spans="1:16">
      <c r="A5" t="s">
        <v>36</v>
      </c>
      <c r="B5" t="s">
        <v>11</v>
      </c>
      <c r="C5" t="s">
        <v>28</v>
      </c>
      <c r="D5" t="s">
        <v>15</v>
      </c>
      <c r="E5" s="2">
        <v>593929550908.46753</v>
      </c>
      <c r="F5" s="2">
        <v>742295468318.63171</v>
      </c>
      <c r="G5" s="2">
        <v>1371153004986.4404</v>
      </c>
      <c r="H5" s="2">
        <v>1613542812589.3896</v>
      </c>
      <c r="I5" s="2">
        <v>1789140665202.8391</v>
      </c>
      <c r="J5" s="2">
        <v>1823966686523.6335</v>
      </c>
      <c r="K5" s="2">
        <v>1842018420853.0952</v>
      </c>
      <c r="L5" s="2">
        <v>1801480123070.8162</v>
      </c>
      <c r="M5" s="2">
        <v>1552899925233.7092</v>
      </c>
      <c r="N5" s="2">
        <v>1526705529135.3203</v>
      </c>
      <c r="O5" s="2">
        <v>1646867220617.4656</v>
      </c>
      <c r="P5" s="2">
        <v>1709327324240.0369</v>
      </c>
    </row>
    <row r="6" spans="1:16">
      <c r="A6" t="s">
        <v>36</v>
      </c>
      <c r="B6" t="s">
        <v>11</v>
      </c>
      <c r="C6" t="s">
        <v>41</v>
      </c>
      <c r="D6" t="s">
        <v>47</v>
      </c>
      <c r="E6" s="2">
        <v>360857912565.96558</v>
      </c>
      <c r="F6" s="2">
        <v>1211346869605.238</v>
      </c>
      <c r="G6" s="2">
        <v>5101702432883.4492</v>
      </c>
      <c r="H6" s="2">
        <v>6087164527421.2373</v>
      </c>
      <c r="I6" s="2">
        <v>7551500425597.7715</v>
      </c>
      <c r="J6" s="2">
        <v>8532230724141.7559</v>
      </c>
      <c r="K6" s="2">
        <v>9570405758739.791</v>
      </c>
      <c r="L6" s="2">
        <v>10438529153237.621</v>
      </c>
      <c r="M6" s="2">
        <v>11015542352468.887</v>
      </c>
      <c r="N6" s="2">
        <v>11137945669350.592</v>
      </c>
      <c r="O6" s="2">
        <v>12143491448186.068</v>
      </c>
      <c r="P6" s="2">
        <v>13608151864637.854</v>
      </c>
    </row>
    <row r="7" spans="1:16">
      <c r="A7" t="s">
        <v>36</v>
      </c>
      <c r="B7" t="s">
        <v>11</v>
      </c>
      <c r="C7" t="s">
        <v>18</v>
      </c>
      <c r="D7" t="s">
        <v>62</v>
      </c>
      <c r="E7" s="2">
        <v>1269179616913.625</v>
      </c>
      <c r="F7" s="2">
        <v>1362248940482.7715</v>
      </c>
      <c r="G7" s="2">
        <v>2690222283967.769</v>
      </c>
      <c r="H7" s="2">
        <v>2642609548930.356</v>
      </c>
      <c r="I7" s="2">
        <v>2861408170264.605</v>
      </c>
      <c r="J7" s="2">
        <v>2683825225092.6284</v>
      </c>
      <c r="K7" s="2">
        <v>2811077725703.5894</v>
      </c>
      <c r="L7" s="2">
        <v>2852165760630.2666</v>
      </c>
      <c r="M7" s="2">
        <v>2438207896251.8413</v>
      </c>
      <c r="N7" s="2">
        <v>2471285607081.7163</v>
      </c>
      <c r="O7" s="2">
        <v>2586285406561.5059</v>
      </c>
      <c r="P7" s="2">
        <v>2777535239277.9751</v>
      </c>
    </row>
    <row r="8" spans="1:16">
      <c r="A8" t="s">
        <v>36</v>
      </c>
      <c r="B8" t="s">
        <v>11</v>
      </c>
      <c r="C8" t="s">
        <v>45</v>
      </c>
      <c r="D8" t="s">
        <v>24</v>
      </c>
      <c r="E8" s="2">
        <v>1764967948916.5962</v>
      </c>
      <c r="F8" s="2">
        <v>1949953934033.5361</v>
      </c>
      <c r="G8" s="2">
        <v>3418005001389.2749</v>
      </c>
      <c r="H8" s="2">
        <v>3417094562648.9463</v>
      </c>
      <c r="I8" s="2">
        <v>3757698281117.5537</v>
      </c>
      <c r="J8" s="2">
        <v>3543983909148.0068</v>
      </c>
      <c r="K8" s="2">
        <v>3752513503278.4097</v>
      </c>
      <c r="L8" s="2">
        <v>3898726503841.3477</v>
      </c>
      <c r="M8" s="2">
        <v>3381389338658.8208</v>
      </c>
      <c r="N8" s="2">
        <v>3495162856297.2207</v>
      </c>
      <c r="O8" s="2">
        <v>3693204332229.7842</v>
      </c>
      <c r="P8" s="2">
        <v>3996759291057.8105</v>
      </c>
    </row>
    <row r="9" spans="1:16">
      <c r="A9" t="s">
        <v>36</v>
      </c>
      <c r="B9" t="s">
        <v>11</v>
      </c>
      <c r="C9" t="s">
        <v>9</v>
      </c>
      <c r="D9" t="s">
        <v>56</v>
      </c>
      <c r="E9" s="2">
        <v>320979034101.13153</v>
      </c>
      <c r="F9" s="2">
        <v>468394948471.61584</v>
      </c>
      <c r="G9" s="2">
        <v>1341886699393.1755</v>
      </c>
      <c r="H9" s="2">
        <v>1675615312693.417</v>
      </c>
      <c r="I9" s="2">
        <v>1823049927771.4595</v>
      </c>
      <c r="J9" s="2">
        <v>1827637859135.6963</v>
      </c>
      <c r="K9" s="2">
        <v>1856722121394.5347</v>
      </c>
      <c r="L9" s="2">
        <v>2039127446298.5498</v>
      </c>
      <c r="M9" s="2">
        <v>2103587813812.7495</v>
      </c>
      <c r="N9" s="2">
        <v>2290432075123.7476</v>
      </c>
      <c r="O9" s="2">
        <v>2652551202555.2671</v>
      </c>
      <c r="P9" s="2">
        <v>2726322616821.3135</v>
      </c>
    </row>
    <row r="10" spans="1:16">
      <c r="A10" t="s">
        <v>36</v>
      </c>
      <c r="B10" t="s">
        <v>11</v>
      </c>
      <c r="C10" t="s">
        <v>46</v>
      </c>
      <c r="D10" t="s">
        <v>33</v>
      </c>
      <c r="E10" s="2">
        <v>106140727357.0345</v>
      </c>
      <c r="F10" s="2">
        <v>165021012077.80963</v>
      </c>
      <c r="G10" s="2">
        <v>539580085612.40143</v>
      </c>
      <c r="H10" s="2">
        <v>755094160363.07336</v>
      </c>
      <c r="I10" s="2">
        <v>892969107923.09668</v>
      </c>
      <c r="J10" s="2">
        <v>917869910105.74817</v>
      </c>
      <c r="K10" s="2">
        <v>912524136718.01917</v>
      </c>
      <c r="L10" s="2">
        <v>890814755233.22546</v>
      </c>
      <c r="M10" s="2">
        <v>860854235065.07886</v>
      </c>
      <c r="N10" s="2">
        <v>931877364177.7417</v>
      </c>
      <c r="O10" s="2">
        <v>1015423455783.2753</v>
      </c>
      <c r="P10" s="2">
        <v>1042173300625.5529</v>
      </c>
    </row>
    <row r="11" spans="1:16">
      <c r="A11" t="s">
        <v>36</v>
      </c>
      <c r="B11" t="s">
        <v>11</v>
      </c>
      <c r="C11" t="s">
        <v>1</v>
      </c>
      <c r="D11" t="s">
        <v>51</v>
      </c>
      <c r="E11" s="2">
        <v>1177326294440.8533</v>
      </c>
      <c r="F11" s="2">
        <v>1141759996314.7227</v>
      </c>
      <c r="G11" s="2">
        <v>2185160183384.2734</v>
      </c>
      <c r="H11" s="2">
        <v>2125058244242.9219</v>
      </c>
      <c r="I11" s="2">
        <v>2276292404600.5229</v>
      </c>
      <c r="J11" s="2">
        <v>2072823157059.7622</v>
      </c>
      <c r="K11" s="2">
        <v>2130491320658.6782</v>
      </c>
      <c r="L11" s="2">
        <v>2151732868243.2058</v>
      </c>
      <c r="M11" s="2">
        <v>1832273032580.6672</v>
      </c>
      <c r="N11" s="2">
        <v>1869201702185.1711</v>
      </c>
      <c r="O11" s="2">
        <v>1946570340341.125</v>
      </c>
      <c r="P11" s="2">
        <v>2073901988878.2305</v>
      </c>
    </row>
    <row r="12" spans="1:16">
      <c r="A12" t="s">
        <v>36</v>
      </c>
      <c r="B12" t="s">
        <v>11</v>
      </c>
      <c r="C12" t="s">
        <v>8</v>
      </c>
      <c r="D12" t="s">
        <v>17</v>
      </c>
      <c r="E12" s="2">
        <v>3132817652848.0415</v>
      </c>
      <c r="F12" s="2">
        <v>4887519660744.8584</v>
      </c>
      <c r="G12" s="2">
        <v>5231382674593.7002</v>
      </c>
      <c r="H12" s="2">
        <v>5700098114744.4102</v>
      </c>
      <c r="I12" s="2">
        <v>6157459594823.7168</v>
      </c>
      <c r="J12" s="2">
        <v>6203213121334.1221</v>
      </c>
      <c r="K12" s="2">
        <v>5155717056270.8271</v>
      </c>
      <c r="L12" s="2">
        <v>4850413536037.8408</v>
      </c>
      <c r="M12" s="2">
        <v>4389475622588.9741</v>
      </c>
      <c r="N12" s="2">
        <v>4926667087367.5068</v>
      </c>
      <c r="O12" s="2">
        <v>4859950558538.9707</v>
      </c>
      <c r="P12" s="2">
        <v>4970915556638.8779</v>
      </c>
    </row>
    <row r="13" spans="1:16">
      <c r="A13" t="s">
        <v>36</v>
      </c>
      <c r="B13" t="s">
        <v>11</v>
      </c>
      <c r="C13" t="s">
        <v>34</v>
      </c>
      <c r="D13" t="s">
        <v>22</v>
      </c>
      <c r="E13" s="2">
        <v>279349355713.80127</v>
      </c>
      <c r="F13" s="2">
        <v>561633125839.99426</v>
      </c>
      <c r="G13" s="2">
        <v>901934953364.71082</v>
      </c>
      <c r="H13" s="2">
        <v>1094499338702.7156</v>
      </c>
      <c r="I13" s="2">
        <v>1202463682633.8474</v>
      </c>
      <c r="J13" s="2">
        <v>1222807284485.3149</v>
      </c>
      <c r="K13" s="2">
        <v>1305604981271.9133</v>
      </c>
      <c r="L13" s="2">
        <v>1411333926201.2412</v>
      </c>
      <c r="M13" s="2">
        <v>1382764027113.8193</v>
      </c>
      <c r="N13" s="2">
        <v>1414804158515.2581</v>
      </c>
      <c r="O13" s="2">
        <v>1530750923148.7</v>
      </c>
      <c r="P13" s="2">
        <v>1619423701169.6343</v>
      </c>
    </row>
    <row r="14" spans="1:16">
      <c r="A14" t="s">
        <v>36</v>
      </c>
      <c r="B14" t="s">
        <v>11</v>
      </c>
      <c r="C14" t="s">
        <v>32</v>
      </c>
      <c r="D14" t="s">
        <v>63</v>
      </c>
      <c r="E14" s="2">
        <v>261253582805.9447</v>
      </c>
      <c r="F14" s="2">
        <v>707906744574.64368</v>
      </c>
      <c r="G14" s="2">
        <v>900045350649.35059</v>
      </c>
      <c r="H14" s="2">
        <v>1057801295584.0457</v>
      </c>
      <c r="I14" s="2">
        <v>1180489601957.6121</v>
      </c>
      <c r="J14" s="2">
        <v>1201089987015.4524</v>
      </c>
      <c r="K14" s="2">
        <v>1274443084716.5676</v>
      </c>
      <c r="L14" s="2">
        <v>1314563967425.2397</v>
      </c>
      <c r="M14" s="2">
        <v>1170564619927.6895</v>
      </c>
      <c r="N14" s="2">
        <v>1077827944342.3468</v>
      </c>
      <c r="O14" s="2">
        <v>1158071006809.6213</v>
      </c>
      <c r="P14" s="2">
        <v>1223808885585.6072</v>
      </c>
    </row>
    <row r="15" spans="1:16">
      <c r="A15" t="s">
        <v>36</v>
      </c>
      <c r="B15" t="s">
        <v>11</v>
      </c>
      <c r="C15" t="s">
        <v>2</v>
      </c>
      <c r="D15" t="s">
        <v>61</v>
      </c>
      <c r="E15" s="2">
        <v>516814274021.95587</v>
      </c>
      <c r="F15" s="2">
        <v>259710142196.94278</v>
      </c>
      <c r="G15" s="2">
        <v>1222644282200.4827</v>
      </c>
      <c r="H15" s="2">
        <v>1524917468442.6023</v>
      </c>
      <c r="I15" s="2">
        <v>2051661732059.4678</v>
      </c>
      <c r="J15" s="2">
        <v>2210256976944.7437</v>
      </c>
      <c r="K15" s="2">
        <v>2297128039058.1616</v>
      </c>
      <c r="L15" s="2">
        <v>2059984158384.6013</v>
      </c>
      <c r="M15" s="2">
        <v>1363594369511.4026</v>
      </c>
      <c r="N15" s="2">
        <v>1282723881083.7124</v>
      </c>
      <c r="O15" s="2">
        <v>1578624060588.2563</v>
      </c>
      <c r="P15" s="2">
        <v>1657553765580.6699</v>
      </c>
    </row>
    <row r="16" spans="1:16">
      <c r="A16" t="s">
        <v>36</v>
      </c>
      <c r="B16" t="s">
        <v>11</v>
      </c>
      <c r="C16" t="s">
        <v>43</v>
      </c>
      <c r="D16" t="s">
        <v>55</v>
      </c>
      <c r="E16" s="2">
        <v>117630271802.40321</v>
      </c>
      <c r="F16" s="2">
        <v>189514926213.33334</v>
      </c>
      <c r="G16" s="2">
        <v>429097866666.66669</v>
      </c>
      <c r="H16" s="2">
        <v>528207200000</v>
      </c>
      <c r="I16" s="2">
        <v>671238840106.66663</v>
      </c>
      <c r="J16" s="2">
        <v>735974843360</v>
      </c>
      <c r="K16" s="2">
        <v>746647127413.33337</v>
      </c>
      <c r="L16" s="2">
        <v>756350347333.3335</v>
      </c>
      <c r="M16" s="2">
        <v>654269902880</v>
      </c>
      <c r="N16" s="2">
        <v>644935541440</v>
      </c>
      <c r="O16" s="2">
        <v>688586133333.33337</v>
      </c>
      <c r="P16" s="2">
        <v>782483466666.66663</v>
      </c>
    </row>
    <row r="17" spans="1:16">
      <c r="A17" t="s">
        <v>36</v>
      </c>
      <c r="B17" t="s">
        <v>11</v>
      </c>
      <c r="C17" t="s">
        <v>20</v>
      </c>
      <c r="D17" t="s">
        <v>40</v>
      </c>
      <c r="E17" s="2">
        <v>115553279480.53957</v>
      </c>
      <c r="F17" s="2">
        <v>136361854808.49591</v>
      </c>
      <c r="G17" s="2">
        <v>295936485832.63513</v>
      </c>
      <c r="H17" s="2">
        <v>375349442837.23981</v>
      </c>
      <c r="I17" s="2">
        <v>416418874936.30444</v>
      </c>
      <c r="J17" s="2">
        <v>396327875200.9743</v>
      </c>
      <c r="K17" s="2">
        <v>366643223167.03094</v>
      </c>
      <c r="L17" s="2">
        <v>350636208160.18134</v>
      </c>
      <c r="M17" s="2">
        <v>317536830643.70752</v>
      </c>
      <c r="N17" s="2">
        <v>295746599723.98975</v>
      </c>
      <c r="O17" s="2">
        <v>348871647962.32129</v>
      </c>
      <c r="P17" s="2">
        <v>366298209834.57965</v>
      </c>
    </row>
    <row r="18" spans="1:16">
      <c r="A18" t="s">
        <v>36</v>
      </c>
      <c r="B18" t="s">
        <v>11</v>
      </c>
      <c r="C18" t="s">
        <v>4</v>
      </c>
      <c r="D18" t="s">
        <v>54</v>
      </c>
      <c r="E18" s="2">
        <v>150676291094.21002</v>
      </c>
      <c r="F18" s="2">
        <v>272979390333.73798</v>
      </c>
      <c r="G18" s="2">
        <v>644639901973.70251</v>
      </c>
      <c r="H18" s="2">
        <v>771901768870.08252</v>
      </c>
      <c r="I18" s="2">
        <v>832523680908.05969</v>
      </c>
      <c r="J18" s="2">
        <v>873982246611.95435</v>
      </c>
      <c r="K18" s="2">
        <v>950579413122.56018</v>
      </c>
      <c r="L18" s="2">
        <v>934185915386.0957</v>
      </c>
      <c r="M18" s="2">
        <v>859796872677.61389</v>
      </c>
      <c r="N18" s="2">
        <v>863721648068.80554</v>
      </c>
      <c r="O18" s="2">
        <v>851549231502.61511</v>
      </c>
      <c r="P18" s="2">
        <v>766509088837.57886</v>
      </c>
    </row>
    <row r="19" spans="1:16">
      <c r="A19" t="s">
        <v>36</v>
      </c>
      <c r="B19" t="s">
        <v>11</v>
      </c>
      <c r="C19" t="s">
        <v>0</v>
      </c>
      <c r="D19" t="s">
        <v>13</v>
      </c>
      <c r="E19" s="2">
        <v>1093169389204.5454</v>
      </c>
      <c r="F19" s="2">
        <v>1648269027084.2788</v>
      </c>
      <c r="G19" s="2">
        <v>2394785792179.4673</v>
      </c>
      <c r="H19" s="2">
        <v>2452899665124.4663</v>
      </c>
      <c r="I19" s="2">
        <v>2634895693131.2993</v>
      </c>
      <c r="J19" s="2">
        <v>2676605417645.9868</v>
      </c>
      <c r="K19" s="2">
        <v>2753565033773.7651</v>
      </c>
      <c r="L19" s="2">
        <v>3034729456047.1758</v>
      </c>
      <c r="M19" s="2">
        <v>2896420586534.3989</v>
      </c>
      <c r="N19" s="2">
        <v>2659238931670.2471</v>
      </c>
      <c r="O19" s="2">
        <v>2637866340434.1289</v>
      </c>
      <c r="P19" s="2">
        <v>2825207947502.9033</v>
      </c>
    </row>
    <row r="20" spans="1:16">
      <c r="A20" t="s">
        <v>36</v>
      </c>
      <c r="B20" t="s">
        <v>11</v>
      </c>
      <c r="C20" t="s">
        <v>37</v>
      </c>
      <c r="D20" t="s">
        <v>39</v>
      </c>
      <c r="E20" s="2">
        <v>5963144000000</v>
      </c>
      <c r="F20" s="2">
        <v>10252345464000</v>
      </c>
      <c r="G20" s="2">
        <v>14448933025000</v>
      </c>
      <c r="H20" s="2">
        <v>14992052727000</v>
      </c>
      <c r="I20" s="2">
        <v>15542581104000</v>
      </c>
      <c r="J20" s="2">
        <v>16197007349000</v>
      </c>
      <c r="K20" s="2">
        <v>16784849190000</v>
      </c>
      <c r="L20" s="2">
        <v>17521746534000</v>
      </c>
      <c r="M20" s="2">
        <v>18219297584000</v>
      </c>
      <c r="N20" s="2">
        <v>18707188235000</v>
      </c>
      <c r="O20" s="2">
        <v>19485393853000</v>
      </c>
      <c r="P20" s="2">
        <v>20494099845390.199</v>
      </c>
    </row>
    <row r="24" spans="1:16">
      <c r="A24" t="s">
        <v>10</v>
      </c>
    </row>
    <row r="25" spans="1:16">
      <c r="A25" t="s">
        <v>14</v>
      </c>
    </row>
    <row r="27" spans="1:16">
      <c r="A27" t="s">
        <v>64</v>
      </c>
    </row>
    <row r="29" spans="1:16">
      <c r="A29" s="1" t="s">
        <v>12</v>
      </c>
      <c r="B29" s="1" t="s">
        <v>27</v>
      </c>
      <c r="C29" s="1" t="s">
        <v>57</v>
      </c>
      <c r="D29" s="1" t="s">
        <v>35</v>
      </c>
      <c r="E29" s="1" t="s">
        <v>52</v>
      </c>
      <c r="F29" s="1" t="s">
        <v>30</v>
      </c>
      <c r="G29" s="1" t="s">
        <v>38</v>
      </c>
      <c r="H29" s="1" t="s">
        <v>3</v>
      </c>
      <c r="I29" s="1" t="s">
        <v>48</v>
      </c>
      <c r="J29" s="1" t="s">
        <v>25</v>
      </c>
      <c r="K29" s="1" t="s">
        <v>50</v>
      </c>
    </row>
    <row r="30" spans="1:16">
      <c r="A30" s="1" t="s">
        <v>11</v>
      </c>
      <c r="B30" s="1" t="s">
        <v>29</v>
      </c>
      <c r="C30" s="1" t="s">
        <v>36</v>
      </c>
      <c r="D30" s="1" t="s">
        <v>6</v>
      </c>
      <c r="E30" s="1" t="s">
        <v>7</v>
      </c>
      <c r="F30" s="1" t="s">
        <v>23</v>
      </c>
      <c r="G30" s="1" t="s">
        <v>19</v>
      </c>
      <c r="H30" s="1" t="s">
        <v>42</v>
      </c>
      <c r="I30" s="1" t="s">
        <v>16</v>
      </c>
      <c r="J30" s="1" t="s">
        <v>21</v>
      </c>
      <c r="K30"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7030A0"/>
  </sheetPr>
  <dimension ref="A1:L28"/>
  <sheetViews>
    <sheetView workbookViewId="0">
      <selection activeCell="B1" sqref="B1"/>
    </sheetView>
  </sheetViews>
  <sheetFormatPr defaultRowHeight="15"/>
  <cols>
    <col min="1" max="1" width="21.42578125" customWidth="1"/>
    <col min="2" max="2" width="13.140625" bestFit="1" customWidth="1"/>
    <col min="3" max="12" width="9.5703125" bestFit="1" customWidth="1"/>
  </cols>
  <sheetData>
    <row r="1" spans="1:12">
      <c r="A1" t="s">
        <v>77</v>
      </c>
      <c r="B1" t="s">
        <v>105</v>
      </c>
      <c r="C1">
        <v>2009</v>
      </c>
      <c r="D1">
        <v>2010</v>
      </c>
      <c r="E1">
        <v>2011</v>
      </c>
      <c r="F1">
        <v>2012</v>
      </c>
      <c r="G1">
        <v>2013</v>
      </c>
      <c r="H1">
        <v>2014</v>
      </c>
      <c r="I1">
        <v>2015</v>
      </c>
      <c r="J1">
        <v>2016</v>
      </c>
      <c r="K1">
        <v>2017</v>
      </c>
      <c r="L1">
        <v>2018</v>
      </c>
    </row>
    <row r="2" spans="1:12">
      <c r="A2" t="s">
        <v>26</v>
      </c>
      <c r="B2" t="s">
        <v>58</v>
      </c>
      <c r="C2" s="2">
        <f>GDP.currentUS!G2/Population!G2</f>
        <v>8225.1371762641174</v>
      </c>
      <c r="D2" s="2">
        <f>GDP.currentUS!H2/Population!H2</f>
        <v>10385.964431955525</v>
      </c>
      <c r="E2" s="2">
        <f>GDP.currentUS!I2/Population!I2</f>
        <v>12848.86419697053</v>
      </c>
      <c r="F2" s="2">
        <f>GDP.currentUS!J2/Population!J2</f>
        <v>13082.664325571988</v>
      </c>
      <c r="G2" s="2">
        <f>GDP.currentUS!K2/Population!K2</f>
        <v>13080.254732336658</v>
      </c>
      <c r="H2" s="2">
        <f>GDP.currentUS!L2/Population!L2</f>
        <v>12334.798245389289</v>
      </c>
      <c r="I2" s="2">
        <f>GDP.currentUS!M2/Population!M2</f>
        <v>13789.060424772022</v>
      </c>
      <c r="J2" s="2">
        <f>GDP.currentUS!N2/Population!N2</f>
        <v>12790.242473244707</v>
      </c>
      <c r="K2" s="2">
        <f>GDP.currentUS!O2/Population!O2</f>
        <v>14591.863381054129</v>
      </c>
      <c r="L2" s="2">
        <f>GDP.currentUS!P2/Population!P2</f>
        <v>11652.566289748715</v>
      </c>
    </row>
    <row r="3" spans="1:12">
      <c r="A3" t="s">
        <v>31</v>
      </c>
      <c r="B3" t="s">
        <v>59</v>
      </c>
      <c r="C3" s="2">
        <f>GDP.currentUS!G3/Population!G3</f>
        <v>42772.359166449794</v>
      </c>
      <c r="D3" s="2">
        <f>GDP.currentUS!H3/Population!H3</f>
        <v>52022.125596187558</v>
      </c>
      <c r="E3" s="2">
        <f>GDP.currentUS!I3/Population!I3</f>
        <v>62517.833747150289</v>
      </c>
      <c r="F3" s="2">
        <f>GDP.currentUS!J3/Population!J3</f>
        <v>68012.147900593409</v>
      </c>
      <c r="G3" s="2">
        <f>GDP.currentUS!K3/Population!K3</f>
        <v>68150.107041321491</v>
      </c>
      <c r="H3" s="2">
        <f>GDP.currentUS!L3/Population!L3</f>
        <v>62510.791170564138</v>
      </c>
      <c r="I3" s="2">
        <f>GDP.currentUS!M3/Population!M3</f>
        <v>56748.420260660503</v>
      </c>
      <c r="J3" s="2">
        <f>GDP.currentUS!N3/Population!N3</f>
        <v>50019.96776771143</v>
      </c>
      <c r="K3" s="2">
        <f>GDP.currentUS!O3/Population!O3</f>
        <v>54093.602190894424</v>
      </c>
      <c r="L3" s="2">
        <f>GDP.currentUS!P3/Population!P3</f>
        <v>57305.299016204532</v>
      </c>
    </row>
    <row r="4" spans="1:12">
      <c r="A4" t="s">
        <v>60</v>
      </c>
      <c r="B4" t="s">
        <v>49</v>
      </c>
      <c r="C4" s="2">
        <f>GDP.currentUS!G4/Population!G4</f>
        <v>8597.9153515162343</v>
      </c>
      <c r="D4" s="2">
        <f>GDP.currentUS!H4/Population!H4</f>
        <v>11286.243016245748</v>
      </c>
      <c r="E4" s="2">
        <f>GDP.currentUS!I4/Population!I4</f>
        <v>13245.615526157952</v>
      </c>
      <c r="F4" s="2">
        <f>GDP.currentUS!J4/Population!J4</f>
        <v>12370.024200714892</v>
      </c>
      <c r="G4" s="2">
        <f>GDP.currentUS!K4/Population!K4</f>
        <v>12300.322575223263</v>
      </c>
      <c r="H4" s="2">
        <f>GDP.currentUS!L4/Population!L4</f>
        <v>12112.590301952894</v>
      </c>
      <c r="I4" s="2">
        <f>GDP.currentUS!M4/Population!M4</f>
        <v>8814.0009868126126</v>
      </c>
      <c r="J4" s="2">
        <f>GDP.currentUS!N4/Population!N4</f>
        <v>8712.887044428644</v>
      </c>
      <c r="K4" s="2">
        <f>GDP.currentUS!O4/Population!O4</f>
        <v>9880.9465432632351</v>
      </c>
      <c r="L4" s="2">
        <f>GDP.currentUS!P4/Population!P4</f>
        <v>8920.7621046297918</v>
      </c>
    </row>
    <row r="5" spans="1:12">
      <c r="A5" t="s">
        <v>28</v>
      </c>
      <c r="B5" t="s">
        <v>15</v>
      </c>
      <c r="C5" s="2">
        <f>GDP.currentUS!G5/Population!G5</f>
        <v>40773.06152897502</v>
      </c>
      <c r="D5" s="2">
        <f>GDP.currentUS!H5/Population!H5</f>
        <v>47450.318470070277</v>
      </c>
      <c r="E5" s="2">
        <f>GDP.currentUS!I5/Population!I5</f>
        <v>52101.796086482507</v>
      </c>
      <c r="F5" s="2">
        <f>GDP.currentUS!J5/Population!J5</f>
        <v>52542.346664823242</v>
      </c>
      <c r="G5" s="2">
        <f>GDP.currentUS!K5/Population!K5</f>
        <v>52504.655704109042</v>
      </c>
      <c r="H5" s="2">
        <f>GDP.currentUS!L5/Population!L5</f>
        <v>50835.511178244589</v>
      </c>
      <c r="I5" s="2">
        <f>GDP.currentUS!M5/Population!M5</f>
        <v>43495.054386990247</v>
      </c>
      <c r="J5" s="2">
        <f>GDP.currentUS!N5/Population!N5</f>
        <v>42279.900823163742</v>
      </c>
      <c r="K5" s="2">
        <f>GDP.currentUS!O5/Population!O5</f>
        <v>45069.927254432441</v>
      </c>
      <c r="L5" s="2">
        <f>GDP.currentUS!P5/Population!P5</f>
        <v>46124.665160738819</v>
      </c>
    </row>
    <row r="6" spans="1:12">
      <c r="A6" t="s">
        <v>41</v>
      </c>
      <c r="B6" t="s">
        <v>47</v>
      </c>
      <c r="C6" s="2">
        <f>GDP.currentUS!G6/Population!G6</f>
        <v>3832.2359515672742</v>
      </c>
      <c r="D6" s="2">
        <f>GDP.currentUS!H6/Population!H6</f>
        <v>4550.4535958385723</v>
      </c>
      <c r="E6" s="2">
        <f>GDP.currentUS!I6/Population!I6</f>
        <v>5618.1324913496246</v>
      </c>
      <c r="F6" s="2">
        <f>GDP.currentUS!J6/Population!J6</f>
        <v>6316.9188633568319</v>
      </c>
      <c r="G6" s="2">
        <f>GDP.currentUS!K6/Population!K6</f>
        <v>7050.6459198896337</v>
      </c>
      <c r="H6" s="2">
        <f>GDP.currentUS!L6/Population!L6</f>
        <v>7651.3660442856772</v>
      </c>
      <c r="I6" s="2">
        <f>GDP.currentUS!M6/Population!M6</f>
        <v>8033.3880431067855</v>
      </c>
      <c r="J6" s="2">
        <f>GDP.currentUS!N6/Population!N6</f>
        <v>8078.7904743723757</v>
      </c>
      <c r="K6" s="2">
        <f>GDP.currentUS!O6/Population!O6</f>
        <v>8759.0415777509788</v>
      </c>
      <c r="L6" s="2">
        <f>GDP.currentUS!P6/Population!P6</f>
        <v>9770.8470878331427</v>
      </c>
    </row>
    <row r="7" spans="1:12">
      <c r="A7" t="s">
        <v>18</v>
      </c>
      <c r="B7" t="s">
        <v>62</v>
      </c>
      <c r="C7" s="2">
        <f>GDP.currentUS!G7/Population!G7</f>
        <v>41575.418748373733</v>
      </c>
      <c r="D7" s="2">
        <f>GDP.currentUS!H7/Population!H7</f>
        <v>40638.33400426001</v>
      </c>
      <c r="E7" s="2">
        <f>GDP.currentUS!I7/Population!I7</f>
        <v>43790.732048201884</v>
      </c>
      <c r="F7" s="2">
        <f>GDP.currentUS!J7/Population!J7</f>
        <v>40874.703505345686</v>
      </c>
      <c r="G7" s="2">
        <f>GDP.currentUS!K7/Population!K7</f>
        <v>42592.934094334167</v>
      </c>
      <c r="H7" s="2">
        <f>GDP.currentUS!L7/Population!L7</f>
        <v>43008.647381710725</v>
      </c>
      <c r="I7" s="2">
        <f>GDP.currentUS!M7/Population!M7</f>
        <v>36613.375215961321</v>
      </c>
      <c r="J7" s="2">
        <f>GDP.currentUS!N7/Population!N7</f>
        <v>36962.22229011797</v>
      </c>
      <c r="K7" s="2">
        <f>GDP.currentUS!O7/Population!O7</f>
        <v>38679.127148241925</v>
      </c>
      <c r="L7" s="2">
        <f>GDP.currentUS!P7/Population!P7</f>
        <v>41463.644022703411</v>
      </c>
    </row>
    <row r="8" spans="1:12">
      <c r="A8" t="s">
        <v>45</v>
      </c>
      <c r="B8" t="s">
        <v>24</v>
      </c>
      <c r="C8" s="2">
        <f>GDP.currentUS!G8/Population!G8</f>
        <v>41732.70725315802</v>
      </c>
      <c r="D8" s="2">
        <f>GDP.currentUS!H8/Population!H8</f>
        <v>41785.556912554021</v>
      </c>
      <c r="E8" s="2">
        <f>GDP.currentUS!I8/Population!I8</f>
        <v>46810.327958805719</v>
      </c>
      <c r="F8" s="2">
        <f>GDP.currentUS!J8/Population!J8</f>
        <v>44065.248908276721</v>
      </c>
      <c r="G8" s="2">
        <f>GDP.currentUS!K8/Population!K8</f>
        <v>46530.911427577608</v>
      </c>
      <c r="H8" s="2">
        <f>GDP.currentUS!L8/Population!L8</f>
        <v>48142.82720144905</v>
      </c>
      <c r="I8" s="2">
        <f>GDP.currentUS!M8/Population!M8</f>
        <v>41394.658160794803</v>
      </c>
      <c r="J8" s="2">
        <f>GDP.currentUS!N8/Population!N8</f>
        <v>42443.465070421727</v>
      </c>
      <c r="K8" s="2">
        <f>GDP.currentUS!O8/Population!O8</f>
        <v>44681.08258063587</v>
      </c>
      <c r="L8" s="2">
        <f>GDP.currentUS!P8/Population!P8</f>
        <v>48195.579904411577</v>
      </c>
    </row>
    <row r="9" spans="1:12">
      <c r="A9" t="s">
        <v>9</v>
      </c>
      <c r="B9" t="s">
        <v>56</v>
      </c>
      <c r="C9" s="2">
        <f>GDP.currentUS!G9/Population!G9</f>
        <v>1101.9609193460417</v>
      </c>
      <c r="D9" s="2">
        <f>GDP.currentUS!H9/Population!H9</f>
        <v>1357.5637005735225</v>
      </c>
      <c r="E9" s="2">
        <f>GDP.currentUS!I9/Population!I9</f>
        <v>1458.1031448868316</v>
      </c>
      <c r="F9" s="2">
        <f>GDP.currentUS!J9/Population!J9</f>
        <v>1443.8795293904227</v>
      </c>
      <c r="G9" s="2">
        <f>GDP.currentUS!K9/Population!K9</f>
        <v>1449.6059123386981</v>
      </c>
      <c r="H9" s="2">
        <f>GDP.currentUS!L9/Population!L9</f>
        <v>1573.8814921105177</v>
      </c>
      <c r="I9" s="2">
        <f>GDP.currentUS!M9/Population!M9</f>
        <v>1605.6054310902557</v>
      </c>
      <c r="J9" s="2">
        <f>GDP.currentUS!N9/Population!N9</f>
        <v>1729.2680205154388</v>
      </c>
      <c r="K9" s="2">
        <f>GDP.currentUS!O9/Population!O9</f>
        <v>1981.4990445681906</v>
      </c>
      <c r="L9" s="2">
        <f>GDP.currentUS!P9/Population!P9</f>
        <v>2015.5904854867522</v>
      </c>
    </row>
    <row r="10" spans="1:12">
      <c r="A10" t="s">
        <v>46</v>
      </c>
      <c r="B10" t="s">
        <v>33</v>
      </c>
      <c r="C10" s="2">
        <f>GDP.currentUS!G10/Population!G10</f>
        <v>2261.247223745765</v>
      </c>
      <c r="D10" s="2">
        <f>GDP.currentUS!H10/Population!H10</f>
        <v>3122.3628152165043</v>
      </c>
      <c r="E10" s="2">
        <f>GDP.currentUS!I10/Population!I10</f>
        <v>3643.0439361610252</v>
      </c>
      <c r="F10" s="2">
        <f>GDP.currentUS!J10/Population!J10</f>
        <v>3694.3489460323663</v>
      </c>
      <c r="G10" s="2">
        <f>GDP.currentUS!K10/Population!K10</f>
        <v>3623.9115823513462</v>
      </c>
      <c r="H10" s="2">
        <f>GDP.currentUS!L10/Population!L10</f>
        <v>3491.6247908576693</v>
      </c>
      <c r="I10" s="2">
        <f>GDP.currentUS!M10/Population!M10</f>
        <v>3331.6951275862816</v>
      </c>
      <c r="J10" s="2">
        <f>GDP.currentUS!N10/Population!N10</f>
        <v>3562.8457564197097</v>
      </c>
      <c r="K10" s="2">
        <f>GDP.currentUS!O10/Population!O10</f>
        <v>3836.9138138927096</v>
      </c>
      <c r="L10" s="2">
        <f>GDP.currentUS!P10/Population!P10</f>
        <v>3893.596077572392</v>
      </c>
    </row>
    <row r="11" spans="1:12">
      <c r="A11" t="s">
        <v>1</v>
      </c>
      <c r="B11" t="s">
        <v>51</v>
      </c>
      <c r="C11" s="2">
        <f>GDP.currentUS!G11/Population!G11</f>
        <v>36976.845534066393</v>
      </c>
      <c r="D11" s="2">
        <f>GDP.currentUS!H11/Population!H11</f>
        <v>35849.373197940149</v>
      </c>
      <c r="E11" s="2">
        <f>GDP.currentUS!I11/Population!I11</f>
        <v>38334.683849971778</v>
      </c>
      <c r="F11" s="2">
        <f>GDP.currentUS!J11/Population!J11</f>
        <v>34814.125116848678</v>
      </c>
      <c r="G11" s="2">
        <f>GDP.currentUS!K11/Population!K11</f>
        <v>35370.275258375528</v>
      </c>
      <c r="H11" s="2">
        <f>GDP.currentUS!L11/Population!L11</f>
        <v>35396.665724226492</v>
      </c>
      <c r="I11" s="2">
        <f>GDP.currentUS!M11/Population!M11</f>
        <v>30170.516603655589</v>
      </c>
      <c r="J11" s="2">
        <f>GDP.currentUS!N11/Population!N11</f>
        <v>30830.922664583177</v>
      </c>
      <c r="K11" s="2">
        <f>GDP.currentUS!O11/Population!O11</f>
        <v>32155.20586593376</v>
      </c>
      <c r="L11" s="2">
        <f>GDP.currentUS!P11/Population!P11</f>
        <v>34318.351124172397</v>
      </c>
    </row>
    <row r="12" spans="1:12">
      <c r="A12" t="s">
        <v>8</v>
      </c>
      <c r="B12" t="s">
        <v>17</v>
      </c>
      <c r="C12" s="2">
        <f>GDP.currentUS!G12/Population!G12</f>
        <v>40855.175635459636</v>
      </c>
      <c r="D12" s="2">
        <f>GDP.currentUS!H12/Population!H12</f>
        <v>44507.676385917155</v>
      </c>
      <c r="E12" s="2">
        <f>GDP.currentUS!I12/Population!I12</f>
        <v>48167.997268496532</v>
      </c>
      <c r="F12" s="2">
        <f>GDP.currentUS!J12/Population!J12</f>
        <v>48603.476649774908</v>
      </c>
      <c r="G12" s="2">
        <f>GDP.currentUS!K12/Population!K12</f>
        <v>40454.447457890281</v>
      </c>
      <c r="H12" s="2">
        <f>GDP.currentUS!L12/Population!L12</f>
        <v>38109.412112557286</v>
      </c>
      <c r="I12" s="2">
        <f>GDP.currentUS!M12/Population!M12</f>
        <v>34524.469860933721</v>
      </c>
      <c r="J12" s="2">
        <f>GDP.currentUS!N12/Population!N12</f>
        <v>38794.330940551496</v>
      </c>
      <c r="K12" s="2">
        <f>GDP.currentUS!O12/Population!O12</f>
        <v>38331.979397810392</v>
      </c>
      <c r="L12" s="2">
        <f>GDP.currentUS!P12/Population!P12</f>
        <v>39286.737648800772</v>
      </c>
    </row>
    <row r="13" spans="1:12">
      <c r="A13" t="s">
        <v>34</v>
      </c>
      <c r="B13" t="s">
        <v>22</v>
      </c>
      <c r="C13" s="2">
        <f>GDP.currentUS!G13/Population!G13</f>
        <v>18291.919597863318</v>
      </c>
      <c r="D13" s="2">
        <f>GDP.currentUS!H13/Population!H13</f>
        <v>22086.952919320109</v>
      </c>
      <c r="E13" s="2">
        <f>GDP.currentUS!I13/Population!I13</f>
        <v>24079.788523885956</v>
      </c>
      <c r="F13" s="2">
        <f>GDP.currentUS!J13/Population!J13</f>
        <v>24358.782175822605</v>
      </c>
      <c r="G13" s="2">
        <f>GDP.currentUS!K13/Population!K13</f>
        <v>25890.01866989056</v>
      </c>
      <c r="H13" s="2">
        <f>GDP.currentUS!L13/Population!L13</f>
        <v>27811.366383770037</v>
      </c>
      <c r="I13" s="2">
        <f>GDP.currentUS!M13/Population!M13</f>
        <v>27105.076226264027</v>
      </c>
      <c r="J13" s="2">
        <f>GDP.currentUS!N13/Population!N13</f>
        <v>27608.247428711602</v>
      </c>
      <c r="K13" s="2">
        <f>GDP.currentUS!O13/Population!O13</f>
        <v>29742.838861347082</v>
      </c>
      <c r="L13" s="2">
        <f>GDP.currentUS!P13/Population!P13</f>
        <v>31362.751472940006</v>
      </c>
    </row>
    <row r="14" spans="1:12">
      <c r="A14" t="s">
        <v>32</v>
      </c>
      <c r="B14" t="s">
        <v>63</v>
      </c>
      <c r="C14" s="2">
        <f>GDP.currentUS!G14/Population!G14</f>
        <v>8002.9721064980668</v>
      </c>
      <c r="D14" s="2">
        <f>GDP.currentUS!H14/Population!H14</f>
        <v>9271.3982332463893</v>
      </c>
      <c r="E14" s="2">
        <f>GDP.currentUS!I14/Population!I14</f>
        <v>10203.420854311318</v>
      </c>
      <c r="F14" s="2">
        <f>GDP.currentUS!J14/Population!J14</f>
        <v>10241.727915374469</v>
      </c>
      <c r="G14" s="2">
        <f>GDP.currentUS!K14/Population!K14</f>
        <v>10725.183316603581</v>
      </c>
      <c r="H14" s="2">
        <f>GDP.currentUS!L14/Population!L14</f>
        <v>10922.376048864655</v>
      </c>
      <c r="I14" s="2">
        <f>GDP.currentUS!M14/Population!M14</f>
        <v>9605.9523510313884</v>
      </c>
      <c r="J14" s="2">
        <f>GDP.currentUS!N14/Population!N14</f>
        <v>8739.1424713967681</v>
      </c>
      <c r="K14" s="2">
        <f>GDP.currentUS!O14/Population!O14</f>
        <v>9281.1014829074338</v>
      </c>
      <c r="L14" s="2">
        <f>GDP.currentUS!P14/Population!P14</f>
        <v>9698.0841865066031</v>
      </c>
    </row>
    <row r="15" spans="1:12">
      <c r="A15" t="s">
        <v>2</v>
      </c>
      <c r="B15" t="s">
        <v>61</v>
      </c>
      <c r="C15" s="2">
        <f>GDP.currentUS!G15/Population!G15</f>
        <v>8562.8136969443458</v>
      </c>
      <c r="D15" s="2">
        <f>GDP.currentUS!H15/Population!H15</f>
        <v>10674.997202422546</v>
      </c>
      <c r="E15" s="2">
        <f>GDP.currentUS!I15/Population!I15</f>
        <v>14351.212053773119</v>
      </c>
      <c r="F15" s="2">
        <f>GDP.currentUS!J15/Population!J15</f>
        <v>15434.574780708179</v>
      </c>
      <c r="G15" s="2">
        <f>GDP.currentUS!K15/Population!K15</f>
        <v>16007.08999344402</v>
      </c>
      <c r="H15" s="2">
        <f>GDP.currentUS!L15/Population!L15</f>
        <v>14323.38299537284</v>
      </c>
      <c r="I15" s="2">
        <f>GDP.currentUS!M15/Population!M15</f>
        <v>9463.0394783134616</v>
      </c>
      <c r="J15" s="2">
        <f>GDP.currentUS!N15/Population!N15</f>
        <v>8886.6744395992464</v>
      </c>
      <c r="K15" s="2">
        <f>GDP.currentUS!O15/Population!O15</f>
        <v>10924.980456917272</v>
      </c>
      <c r="L15" s="2">
        <f>GDP.currentUS!P15/Population!P15</f>
        <v>11472.70305475932</v>
      </c>
    </row>
    <row r="16" spans="1:12">
      <c r="A16" t="s">
        <v>43</v>
      </c>
      <c r="B16" t="s">
        <v>55</v>
      </c>
      <c r="C16" s="2">
        <f>GDP.currentUS!G16/Population!G16</f>
        <v>16113.142485335848</v>
      </c>
      <c r="D16" s="2">
        <f>GDP.currentUS!H16/Population!H16</f>
        <v>19262.547681175703</v>
      </c>
      <c r="E16" s="2">
        <f>GDP.currentUS!I16/Population!I16</f>
        <v>23745.801614340424</v>
      </c>
      <c r="F16" s="2">
        <f>GDP.currentUS!J16/Population!J16</f>
        <v>25243.358698402448</v>
      </c>
      <c r="G16" s="2">
        <f>GDP.currentUS!K16/Population!K16</f>
        <v>24844.744370948662</v>
      </c>
      <c r="H16" s="2">
        <f>GDP.currentUS!L16/Population!L16</f>
        <v>24463.903163850067</v>
      </c>
      <c r="I16" s="2">
        <f>GDP.currentUS!M16/Population!M16</f>
        <v>20627.932782067484</v>
      </c>
      <c r="J16" s="2">
        <f>GDP.currentUS!N16/Population!N16</f>
        <v>19879.297530417749</v>
      </c>
      <c r="K16" s="2">
        <f>GDP.currentUS!O16/Population!O16</f>
        <v>20803.742565732384</v>
      </c>
      <c r="L16" s="2">
        <f>GDP.currentUS!P16/Population!P16</f>
        <v>23219.13048310333</v>
      </c>
    </row>
    <row r="17" spans="1:12">
      <c r="A17" t="s">
        <v>20</v>
      </c>
      <c r="B17" t="s">
        <v>40</v>
      </c>
      <c r="C17" s="2">
        <f>GDP.currentUS!G17/Population!G17</f>
        <v>5862.7973402116686</v>
      </c>
      <c r="D17" s="2">
        <f>GDP.currentUS!H17/Population!H17</f>
        <v>7328.6156289396577</v>
      </c>
      <c r="E17" s="2">
        <f>GDP.currentUS!I17/Population!I17</f>
        <v>8007.4128463444131</v>
      </c>
      <c r="F17" s="2">
        <f>GDP.currentUS!J17/Population!J17</f>
        <v>7501.3786140379534</v>
      </c>
      <c r="G17" s="2">
        <f>GDP.currentUS!K17/Population!K17</f>
        <v>6828.9893930886064</v>
      </c>
      <c r="H17" s="2">
        <f>GDP.currentUS!L17/Population!L17</f>
        <v>6428.2672609281462</v>
      </c>
      <c r="I17" s="2">
        <f>GDP.currentUS!M17/Population!M17</f>
        <v>5733.1225686585931</v>
      </c>
      <c r="J17" s="2">
        <f>GDP.currentUS!N17/Population!N17</f>
        <v>5262.0528858139678</v>
      </c>
      <c r="K17" s="2">
        <f>GDP.currentUS!O17/Population!O17</f>
        <v>6120.5068002413045</v>
      </c>
      <c r="L17" s="2">
        <f>GDP.currentUS!P17/Population!P17</f>
        <v>6339.5743543386225</v>
      </c>
    </row>
    <row r="18" spans="1:12">
      <c r="A18" t="s">
        <v>4</v>
      </c>
      <c r="B18" t="s">
        <v>54</v>
      </c>
      <c r="C18" s="2">
        <f>GDP.currentUS!G18/Population!G18</f>
        <v>9038.5201498038823</v>
      </c>
      <c r="D18" s="2">
        <f>GDP.currentUS!H18/Population!H18</f>
        <v>10672.389245216218</v>
      </c>
      <c r="E18" s="2">
        <f>GDP.currentUS!I18/Population!I18</f>
        <v>11335.510509680838</v>
      </c>
      <c r="F18" s="2">
        <f>GDP.currentUS!J18/Population!J18</f>
        <v>11707.25971221249</v>
      </c>
      <c r="G18" s="2">
        <f>GDP.currentUS!K18/Population!K18</f>
        <v>12519.3914259008</v>
      </c>
      <c r="H18" s="2">
        <f>GDP.currentUS!L18/Population!L18</f>
        <v>12095.854571946484</v>
      </c>
      <c r="I18" s="2">
        <f>GDP.currentUS!M18/Population!M18</f>
        <v>10948.724606823591</v>
      </c>
      <c r="J18" s="2">
        <f>GDP.currentUS!N18/Population!N18</f>
        <v>10820.633842346046</v>
      </c>
      <c r="K18" s="2">
        <f>GDP.currentUS!O18/Population!O18</f>
        <v>10499.745573168811</v>
      </c>
      <c r="L18" s="2">
        <f>GDP.currentUS!P18/Population!P18</f>
        <v>9311.3661172816719</v>
      </c>
    </row>
    <row r="19" spans="1:12">
      <c r="A19" t="s">
        <v>0</v>
      </c>
      <c r="B19" t="s">
        <v>13</v>
      </c>
      <c r="C19" s="2">
        <f>GDP.currentUS!G19/Population!G19</f>
        <v>38454.226500390396</v>
      </c>
      <c r="D19" s="2">
        <f>GDP.currentUS!H19/Population!H19</f>
        <v>39079.842605581289</v>
      </c>
      <c r="E19" s="2">
        <f>GDP.currentUS!I19/Population!I19</f>
        <v>41652.557085015258</v>
      </c>
      <c r="F19" s="2">
        <f>GDP.currentUS!J19/Population!J19</f>
        <v>42018.725463553339</v>
      </c>
      <c r="G19" s="2">
        <f>GDP.currentUS!K19/Population!K19</f>
        <v>42938.425176049081</v>
      </c>
      <c r="H19" s="2">
        <f>GDP.currentUS!L19/Population!L19</f>
        <v>46967.668135209235</v>
      </c>
      <c r="I19" s="2">
        <f>GDP.currentUS!M19/Population!M19</f>
        <v>44472.151701446135</v>
      </c>
      <c r="J19" s="2">
        <f>GDP.currentUS!N19/Population!N19</f>
        <v>40539.919606916214</v>
      </c>
      <c r="K19" s="2">
        <f>GDP.currentUS!O19/Population!O19</f>
        <v>39932.060292384536</v>
      </c>
      <c r="L19" s="2">
        <f>GDP.currentUS!P19/Population!P19</f>
        <v>42491.364435097283</v>
      </c>
    </row>
    <row r="20" spans="1:12">
      <c r="A20" t="s">
        <v>37</v>
      </c>
      <c r="B20" t="s">
        <v>39</v>
      </c>
      <c r="C20" s="2">
        <f>GDP.currentUS!G20/Population!G20</f>
        <v>47099.980471134266</v>
      </c>
      <c r="D20" s="2">
        <f>GDP.currentUS!H20/Population!H20</f>
        <v>48466.823375080057</v>
      </c>
      <c r="E20" s="2">
        <f>GDP.currentUS!I20/Population!I20</f>
        <v>49883.113983734431</v>
      </c>
      <c r="F20" s="2">
        <f>GDP.currentUS!J20/Population!J20</f>
        <v>51603.497261441204</v>
      </c>
      <c r="G20" s="2">
        <f>GDP.currentUS!K20/Population!K20</f>
        <v>53106.909770315469</v>
      </c>
      <c r="H20" s="2">
        <f>GDP.currentUS!L20/Population!L20</f>
        <v>55032.957997916623</v>
      </c>
      <c r="I20" s="2">
        <f>GDP.currentUS!M20/Population!M20</f>
        <v>56803.472433491879</v>
      </c>
      <c r="J20" s="2">
        <f>GDP.currentUS!N20/Population!N20</f>
        <v>57904.201961064071</v>
      </c>
      <c r="K20" s="2">
        <f>GDP.currentUS!O20/Population!O20</f>
        <v>59927.929833953538</v>
      </c>
      <c r="L20" s="2">
        <f>GDP.currentUS!P20/Population!P20</f>
        <v>62641.014097357256</v>
      </c>
    </row>
    <row r="27" spans="1:12">
      <c r="B27" s="1"/>
    </row>
    <row r="28" spans="1:12">
      <c r="B28"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92D050"/>
  </sheetPr>
  <dimension ref="A1:AC30"/>
  <sheetViews>
    <sheetView workbookViewId="0">
      <selection activeCell="D9" sqref="D9"/>
    </sheetView>
  </sheetViews>
  <sheetFormatPr defaultRowHeight="15"/>
  <cols>
    <col min="1" max="1" width="47.5703125" bestFit="1" customWidth="1"/>
    <col min="2" max="2" width="16.140625" bestFit="1" customWidth="1"/>
    <col min="3" max="3" width="18.140625" bestFit="1" customWidth="1"/>
    <col min="4" max="4" width="13.140625" bestFit="1" customWidth="1"/>
    <col min="5" max="16" width="15.7109375" bestFit="1" customWidth="1"/>
  </cols>
  <sheetData>
    <row r="1" spans="1:29">
      <c r="A1" t="s">
        <v>53</v>
      </c>
      <c r="B1" t="s">
        <v>44</v>
      </c>
      <c r="C1" t="s">
        <v>77</v>
      </c>
      <c r="D1" t="s">
        <v>105</v>
      </c>
      <c r="E1">
        <v>1990</v>
      </c>
      <c r="F1">
        <v>2000</v>
      </c>
      <c r="G1">
        <v>2009</v>
      </c>
      <c r="H1">
        <v>2010</v>
      </c>
      <c r="I1">
        <v>2011</v>
      </c>
      <c r="J1">
        <v>2012</v>
      </c>
      <c r="K1">
        <v>2013</v>
      </c>
      <c r="L1">
        <v>2014</v>
      </c>
      <c r="M1">
        <v>2015</v>
      </c>
      <c r="N1">
        <v>2016</v>
      </c>
      <c r="O1">
        <v>2017</v>
      </c>
      <c r="P1">
        <v>2018</v>
      </c>
      <c r="Q1" t="s">
        <v>109</v>
      </c>
      <c r="R1">
        <v>1990</v>
      </c>
      <c r="S1">
        <v>2000</v>
      </c>
      <c r="T1">
        <v>2009</v>
      </c>
      <c r="U1">
        <v>2010</v>
      </c>
      <c r="V1">
        <v>2011</v>
      </c>
      <c r="W1">
        <v>2012</v>
      </c>
      <c r="X1">
        <v>2013</v>
      </c>
      <c r="Y1">
        <v>2014</v>
      </c>
      <c r="Z1">
        <v>2015</v>
      </c>
      <c r="AA1">
        <v>2016</v>
      </c>
      <c r="AB1">
        <v>2017</v>
      </c>
      <c r="AC1">
        <v>2018</v>
      </c>
    </row>
    <row r="2" spans="1:29">
      <c r="A2" t="s">
        <v>78</v>
      </c>
      <c r="B2" t="s">
        <v>79</v>
      </c>
      <c r="C2" t="s">
        <v>26</v>
      </c>
      <c r="D2" t="s">
        <v>58</v>
      </c>
      <c r="E2" s="2">
        <v>2050907629.1712899</v>
      </c>
      <c r="F2" s="2">
        <v>3266633316.65833</v>
      </c>
      <c r="G2" s="2">
        <v>2981852290.0938201</v>
      </c>
      <c r="H2" s="2">
        <v>3475348407.46349</v>
      </c>
      <c r="I2" s="2">
        <v>4051930104.5706501</v>
      </c>
      <c r="J2" s="2">
        <v>4563217858.7723398</v>
      </c>
      <c r="K2" s="2">
        <v>5137974300.9698992</v>
      </c>
      <c r="L2" s="2">
        <v>4979442724.4582005</v>
      </c>
      <c r="M2" s="2">
        <v>5482616700.9639301</v>
      </c>
      <c r="N2" s="2">
        <v>4509647660.0523405</v>
      </c>
      <c r="O2" s="2">
        <v>5459643672.45401</v>
      </c>
      <c r="P2" s="2">
        <v>4144991771.4221201</v>
      </c>
      <c r="R2">
        <f>E2/1000000000</f>
        <v>2.0509076291712898</v>
      </c>
      <c r="S2">
        <f t="shared" ref="S2:AC17" si="0">F2/1000000000</f>
        <v>3.2666333166583299</v>
      </c>
      <c r="T2">
        <f t="shared" si="0"/>
        <v>2.98185229009382</v>
      </c>
      <c r="U2">
        <f t="shared" si="0"/>
        <v>3.4753484074634899</v>
      </c>
      <c r="V2">
        <f t="shared" si="0"/>
        <v>4.0519301045706504</v>
      </c>
      <c r="W2">
        <f t="shared" si="0"/>
        <v>4.5632178587723402</v>
      </c>
      <c r="X2">
        <f t="shared" si="0"/>
        <v>5.1379743009698995</v>
      </c>
      <c r="Y2">
        <f t="shared" si="0"/>
        <v>4.9794427244582007</v>
      </c>
      <c r="Z2">
        <f t="shared" si="0"/>
        <v>5.4826167009639297</v>
      </c>
      <c r="AA2">
        <f t="shared" si="0"/>
        <v>4.5096476600523401</v>
      </c>
      <c r="AB2">
        <f t="shared" si="0"/>
        <v>5.4596436724540096</v>
      </c>
      <c r="AC2">
        <f t="shared" si="0"/>
        <v>4.1449917714221201</v>
      </c>
    </row>
    <row r="3" spans="1:29">
      <c r="A3" t="s">
        <v>78</v>
      </c>
      <c r="B3" t="s">
        <v>79</v>
      </c>
      <c r="C3" t="s">
        <v>31</v>
      </c>
      <c r="D3" t="s">
        <v>59</v>
      </c>
      <c r="E3" s="2">
        <v>6704213698.0313196</v>
      </c>
      <c r="F3" s="2">
        <v>7273760312.6105194</v>
      </c>
      <c r="G3" s="2">
        <v>18960138513.012897</v>
      </c>
      <c r="H3" s="2">
        <v>23217692815.733498</v>
      </c>
      <c r="I3" s="2">
        <v>26597198655.3381</v>
      </c>
      <c r="J3" s="2">
        <v>26216580848.4356</v>
      </c>
      <c r="K3" s="2">
        <v>24825262588.816799</v>
      </c>
      <c r="L3" s="2">
        <v>25783708714.0042</v>
      </c>
      <c r="M3" s="2">
        <v>24045569111.023899</v>
      </c>
      <c r="N3" s="2">
        <v>26382947050.018303</v>
      </c>
      <c r="O3" s="2">
        <v>27691112416.851501</v>
      </c>
      <c r="P3" s="2">
        <v>26711834224.738503</v>
      </c>
      <c r="R3">
        <f t="shared" ref="R3:AC20" si="1">E3/1000000000</f>
        <v>6.7042136980313201</v>
      </c>
      <c r="S3">
        <f t="shared" si="0"/>
        <v>7.273760312610519</v>
      </c>
      <c r="T3">
        <f t="shared" si="0"/>
        <v>18.960138513012897</v>
      </c>
      <c r="U3">
        <f t="shared" si="0"/>
        <v>23.217692815733496</v>
      </c>
      <c r="V3">
        <f t="shared" si="0"/>
        <v>26.597198655338101</v>
      </c>
      <c r="W3">
        <f t="shared" si="0"/>
        <v>26.216580848435601</v>
      </c>
      <c r="X3">
        <f t="shared" si="0"/>
        <v>24.825262588816798</v>
      </c>
      <c r="Y3">
        <f t="shared" si="0"/>
        <v>25.783708714004199</v>
      </c>
      <c r="Z3">
        <f t="shared" si="0"/>
        <v>24.045569111023898</v>
      </c>
      <c r="AA3">
        <f t="shared" si="0"/>
        <v>26.382947050018302</v>
      </c>
      <c r="AB3">
        <f t="shared" si="0"/>
        <v>27.691112416851503</v>
      </c>
      <c r="AC3">
        <f t="shared" si="0"/>
        <v>26.711834224738503</v>
      </c>
    </row>
    <row r="4" spans="1:29">
      <c r="A4" t="s">
        <v>78</v>
      </c>
      <c r="B4" t="s">
        <v>79</v>
      </c>
      <c r="C4" t="s">
        <v>60</v>
      </c>
      <c r="D4" t="s">
        <v>49</v>
      </c>
      <c r="E4" s="2">
        <v>9236296955.4052601</v>
      </c>
      <c r="F4" s="2">
        <v>11344032534.9018</v>
      </c>
      <c r="G4" s="2">
        <v>25648809910.8246</v>
      </c>
      <c r="H4" s="2">
        <v>34002944470.023804</v>
      </c>
      <c r="I4" s="2">
        <v>36936209895.805305</v>
      </c>
      <c r="J4" s="2">
        <v>33987005074.062901</v>
      </c>
      <c r="K4" s="2">
        <v>32874787230.588699</v>
      </c>
      <c r="L4" s="2">
        <v>32659614240.802101</v>
      </c>
      <c r="M4" s="2">
        <v>24617701683.065502</v>
      </c>
      <c r="N4" s="2">
        <v>24224746901.466702</v>
      </c>
      <c r="O4" s="2">
        <v>29283050314.465401</v>
      </c>
      <c r="P4" s="2">
        <v>27766427104.014</v>
      </c>
      <c r="R4">
        <f t="shared" si="1"/>
        <v>9.2362969554052601</v>
      </c>
      <c r="S4">
        <f t="shared" si="0"/>
        <v>11.3440325349018</v>
      </c>
      <c r="T4">
        <f t="shared" si="0"/>
        <v>25.6488099108246</v>
      </c>
      <c r="U4">
        <f t="shared" si="0"/>
        <v>34.002944470023806</v>
      </c>
      <c r="V4">
        <f t="shared" si="0"/>
        <v>36.936209895805305</v>
      </c>
      <c r="W4">
        <f t="shared" si="0"/>
        <v>33.9870050740629</v>
      </c>
      <c r="X4">
        <f t="shared" si="0"/>
        <v>32.874787230588701</v>
      </c>
      <c r="Y4">
        <f t="shared" si="0"/>
        <v>32.6596142408021</v>
      </c>
      <c r="Z4">
        <f t="shared" si="0"/>
        <v>24.617701683065501</v>
      </c>
      <c r="AA4">
        <f t="shared" si="0"/>
        <v>24.224746901466702</v>
      </c>
      <c r="AB4">
        <f t="shared" si="0"/>
        <v>29.283050314465402</v>
      </c>
      <c r="AC4">
        <f t="shared" si="0"/>
        <v>27.766427104013999</v>
      </c>
    </row>
    <row r="5" spans="1:29">
      <c r="A5" t="s">
        <v>78</v>
      </c>
      <c r="B5" t="s">
        <v>79</v>
      </c>
      <c r="C5" t="s">
        <v>28</v>
      </c>
      <c r="D5" t="s">
        <v>15</v>
      </c>
      <c r="E5" s="2">
        <v>11414631846.8936</v>
      </c>
      <c r="F5" s="2">
        <v>8299385230.72365</v>
      </c>
      <c r="G5" s="2">
        <v>18936226051.964001</v>
      </c>
      <c r="H5" s="2">
        <v>19315688825.0369</v>
      </c>
      <c r="I5" s="2">
        <v>21393720863.722301</v>
      </c>
      <c r="J5" s="2">
        <v>20452107110.974098</v>
      </c>
      <c r="K5" s="2">
        <v>18515731209.943699</v>
      </c>
      <c r="L5" s="2">
        <v>17853720278.455799</v>
      </c>
      <c r="M5" s="2">
        <v>17937641894.7407</v>
      </c>
      <c r="N5" s="2">
        <v>17782775543.073601</v>
      </c>
      <c r="O5" s="2">
        <v>21343371454.875999</v>
      </c>
      <c r="P5" s="2">
        <v>21620598711.9827</v>
      </c>
      <c r="R5">
        <f t="shared" si="1"/>
        <v>11.414631846893601</v>
      </c>
      <c r="S5">
        <f t="shared" si="0"/>
        <v>8.2993852307236509</v>
      </c>
      <c r="T5">
        <f t="shared" si="0"/>
        <v>18.936226051964002</v>
      </c>
      <c r="U5">
        <f t="shared" si="0"/>
        <v>19.315688825036901</v>
      </c>
      <c r="V5">
        <f t="shared" si="0"/>
        <v>21.393720863722301</v>
      </c>
      <c r="W5">
        <f t="shared" si="0"/>
        <v>20.452107110974097</v>
      </c>
      <c r="X5">
        <f t="shared" si="0"/>
        <v>18.515731209943699</v>
      </c>
      <c r="Y5">
        <f t="shared" si="0"/>
        <v>17.8537202784558</v>
      </c>
      <c r="Z5">
        <f t="shared" si="0"/>
        <v>17.9376418947407</v>
      </c>
      <c r="AA5">
        <f t="shared" si="0"/>
        <v>17.782775543073601</v>
      </c>
      <c r="AB5">
        <f t="shared" si="0"/>
        <v>21.343371454875999</v>
      </c>
      <c r="AC5">
        <f t="shared" si="0"/>
        <v>21.620598711982701</v>
      </c>
    </row>
    <row r="6" spans="1:29">
      <c r="A6" t="s">
        <v>78</v>
      </c>
      <c r="B6" t="s">
        <v>79</v>
      </c>
      <c r="C6" t="s">
        <v>41</v>
      </c>
      <c r="D6" t="s">
        <v>47</v>
      </c>
      <c r="E6" s="2">
        <v>10085081566.563</v>
      </c>
      <c r="F6" s="2">
        <v>22929764606.638599</v>
      </c>
      <c r="G6" s="2">
        <v>105644214526.40901</v>
      </c>
      <c r="H6" s="2">
        <v>115711781066.339</v>
      </c>
      <c r="I6" s="2">
        <v>137967304294.479</v>
      </c>
      <c r="J6" s="2">
        <v>157390377245.80301</v>
      </c>
      <c r="K6" s="2">
        <v>179880451357.74399</v>
      </c>
      <c r="L6" s="2">
        <v>200772203839.98401</v>
      </c>
      <c r="M6" s="2">
        <v>214093069946.25</v>
      </c>
      <c r="N6" s="2">
        <v>216031280078.81601</v>
      </c>
      <c r="O6" s="2">
        <v>227829417915.78302</v>
      </c>
      <c r="P6" s="2">
        <v>249996900635.14401</v>
      </c>
      <c r="R6">
        <f t="shared" si="1"/>
        <v>10.085081566563</v>
      </c>
      <c r="S6">
        <f t="shared" si="0"/>
        <v>22.929764606638599</v>
      </c>
      <c r="T6">
        <f t="shared" si="0"/>
        <v>105.64421452640902</v>
      </c>
      <c r="U6">
        <f t="shared" si="0"/>
        <v>115.711781066339</v>
      </c>
      <c r="V6">
        <f t="shared" si="0"/>
        <v>137.96730429447899</v>
      </c>
      <c r="W6">
        <f t="shared" si="0"/>
        <v>157.39037724580299</v>
      </c>
      <c r="X6">
        <f t="shared" si="0"/>
        <v>179.88045135774399</v>
      </c>
      <c r="Y6">
        <f t="shared" si="0"/>
        <v>200.772203839984</v>
      </c>
      <c r="Z6">
        <f t="shared" si="0"/>
        <v>214.09306994625001</v>
      </c>
      <c r="AA6">
        <f t="shared" si="0"/>
        <v>216.031280078816</v>
      </c>
      <c r="AB6">
        <f t="shared" si="0"/>
        <v>227.82941791578301</v>
      </c>
      <c r="AC6">
        <f t="shared" si="0"/>
        <v>249.99690063514402</v>
      </c>
    </row>
    <row r="7" spans="1:29">
      <c r="A7" t="s">
        <v>78</v>
      </c>
      <c r="B7" t="s">
        <v>79</v>
      </c>
      <c r="C7" t="s">
        <v>18</v>
      </c>
      <c r="D7" t="s">
        <v>62</v>
      </c>
      <c r="E7" s="2">
        <v>42589868779.114502</v>
      </c>
      <c r="F7" s="2">
        <v>33814262023.217197</v>
      </c>
      <c r="G7" s="2">
        <v>66884028878.519295</v>
      </c>
      <c r="H7" s="2">
        <v>61781748107.728699</v>
      </c>
      <c r="I7" s="2">
        <v>64600927219.523102</v>
      </c>
      <c r="J7" s="2">
        <v>60035153810.770699</v>
      </c>
      <c r="K7" s="2">
        <v>62417099178.2612</v>
      </c>
      <c r="L7" s="2">
        <v>63613569143.462006</v>
      </c>
      <c r="M7" s="2">
        <v>55342131529.333496</v>
      </c>
      <c r="N7" s="2">
        <v>57358414419.134598</v>
      </c>
      <c r="O7" s="2">
        <v>60417498821.892601</v>
      </c>
      <c r="P7" s="2">
        <v>63799676593.132896</v>
      </c>
      <c r="R7">
        <f t="shared" si="1"/>
        <v>42.589868779114504</v>
      </c>
      <c r="S7">
        <f t="shared" si="0"/>
        <v>33.814262023217196</v>
      </c>
      <c r="T7">
        <f t="shared" si="0"/>
        <v>66.884028878519288</v>
      </c>
      <c r="U7">
        <f t="shared" si="0"/>
        <v>61.781748107728696</v>
      </c>
      <c r="V7">
        <f t="shared" si="0"/>
        <v>64.600927219523101</v>
      </c>
      <c r="W7">
        <f t="shared" si="0"/>
        <v>60.035153810770701</v>
      </c>
      <c r="X7">
        <f t="shared" si="0"/>
        <v>62.417099178261203</v>
      </c>
      <c r="Y7">
        <f t="shared" si="0"/>
        <v>63.613569143462009</v>
      </c>
      <c r="Z7">
        <f t="shared" si="0"/>
        <v>55.342131529333493</v>
      </c>
      <c r="AA7">
        <f t="shared" si="0"/>
        <v>57.358414419134597</v>
      </c>
      <c r="AB7">
        <f t="shared" si="0"/>
        <v>60.4174988218926</v>
      </c>
      <c r="AC7">
        <f t="shared" si="0"/>
        <v>63.799676593132894</v>
      </c>
    </row>
    <row r="8" spans="1:29">
      <c r="A8" t="s">
        <v>78</v>
      </c>
      <c r="B8" t="s">
        <v>79</v>
      </c>
      <c r="C8" t="s">
        <v>45</v>
      </c>
      <c r="D8" t="s">
        <v>24</v>
      </c>
      <c r="E8" s="2">
        <v>42318768301.112099</v>
      </c>
      <c r="F8" s="2">
        <v>28149990786.806698</v>
      </c>
      <c r="G8" s="2">
        <v>47470073335.4356</v>
      </c>
      <c r="H8" s="2">
        <v>46255521194.100998</v>
      </c>
      <c r="I8" s="2">
        <v>48140347950.594604</v>
      </c>
      <c r="J8" s="2">
        <v>46470870904.825195</v>
      </c>
      <c r="K8" s="2">
        <v>45930540563.148003</v>
      </c>
      <c r="L8" s="2">
        <v>46102673010.400101</v>
      </c>
      <c r="M8" s="2">
        <v>39812576244.870796</v>
      </c>
      <c r="N8" s="2">
        <v>41579494873.820496</v>
      </c>
      <c r="O8" s="2">
        <v>45381722042.225006</v>
      </c>
      <c r="P8" s="2">
        <v>49470627810.629898</v>
      </c>
      <c r="R8">
        <f t="shared" si="1"/>
        <v>42.318768301112101</v>
      </c>
      <c r="S8">
        <f t="shared" si="0"/>
        <v>28.149990786806697</v>
      </c>
      <c r="T8">
        <f t="shared" si="0"/>
        <v>47.4700733354356</v>
      </c>
      <c r="U8">
        <f t="shared" si="0"/>
        <v>46.255521194101</v>
      </c>
      <c r="V8">
        <f t="shared" si="0"/>
        <v>48.140347950594602</v>
      </c>
      <c r="W8">
        <f t="shared" si="0"/>
        <v>46.470870904825198</v>
      </c>
      <c r="X8">
        <f t="shared" si="0"/>
        <v>45.930540563148</v>
      </c>
      <c r="Y8">
        <f t="shared" si="0"/>
        <v>46.102673010400103</v>
      </c>
      <c r="Z8">
        <f t="shared" si="0"/>
        <v>39.812576244870797</v>
      </c>
      <c r="AA8">
        <f t="shared" si="0"/>
        <v>41.579494873820494</v>
      </c>
      <c r="AB8">
        <f t="shared" si="0"/>
        <v>45.381722042225007</v>
      </c>
      <c r="AC8">
        <f t="shared" si="0"/>
        <v>49.4706278106299</v>
      </c>
    </row>
    <row r="9" spans="1:29">
      <c r="A9" t="s">
        <v>78</v>
      </c>
      <c r="B9" t="s">
        <v>79</v>
      </c>
      <c r="C9" t="s">
        <v>9</v>
      </c>
      <c r="D9" t="s">
        <v>56</v>
      </c>
      <c r="E9" s="2">
        <v>10537035450.052799</v>
      </c>
      <c r="F9" s="2">
        <v>14287514240.703501</v>
      </c>
      <c r="G9" s="2">
        <v>38722154392.184296</v>
      </c>
      <c r="H9" s="2">
        <v>46090445656.500298</v>
      </c>
      <c r="I9" s="2">
        <v>49633815793.702698</v>
      </c>
      <c r="J9" s="2">
        <v>47216920048.2061</v>
      </c>
      <c r="K9" s="2">
        <v>47403528801.4226</v>
      </c>
      <c r="L9" s="2">
        <v>50914108341.048203</v>
      </c>
      <c r="M9" s="2">
        <v>51295483753.943596</v>
      </c>
      <c r="N9" s="2">
        <v>56637622640.8741</v>
      </c>
      <c r="O9" s="2">
        <v>64559435280.692696</v>
      </c>
      <c r="P9" s="2">
        <v>66510289108.474304</v>
      </c>
      <c r="R9">
        <f t="shared" si="1"/>
        <v>10.5370354500528</v>
      </c>
      <c r="S9">
        <f t="shared" si="0"/>
        <v>14.287514240703501</v>
      </c>
      <c r="T9">
        <f t="shared" si="0"/>
        <v>38.722154392184294</v>
      </c>
      <c r="U9">
        <f t="shared" si="0"/>
        <v>46.0904456565003</v>
      </c>
      <c r="V9">
        <f t="shared" si="0"/>
        <v>49.633815793702695</v>
      </c>
      <c r="W9">
        <f t="shared" si="0"/>
        <v>47.216920048206099</v>
      </c>
      <c r="X9">
        <f t="shared" si="0"/>
        <v>47.403528801422603</v>
      </c>
      <c r="Y9">
        <f t="shared" si="0"/>
        <v>50.914108341048205</v>
      </c>
      <c r="Z9">
        <f t="shared" si="0"/>
        <v>51.295483753943593</v>
      </c>
      <c r="AA9">
        <f t="shared" si="0"/>
        <v>56.637622640874099</v>
      </c>
      <c r="AB9">
        <f t="shared" si="0"/>
        <v>64.559435280692696</v>
      </c>
      <c r="AC9">
        <f t="shared" si="0"/>
        <v>66.510289108474311</v>
      </c>
    </row>
    <row r="10" spans="1:29">
      <c r="A10" t="s">
        <v>78</v>
      </c>
      <c r="B10" t="s">
        <v>79</v>
      </c>
      <c r="C10" t="s">
        <v>46</v>
      </c>
      <c r="D10" t="s">
        <v>33</v>
      </c>
      <c r="E10" s="2">
        <v>1613975396.26983</v>
      </c>
      <c r="F10" s="2">
        <v>1129542839.56935</v>
      </c>
      <c r="G10" s="2">
        <v>3304459138.20152</v>
      </c>
      <c r="H10" s="2">
        <v>4663365759.3755198</v>
      </c>
      <c r="I10" s="2">
        <v>5838026185.7172298</v>
      </c>
      <c r="J10" s="2">
        <v>6531097955.2832098</v>
      </c>
      <c r="K10" s="2">
        <v>8384028600.9253197</v>
      </c>
      <c r="L10" s="2">
        <v>6929255301.217</v>
      </c>
      <c r="M10" s="2">
        <v>7639095192.9723997</v>
      </c>
      <c r="N10" s="2">
        <v>7385408685.3474503</v>
      </c>
      <c r="O10" s="2">
        <v>8178144376.7962198</v>
      </c>
      <c r="P10" s="2">
        <v>7437197347.7386398</v>
      </c>
      <c r="R10">
        <f t="shared" si="1"/>
        <v>1.61397539626983</v>
      </c>
      <c r="S10">
        <f t="shared" si="0"/>
        <v>1.1295428395693501</v>
      </c>
      <c r="T10">
        <f t="shared" si="0"/>
        <v>3.30445913820152</v>
      </c>
      <c r="U10">
        <f t="shared" si="0"/>
        <v>4.6633657593755196</v>
      </c>
      <c r="V10">
        <f t="shared" si="0"/>
        <v>5.8380261857172302</v>
      </c>
      <c r="W10">
        <f t="shared" si="0"/>
        <v>6.5310979552832098</v>
      </c>
      <c r="X10">
        <f t="shared" si="0"/>
        <v>8.3840286009253191</v>
      </c>
      <c r="Y10">
        <f t="shared" si="0"/>
        <v>6.9292553012170002</v>
      </c>
      <c r="Z10">
        <f t="shared" si="0"/>
        <v>7.6390951929724</v>
      </c>
      <c r="AA10">
        <f t="shared" si="0"/>
        <v>7.3854086853474499</v>
      </c>
      <c r="AB10">
        <f t="shared" si="0"/>
        <v>8.1781443767962205</v>
      </c>
      <c r="AC10">
        <f t="shared" si="0"/>
        <v>7.4371973477386399</v>
      </c>
    </row>
    <row r="11" spans="1:29">
      <c r="A11" t="s">
        <v>78</v>
      </c>
      <c r="B11" t="s">
        <v>79</v>
      </c>
      <c r="C11" t="s">
        <v>1</v>
      </c>
      <c r="D11" t="s">
        <v>51</v>
      </c>
      <c r="E11" s="2">
        <v>20734625578.569</v>
      </c>
      <c r="F11" s="2">
        <v>19878720932.375198</v>
      </c>
      <c r="G11" s="2">
        <v>34054481324.399902</v>
      </c>
      <c r="H11" s="2">
        <v>32020819951.1287</v>
      </c>
      <c r="I11" s="2">
        <v>33828804971.119999</v>
      </c>
      <c r="J11" s="2">
        <v>29781008205.125599</v>
      </c>
      <c r="K11" s="2">
        <v>29957445904.5168</v>
      </c>
      <c r="L11" s="2">
        <v>27701034334.9422</v>
      </c>
      <c r="M11" s="2">
        <v>22180845070.422501</v>
      </c>
      <c r="N11" s="2">
        <v>25033027894.6754</v>
      </c>
      <c r="O11" s="2">
        <v>26447892915.427402</v>
      </c>
      <c r="P11" s="2">
        <v>27807513898.233101</v>
      </c>
      <c r="R11">
        <f t="shared" si="1"/>
        <v>20.734625578569002</v>
      </c>
      <c r="S11">
        <f t="shared" si="0"/>
        <v>19.878720932375199</v>
      </c>
      <c r="T11">
        <f t="shared" si="0"/>
        <v>34.054481324399902</v>
      </c>
      <c r="U11">
        <f t="shared" si="0"/>
        <v>32.020819951128701</v>
      </c>
      <c r="V11">
        <f t="shared" si="0"/>
        <v>33.82880497112</v>
      </c>
      <c r="W11">
        <f t="shared" si="0"/>
        <v>29.781008205125598</v>
      </c>
      <c r="X11">
        <f t="shared" si="0"/>
        <v>29.957445904516799</v>
      </c>
      <c r="Y11">
        <f t="shared" si="0"/>
        <v>27.7010343349422</v>
      </c>
      <c r="Z11">
        <f t="shared" si="0"/>
        <v>22.1808450704225</v>
      </c>
      <c r="AA11">
        <f t="shared" si="0"/>
        <v>25.033027894675399</v>
      </c>
      <c r="AB11">
        <f t="shared" si="0"/>
        <v>26.447892915427403</v>
      </c>
      <c r="AC11">
        <f t="shared" si="0"/>
        <v>27.8075138982331</v>
      </c>
    </row>
    <row r="12" spans="1:29">
      <c r="A12" t="s">
        <v>78</v>
      </c>
      <c r="B12" t="s">
        <v>79</v>
      </c>
      <c r="C12" t="s">
        <v>8</v>
      </c>
      <c r="D12" t="s">
        <v>17</v>
      </c>
      <c r="E12" s="2">
        <v>28800451682.413403</v>
      </c>
      <c r="F12" s="2">
        <v>45509673827.309402</v>
      </c>
      <c r="G12" s="2">
        <v>51465158207.589798</v>
      </c>
      <c r="H12" s="2">
        <v>54655450735.305</v>
      </c>
      <c r="I12" s="2">
        <v>60762213840.891098</v>
      </c>
      <c r="J12" s="2">
        <v>60011530194.697403</v>
      </c>
      <c r="K12" s="2">
        <v>49023932406.858101</v>
      </c>
      <c r="L12" s="2">
        <v>46881244398.320694</v>
      </c>
      <c r="M12" s="2">
        <v>42106103305.792801</v>
      </c>
      <c r="N12" s="2">
        <v>46471287714.245995</v>
      </c>
      <c r="O12" s="2">
        <v>45387031801.865295</v>
      </c>
      <c r="P12" s="2">
        <v>46617954863.953598</v>
      </c>
      <c r="R12">
        <f t="shared" si="1"/>
        <v>28.800451682413403</v>
      </c>
      <c r="S12">
        <f t="shared" si="0"/>
        <v>45.509673827309399</v>
      </c>
      <c r="T12">
        <f t="shared" si="0"/>
        <v>51.465158207589795</v>
      </c>
      <c r="U12">
        <f t="shared" si="0"/>
        <v>54.655450735305003</v>
      </c>
      <c r="V12">
        <f t="shared" si="0"/>
        <v>60.7622138408911</v>
      </c>
      <c r="W12">
        <f t="shared" si="0"/>
        <v>60.0115301946974</v>
      </c>
      <c r="X12">
        <f t="shared" si="0"/>
        <v>49.023932406858101</v>
      </c>
      <c r="Y12">
        <f t="shared" si="0"/>
        <v>46.881244398320696</v>
      </c>
      <c r="Z12">
        <f t="shared" si="0"/>
        <v>42.1061033057928</v>
      </c>
      <c r="AA12">
        <f t="shared" si="0"/>
        <v>46.471287714245996</v>
      </c>
      <c r="AB12">
        <f t="shared" si="0"/>
        <v>45.387031801865298</v>
      </c>
      <c r="AC12">
        <f t="shared" si="0"/>
        <v>46.617954863953599</v>
      </c>
    </row>
    <row r="13" spans="1:29">
      <c r="A13" t="s">
        <v>78</v>
      </c>
      <c r="B13" t="s">
        <v>79</v>
      </c>
      <c r="C13" t="s">
        <v>34</v>
      </c>
      <c r="D13" t="s">
        <v>22</v>
      </c>
      <c r="E13" s="2">
        <v>10110714871.058701</v>
      </c>
      <c r="F13" s="2">
        <v>13801107024.121099</v>
      </c>
      <c r="G13" s="2">
        <v>24575661939.182301</v>
      </c>
      <c r="H13" s="2">
        <v>28175181218.967899</v>
      </c>
      <c r="I13" s="2">
        <v>30991707946.476101</v>
      </c>
      <c r="J13" s="2">
        <v>31951760810.319</v>
      </c>
      <c r="K13" s="2">
        <v>34311220715.1665</v>
      </c>
      <c r="L13" s="2">
        <v>37552328673.453903</v>
      </c>
      <c r="M13" s="2">
        <v>36570769322.574402</v>
      </c>
      <c r="N13" s="2">
        <v>36885283430.023399</v>
      </c>
      <c r="O13" s="2">
        <v>39170682135.621605</v>
      </c>
      <c r="P13" s="2">
        <v>43069973342.875198</v>
      </c>
      <c r="R13">
        <f t="shared" si="1"/>
        <v>10.1107148710587</v>
      </c>
      <c r="S13">
        <f t="shared" si="0"/>
        <v>13.8011070241211</v>
      </c>
      <c r="T13">
        <f t="shared" si="0"/>
        <v>24.5756619391823</v>
      </c>
      <c r="U13">
        <f t="shared" si="0"/>
        <v>28.1751812189679</v>
      </c>
      <c r="V13">
        <f t="shared" si="0"/>
        <v>30.991707946476101</v>
      </c>
      <c r="W13">
        <f t="shared" si="0"/>
        <v>31.951760810319001</v>
      </c>
      <c r="X13">
        <f t="shared" si="0"/>
        <v>34.311220715166499</v>
      </c>
      <c r="Y13">
        <f t="shared" si="0"/>
        <v>37.5523286734539</v>
      </c>
      <c r="Z13">
        <f t="shared" si="0"/>
        <v>36.570769322574399</v>
      </c>
      <c r="AA13">
        <f t="shared" si="0"/>
        <v>36.885283430023399</v>
      </c>
      <c r="AB13">
        <f t="shared" si="0"/>
        <v>39.170682135621604</v>
      </c>
      <c r="AC13">
        <f t="shared" si="0"/>
        <v>43.069973342875201</v>
      </c>
    </row>
    <row r="14" spans="1:29">
      <c r="A14" t="s">
        <v>78</v>
      </c>
      <c r="B14" t="s">
        <v>79</v>
      </c>
      <c r="C14" t="s">
        <v>32</v>
      </c>
      <c r="D14" t="s">
        <v>63</v>
      </c>
      <c r="E14" s="2">
        <v>1327241698.0729599</v>
      </c>
      <c r="F14" s="2">
        <v>3323124172.4445701</v>
      </c>
      <c r="G14" s="2">
        <v>4855514855.5148602</v>
      </c>
      <c r="H14" s="2">
        <v>5897198480.5318098</v>
      </c>
      <c r="I14" s="2">
        <v>6471388439.46455</v>
      </c>
      <c r="J14" s="2">
        <v>6978776718.9338999</v>
      </c>
      <c r="K14" s="2">
        <v>7837613529.5959902</v>
      </c>
      <c r="L14" s="2">
        <v>8663381606.16889</v>
      </c>
      <c r="M14" s="2">
        <v>7739521461.8633204</v>
      </c>
      <c r="N14" s="2">
        <v>6019769275.1707296</v>
      </c>
      <c r="O14" s="2">
        <v>5781437374.7030201</v>
      </c>
      <c r="P14" s="2">
        <v>6567509335.98876</v>
      </c>
      <c r="R14">
        <f t="shared" si="1"/>
        <v>1.32724169807296</v>
      </c>
      <c r="S14">
        <f t="shared" si="0"/>
        <v>3.3231241724445701</v>
      </c>
      <c r="T14">
        <f t="shared" si="0"/>
        <v>4.8555148555148602</v>
      </c>
      <c r="U14">
        <f t="shared" si="0"/>
        <v>5.8971984805318094</v>
      </c>
      <c r="V14">
        <f t="shared" si="0"/>
        <v>6.4713884394645502</v>
      </c>
      <c r="W14">
        <f t="shared" si="0"/>
        <v>6.9787767189338998</v>
      </c>
      <c r="X14">
        <f t="shared" si="0"/>
        <v>7.8376135295959903</v>
      </c>
      <c r="Y14">
        <f t="shared" si="0"/>
        <v>8.6633816061688904</v>
      </c>
      <c r="Z14">
        <f t="shared" si="0"/>
        <v>7.7395214618633208</v>
      </c>
      <c r="AA14">
        <f t="shared" si="0"/>
        <v>6.0197692751707299</v>
      </c>
      <c r="AB14">
        <f t="shared" si="0"/>
        <v>5.7814373747030201</v>
      </c>
      <c r="AC14">
        <f t="shared" si="0"/>
        <v>6.5675093359887597</v>
      </c>
    </row>
    <row r="15" spans="1:29">
      <c r="A15" t="s">
        <v>78</v>
      </c>
      <c r="B15" t="s">
        <v>79</v>
      </c>
      <c r="C15" t="s">
        <v>2</v>
      </c>
      <c r="D15" t="s">
        <v>61</v>
      </c>
      <c r="E15" s="2" t="s">
        <v>80</v>
      </c>
      <c r="F15" s="2">
        <v>9228204143.7367611</v>
      </c>
      <c r="G15" s="2">
        <v>51532116797.519897</v>
      </c>
      <c r="H15" s="2">
        <v>58720227608.757904</v>
      </c>
      <c r="I15" s="2">
        <v>70237523951.494598</v>
      </c>
      <c r="J15" s="2">
        <v>81469399931.257706</v>
      </c>
      <c r="K15" s="2">
        <v>88352896463.559799</v>
      </c>
      <c r="L15" s="2">
        <v>84696504653.497803</v>
      </c>
      <c r="M15" s="2">
        <v>66418708183.976891</v>
      </c>
      <c r="N15" s="2">
        <v>69245309460.982407</v>
      </c>
      <c r="O15" s="2">
        <v>66527303992.479897</v>
      </c>
      <c r="P15" s="2">
        <v>61387546980.435402</v>
      </c>
      <c r="R15" t="e">
        <f t="shared" si="1"/>
        <v>#VALUE!</v>
      </c>
      <c r="S15">
        <f t="shared" si="0"/>
        <v>9.228204143736761</v>
      </c>
      <c r="T15">
        <f t="shared" si="0"/>
        <v>51.532116797519897</v>
      </c>
      <c r="U15">
        <f t="shared" si="0"/>
        <v>58.720227608757902</v>
      </c>
      <c r="V15">
        <f t="shared" si="0"/>
        <v>70.237523951494595</v>
      </c>
      <c r="W15">
        <f t="shared" si="0"/>
        <v>81.469399931257712</v>
      </c>
      <c r="X15">
        <f t="shared" si="0"/>
        <v>88.352896463559802</v>
      </c>
      <c r="Y15">
        <f t="shared" si="0"/>
        <v>84.696504653497797</v>
      </c>
      <c r="Z15">
        <f t="shared" si="0"/>
        <v>66.418708183976889</v>
      </c>
      <c r="AA15">
        <f t="shared" si="0"/>
        <v>69.245309460982412</v>
      </c>
      <c r="AB15">
        <f t="shared" si="0"/>
        <v>66.527303992479901</v>
      </c>
      <c r="AC15">
        <f t="shared" si="0"/>
        <v>61.387546980435403</v>
      </c>
    </row>
    <row r="16" spans="1:29">
      <c r="A16" t="s">
        <v>78</v>
      </c>
      <c r="B16" t="s">
        <v>79</v>
      </c>
      <c r="C16" t="s">
        <v>43</v>
      </c>
      <c r="D16" t="s">
        <v>55</v>
      </c>
      <c r="E16" s="2">
        <v>16355466666.6667</v>
      </c>
      <c r="F16" s="2">
        <v>19964266666.666698</v>
      </c>
      <c r="G16" s="2">
        <v>41267200000</v>
      </c>
      <c r="H16" s="2">
        <v>45244533333.333298</v>
      </c>
      <c r="I16" s="2">
        <v>48530933333.333298</v>
      </c>
      <c r="J16" s="2">
        <v>56497866666.666695</v>
      </c>
      <c r="K16" s="2">
        <v>67020000000</v>
      </c>
      <c r="L16" s="2">
        <v>80762400000</v>
      </c>
      <c r="M16" s="2">
        <v>87185866666.666702</v>
      </c>
      <c r="N16" s="2">
        <v>63672800000</v>
      </c>
      <c r="O16" s="2">
        <v>70400000000</v>
      </c>
      <c r="P16" s="2">
        <v>67554666666.666702</v>
      </c>
      <c r="R16">
        <f t="shared" si="1"/>
        <v>16.3554666666667</v>
      </c>
      <c r="S16">
        <f t="shared" si="0"/>
        <v>19.964266666666699</v>
      </c>
      <c r="T16">
        <f t="shared" si="0"/>
        <v>41.267200000000003</v>
      </c>
      <c r="U16">
        <f t="shared" si="0"/>
        <v>45.244533333333301</v>
      </c>
      <c r="V16">
        <f t="shared" si="0"/>
        <v>48.530933333333294</v>
      </c>
      <c r="W16">
        <f t="shared" si="0"/>
        <v>56.497866666666695</v>
      </c>
      <c r="X16">
        <f t="shared" si="0"/>
        <v>67.02</v>
      </c>
      <c r="Y16">
        <f t="shared" si="0"/>
        <v>80.7624</v>
      </c>
      <c r="Z16">
        <f t="shared" si="0"/>
        <v>87.185866666666698</v>
      </c>
      <c r="AA16">
        <f t="shared" si="0"/>
        <v>63.672800000000002</v>
      </c>
      <c r="AB16">
        <f t="shared" si="0"/>
        <v>70.400000000000006</v>
      </c>
      <c r="AC16">
        <f t="shared" si="0"/>
        <v>67.554666666666705</v>
      </c>
    </row>
    <row r="17" spans="1:29">
      <c r="A17" t="s">
        <v>78</v>
      </c>
      <c r="B17" t="s">
        <v>79</v>
      </c>
      <c r="C17" t="s">
        <v>20</v>
      </c>
      <c r="D17" t="s">
        <v>40</v>
      </c>
      <c r="E17" s="2">
        <v>4364458203.8557301</v>
      </c>
      <c r="F17" s="2">
        <v>1891725013.4369302</v>
      </c>
      <c r="G17" s="2">
        <v>3592687702.02285</v>
      </c>
      <c r="H17" s="2">
        <v>4188168092.2032099</v>
      </c>
      <c r="I17" s="2">
        <v>4594154077.9465504</v>
      </c>
      <c r="J17" s="2">
        <v>4489590095.9443197</v>
      </c>
      <c r="K17" s="2">
        <v>4118208483.42734</v>
      </c>
      <c r="L17" s="2">
        <v>3892469155.14112</v>
      </c>
      <c r="M17" s="2">
        <v>3488867947.8399701</v>
      </c>
      <c r="N17" s="2">
        <v>3169756001.3225899</v>
      </c>
      <c r="O17" s="2">
        <v>3638936587.9140301</v>
      </c>
      <c r="P17" s="2">
        <v>3639879164.9845104</v>
      </c>
      <c r="R17">
        <f t="shared" si="1"/>
        <v>4.3644582038557305</v>
      </c>
      <c r="S17">
        <f t="shared" si="0"/>
        <v>1.8917250134369301</v>
      </c>
      <c r="T17">
        <f t="shared" si="0"/>
        <v>3.5926877020228498</v>
      </c>
      <c r="U17">
        <f t="shared" si="0"/>
        <v>4.1881680922032096</v>
      </c>
      <c r="V17">
        <f t="shared" si="0"/>
        <v>4.5941540779465502</v>
      </c>
      <c r="W17">
        <f t="shared" si="0"/>
        <v>4.4895900959443198</v>
      </c>
      <c r="X17">
        <f t="shared" si="0"/>
        <v>4.11820848342734</v>
      </c>
      <c r="Y17">
        <f t="shared" si="0"/>
        <v>3.8924691551411201</v>
      </c>
      <c r="Z17">
        <f t="shared" si="0"/>
        <v>3.48886794783997</v>
      </c>
      <c r="AA17">
        <f t="shared" si="0"/>
        <v>3.1697560013225901</v>
      </c>
      <c r="AB17">
        <f t="shared" si="0"/>
        <v>3.6389365879140301</v>
      </c>
      <c r="AC17">
        <f t="shared" si="0"/>
        <v>3.6398791649845106</v>
      </c>
    </row>
    <row r="18" spans="1:29">
      <c r="A18" t="s">
        <v>78</v>
      </c>
      <c r="B18" t="s">
        <v>79</v>
      </c>
      <c r="C18" t="s">
        <v>4</v>
      </c>
      <c r="D18" t="s">
        <v>54</v>
      </c>
      <c r="E18" s="2">
        <v>5315413395.4857702</v>
      </c>
      <c r="F18" s="2">
        <v>9993730196.9389896</v>
      </c>
      <c r="G18" s="2">
        <v>16352301843.620199</v>
      </c>
      <c r="H18" s="2">
        <v>17939370512.444302</v>
      </c>
      <c r="I18" s="2">
        <v>17304881560.977501</v>
      </c>
      <c r="J18" s="2">
        <v>17958240405.6362</v>
      </c>
      <c r="K18" s="2">
        <v>18662574077.908298</v>
      </c>
      <c r="L18" s="2">
        <v>17772167745.066399</v>
      </c>
      <c r="M18" s="2">
        <v>15880927523.899</v>
      </c>
      <c r="N18" s="2">
        <v>17853980850.443897</v>
      </c>
      <c r="O18" s="2">
        <v>17824007487.0294</v>
      </c>
      <c r="P18" s="2">
        <v>18967113030.797901</v>
      </c>
      <c r="R18">
        <f t="shared" si="1"/>
        <v>5.3154133954857699</v>
      </c>
      <c r="S18">
        <f t="shared" si="1"/>
        <v>9.9937301969389889</v>
      </c>
      <c r="T18">
        <f t="shared" si="1"/>
        <v>16.3523018436202</v>
      </c>
      <c r="U18">
        <f t="shared" si="1"/>
        <v>17.939370512444302</v>
      </c>
      <c r="V18">
        <f t="shared" si="1"/>
        <v>17.304881560977503</v>
      </c>
      <c r="W18">
        <f t="shared" si="1"/>
        <v>17.9582404056362</v>
      </c>
      <c r="X18">
        <f t="shared" si="1"/>
        <v>18.6625740779083</v>
      </c>
      <c r="Y18">
        <f t="shared" si="1"/>
        <v>17.772167745066398</v>
      </c>
      <c r="Z18">
        <f t="shared" si="1"/>
        <v>15.880927523899</v>
      </c>
      <c r="AA18">
        <f t="shared" si="1"/>
        <v>17.853980850443897</v>
      </c>
      <c r="AB18">
        <f t="shared" si="1"/>
        <v>17.824007487029402</v>
      </c>
      <c r="AC18">
        <f t="shared" si="1"/>
        <v>18.967113030797901</v>
      </c>
    </row>
    <row r="19" spans="1:29">
      <c r="A19" t="s">
        <v>78</v>
      </c>
      <c r="B19" t="s">
        <v>79</v>
      </c>
      <c r="C19" t="s">
        <v>0</v>
      </c>
      <c r="D19" t="s">
        <v>13</v>
      </c>
      <c r="E19" s="2">
        <v>38943795645.063599</v>
      </c>
      <c r="F19" s="2">
        <v>35254814799.124306</v>
      </c>
      <c r="G19" s="2">
        <v>57914627858.031898</v>
      </c>
      <c r="H19" s="2">
        <v>58082848794.537498</v>
      </c>
      <c r="I19" s="2">
        <v>60270435686.807999</v>
      </c>
      <c r="J19" s="2">
        <v>58495656720.591003</v>
      </c>
      <c r="K19" s="2">
        <v>56861759588.281898</v>
      </c>
      <c r="L19" s="2">
        <v>59182858554.256599</v>
      </c>
      <c r="M19" s="2">
        <v>53862185493.291801</v>
      </c>
      <c r="N19" s="2">
        <v>48118943518.1008</v>
      </c>
      <c r="O19" s="2">
        <v>46433303401.228096</v>
      </c>
      <c r="P19" s="2">
        <v>49997192520.563896</v>
      </c>
      <c r="R19">
        <f t="shared" si="1"/>
        <v>38.943795645063595</v>
      </c>
      <c r="S19">
        <f t="shared" si="1"/>
        <v>35.254814799124304</v>
      </c>
      <c r="T19">
        <f t="shared" si="1"/>
        <v>57.914627858031899</v>
      </c>
      <c r="U19">
        <f t="shared" si="1"/>
        <v>58.082848794537497</v>
      </c>
      <c r="V19">
        <f t="shared" si="1"/>
        <v>60.270435686808</v>
      </c>
      <c r="W19">
        <f t="shared" si="1"/>
        <v>58.495656720591001</v>
      </c>
      <c r="X19">
        <f t="shared" si="1"/>
        <v>56.861759588281899</v>
      </c>
      <c r="Y19">
        <f t="shared" si="1"/>
        <v>59.182858554256597</v>
      </c>
      <c r="Z19">
        <f t="shared" si="1"/>
        <v>53.862185493291804</v>
      </c>
      <c r="AA19">
        <f t="shared" si="1"/>
        <v>48.118943518100799</v>
      </c>
      <c r="AB19">
        <f t="shared" si="1"/>
        <v>46.433303401228095</v>
      </c>
      <c r="AC19">
        <f t="shared" si="1"/>
        <v>49.9971925205639</v>
      </c>
    </row>
    <row r="20" spans="1:29">
      <c r="A20" t="s">
        <v>78</v>
      </c>
      <c r="B20" t="s">
        <v>79</v>
      </c>
      <c r="C20" t="s">
        <v>37</v>
      </c>
      <c r="D20" t="s">
        <v>39</v>
      </c>
      <c r="E20" s="2">
        <v>306170000000</v>
      </c>
      <c r="F20" s="2">
        <v>301697000000</v>
      </c>
      <c r="G20" s="2">
        <v>668567000000</v>
      </c>
      <c r="H20" s="2">
        <v>698180000000</v>
      </c>
      <c r="I20" s="2">
        <v>711338000000</v>
      </c>
      <c r="J20" s="2">
        <v>684780000000</v>
      </c>
      <c r="K20" s="2">
        <v>639704000000</v>
      </c>
      <c r="L20" s="2">
        <v>609914000000</v>
      </c>
      <c r="M20" s="2">
        <v>596104639000</v>
      </c>
      <c r="N20" s="2">
        <v>600106443000</v>
      </c>
      <c r="O20" s="2">
        <v>605802927000</v>
      </c>
      <c r="P20" s="2">
        <v>648798273000</v>
      </c>
      <c r="R20">
        <f t="shared" si="1"/>
        <v>306.17</v>
      </c>
      <c r="S20">
        <f t="shared" si="1"/>
        <v>301.697</v>
      </c>
      <c r="T20">
        <f t="shared" si="1"/>
        <v>668.56700000000001</v>
      </c>
      <c r="U20">
        <f t="shared" si="1"/>
        <v>698.18</v>
      </c>
      <c r="V20">
        <f t="shared" si="1"/>
        <v>711.33799999999997</v>
      </c>
      <c r="W20">
        <f t="shared" si="1"/>
        <v>684.78</v>
      </c>
      <c r="X20">
        <f t="shared" si="1"/>
        <v>639.70399999999995</v>
      </c>
      <c r="Y20">
        <f t="shared" si="1"/>
        <v>609.91399999999999</v>
      </c>
      <c r="Z20">
        <f t="shared" si="1"/>
        <v>596.10463900000002</v>
      </c>
      <c r="AA20">
        <f t="shared" si="1"/>
        <v>600.10644300000001</v>
      </c>
      <c r="AB20">
        <f t="shared" si="1"/>
        <v>605.80292699999995</v>
      </c>
      <c r="AC20">
        <f t="shared" si="1"/>
        <v>648.79827299999999</v>
      </c>
    </row>
    <row r="24" spans="1:29">
      <c r="A24" t="s">
        <v>10</v>
      </c>
    </row>
    <row r="25" spans="1:29">
      <c r="A25" t="s">
        <v>14</v>
      </c>
    </row>
    <row r="27" spans="1:29">
      <c r="A27" t="s">
        <v>64</v>
      </c>
    </row>
    <row r="29" spans="1:29">
      <c r="A29" s="1" t="s">
        <v>12</v>
      </c>
      <c r="B29" s="1" t="s">
        <v>27</v>
      </c>
      <c r="C29" s="1" t="s">
        <v>57</v>
      </c>
      <c r="D29" s="1" t="s">
        <v>81</v>
      </c>
      <c r="E29" s="1" t="s">
        <v>35</v>
      </c>
      <c r="F29" s="1" t="s">
        <v>52</v>
      </c>
      <c r="G29" s="1" t="s">
        <v>30</v>
      </c>
      <c r="H29" s="1" t="s">
        <v>38</v>
      </c>
      <c r="I29" s="1" t="s">
        <v>3</v>
      </c>
      <c r="J29" s="1" t="s">
        <v>48</v>
      </c>
      <c r="K29" s="1" t="s">
        <v>67</v>
      </c>
      <c r="L29" s="1" t="s">
        <v>25</v>
      </c>
      <c r="M29" s="1" t="s">
        <v>68</v>
      </c>
      <c r="N29" s="1" t="s">
        <v>50</v>
      </c>
    </row>
    <row r="30" spans="1:29">
      <c r="A30" s="1" t="s">
        <v>79</v>
      </c>
      <c r="B30" s="1" t="s">
        <v>82</v>
      </c>
      <c r="C30" s="1" t="s">
        <v>78</v>
      </c>
      <c r="D30" s="1" t="s">
        <v>83</v>
      </c>
      <c r="E30" s="1" t="s">
        <v>84</v>
      </c>
      <c r="F30" s="1" t="s">
        <v>85</v>
      </c>
      <c r="G30" s="1" t="s">
        <v>86</v>
      </c>
      <c r="H30" s="1" t="s">
        <v>19</v>
      </c>
      <c r="I30" s="1" t="s">
        <v>87</v>
      </c>
      <c r="J30" s="1" t="s">
        <v>88</v>
      </c>
      <c r="K30" s="1" t="s">
        <v>89</v>
      </c>
      <c r="L30" s="1" t="s">
        <v>90</v>
      </c>
      <c r="M30" s="1" t="s">
        <v>91</v>
      </c>
      <c r="N30" s="1" t="s">
        <v>92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rgb="FF92D050"/>
  </sheetPr>
  <dimension ref="A1:L30"/>
  <sheetViews>
    <sheetView workbookViewId="0">
      <selection activeCell="K1" sqref="K1"/>
    </sheetView>
  </sheetViews>
  <sheetFormatPr defaultRowHeight="15"/>
  <cols>
    <col min="1" max="1" width="18.140625" bestFit="1" customWidth="1"/>
    <col min="2" max="2" width="13.140625" bestFit="1" customWidth="1"/>
    <col min="3" max="12" width="11.5703125" bestFit="1" customWidth="1"/>
  </cols>
  <sheetData>
    <row r="1" spans="1:12">
      <c r="A1" t="s">
        <v>77</v>
      </c>
      <c r="B1" t="s">
        <v>105</v>
      </c>
      <c r="C1">
        <v>2009</v>
      </c>
      <c r="D1">
        <v>2010</v>
      </c>
      <c r="E1">
        <v>2011</v>
      </c>
      <c r="F1">
        <v>2012</v>
      </c>
      <c r="G1">
        <v>2013</v>
      </c>
      <c r="H1">
        <v>2014</v>
      </c>
      <c r="I1">
        <v>2015</v>
      </c>
      <c r="J1">
        <v>2016</v>
      </c>
      <c r="K1">
        <v>2017</v>
      </c>
      <c r="L1">
        <v>2018</v>
      </c>
    </row>
    <row r="2" spans="1:12">
      <c r="A2" t="s">
        <v>26</v>
      </c>
      <c r="B2" t="s">
        <v>58</v>
      </c>
      <c r="C2" s="2">
        <f>Military.currentUS!G2/Population!G2</f>
        <v>73.657285908614298</v>
      </c>
      <c r="D2" s="2">
        <f>Military.currentUS!H2/Population!H2</f>
        <v>85.204222073916114</v>
      </c>
      <c r="E2" s="2">
        <f>Military.currentUS!I2/Population!I2</f>
        <v>98.201255082418257</v>
      </c>
      <c r="F2" s="2">
        <f>Military.currentUS!J2/Population!J2</f>
        <v>109.34244427599121</v>
      </c>
      <c r="G2" s="2">
        <f>Military.currentUS!K2/Population!K2</f>
        <v>121.74447822100285</v>
      </c>
      <c r="H2" s="2">
        <f>Military.currentUS!L2/Population!L2</f>
        <v>116.697939381952</v>
      </c>
      <c r="I2" s="2">
        <f>Military.currentUS!M2/Population!M2</f>
        <v>127.11260833702619</v>
      </c>
      <c r="J2" s="2">
        <f>Military.currentUS!N2/Population!N2</f>
        <v>103.45514082497171</v>
      </c>
      <c r="K2" s="2">
        <f>Military.currentUS!O2/Population!O2</f>
        <v>123.95656942321787</v>
      </c>
      <c r="L2" s="2">
        <f>Military.currentUS!P2/Population!P2</f>
        <v>93.157392152003865</v>
      </c>
    </row>
    <row r="3" spans="1:12">
      <c r="A3" t="s">
        <v>31</v>
      </c>
      <c r="B3" t="s">
        <v>59</v>
      </c>
      <c r="C3" s="2">
        <f>Military.currentUS!G3/Population!G3</f>
        <v>874.07342499725235</v>
      </c>
      <c r="D3" s="2">
        <f>Military.currentUS!H3/Population!H3</f>
        <v>1053.8288068688823</v>
      </c>
      <c r="E3" s="2">
        <f>Military.currentUS!I3/Population!I3</f>
        <v>1190.562671523455</v>
      </c>
      <c r="F3" s="2">
        <f>Military.currentUS!J3/Population!J3</f>
        <v>1153.2153522762851</v>
      </c>
      <c r="G3" s="2">
        <f>Military.currentUS!K3/Population!K3</f>
        <v>1073.379631738339</v>
      </c>
      <c r="H3" s="2">
        <f>Military.currentUS!L3/Population!L3</f>
        <v>1098.3154534442231</v>
      </c>
      <c r="I3" s="2">
        <f>Military.currentUS!M3/Population!M3</f>
        <v>1009.6394927452706</v>
      </c>
      <c r="J3" s="2">
        <f>Military.currentUS!N3/Population!N3</f>
        <v>1090.6142150857884</v>
      </c>
      <c r="K3" s="2">
        <f>Military.currentUS!O3/Population!O3</f>
        <v>1125.5698722312663</v>
      </c>
      <c r="L3" s="2">
        <f>Military.currentUS!P3/Population!P3</f>
        <v>1068.7996093823081</v>
      </c>
    </row>
    <row r="4" spans="1:12">
      <c r="A4" t="s">
        <v>60</v>
      </c>
      <c r="B4" t="s">
        <v>49</v>
      </c>
      <c r="C4" s="2">
        <f>Military.currentUS!G4/Population!G4</f>
        <v>132.28775006265315</v>
      </c>
      <c r="D4" s="2">
        <f>Military.currentUS!H4/Population!H4</f>
        <v>173.73825012255179</v>
      </c>
      <c r="E4" s="2">
        <f>Military.currentUS!I4/Population!I4</f>
        <v>187.00502260661642</v>
      </c>
      <c r="F4" s="2">
        <f>Military.currentUS!J4/Population!J4</f>
        <v>170.54275789894254</v>
      </c>
      <c r="G4" s="2">
        <f>Military.currentUS!K4/Population!K4</f>
        <v>163.526945883834</v>
      </c>
      <c r="H4" s="2">
        <f>Military.currentUS!L4/Population!L4</f>
        <v>161.07226590988819</v>
      </c>
      <c r="I4" s="2">
        <f>Military.currentUS!M4/Population!M4</f>
        <v>120.3965799457895</v>
      </c>
      <c r="J4" s="2">
        <f>Military.currentUS!N4/Population!N4</f>
        <v>117.50285010550581</v>
      </c>
      <c r="K4" s="2">
        <f>Military.currentUS!O4/Population!O4</f>
        <v>140.89645643141421</v>
      </c>
      <c r="L4" s="2">
        <f>Military.currentUS!P4/Population!P4</f>
        <v>132.55604868906514</v>
      </c>
    </row>
    <row r="5" spans="1:12">
      <c r="A5" t="s">
        <v>28</v>
      </c>
      <c r="B5" t="s">
        <v>15</v>
      </c>
      <c r="C5" s="2">
        <f>Military.currentUS!G5/Population!G5</f>
        <v>563.09391230261951</v>
      </c>
      <c r="D5" s="2">
        <f>Military.currentUS!H5/Population!H5</f>
        <v>568.02681593922864</v>
      </c>
      <c r="E5" s="2">
        <f>Military.currentUS!I5/Population!I5</f>
        <v>623.00930477504687</v>
      </c>
      <c r="F5" s="2">
        <f>Military.currentUS!J5/Population!J5</f>
        <v>589.15643020817515</v>
      </c>
      <c r="G5" s="2">
        <f>Military.currentUS!K5/Population!K5</f>
        <v>527.7700164571005</v>
      </c>
      <c r="H5" s="2">
        <f>Military.currentUS!L5/Population!L5</f>
        <v>503.80960920156326</v>
      </c>
      <c r="I5" s="2">
        <f>Military.currentUS!M5/Population!M5</f>
        <v>502.41403010479428</v>
      </c>
      <c r="J5" s="2">
        <f>Military.currentUS!N5/Population!N5</f>
        <v>492.46824091058397</v>
      </c>
      <c r="K5" s="2">
        <f>Military.currentUS!O5/Population!O5</f>
        <v>584.10549848391918</v>
      </c>
      <c r="L5" s="2">
        <f>Military.currentUS!P5/Population!P5</f>
        <v>583.41246993654363</v>
      </c>
    </row>
    <row r="6" spans="1:12">
      <c r="A6" t="s">
        <v>41</v>
      </c>
      <c r="B6" t="s">
        <v>47</v>
      </c>
      <c r="C6" s="2">
        <f>Military.currentUS!G6/Population!G6</f>
        <v>79.356560346145017</v>
      </c>
      <c r="D6" s="2">
        <f>Military.currentUS!H6/Population!H6</f>
        <v>86.500223192960334</v>
      </c>
      <c r="E6" s="2">
        <f>Military.currentUS!I6/Population!I6</f>
        <v>102.64431587307701</v>
      </c>
      <c r="F6" s="2">
        <f>Military.currentUS!J6/Population!J6</f>
        <v>116.52547558538605</v>
      </c>
      <c r="G6" s="2">
        <f>Military.currentUS!K6/Population!K6</f>
        <v>132.52033428939868</v>
      </c>
      <c r="H6" s="2">
        <f>Military.currentUS!L6/Population!L6</f>
        <v>147.16456701384917</v>
      </c>
      <c r="I6" s="2">
        <f>Military.currentUS!M6/Population!M6</f>
        <v>156.13327543811351</v>
      </c>
      <c r="J6" s="2">
        <f>Military.currentUS!N6/Population!N6</f>
        <v>156.69599219448961</v>
      </c>
      <c r="K6" s="2">
        <f>Military.currentUS!O6/Population!O6</f>
        <v>164.33225589805431</v>
      </c>
      <c r="L6" s="2">
        <f>Military.currentUS!P6/Population!P6</f>
        <v>179.50133955263692</v>
      </c>
    </row>
    <row r="7" spans="1:12">
      <c r="A7" t="s">
        <v>18</v>
      </c>
      <c r="B7" t="s">
        <v>62</v>
      </c>
      <c r="C7" s="2">
        <f>Military.currentUS!G7/Population!G7</f>
        <v>1033.6437716594562</v>
      </c>
      <c r="D7" s="2">
        <f>Military.currentUS!H7/Population!H7</f>
        <v>950.08637049131687</v>
      </c>
      <c r="E7" s="2">
        <f>Military.currentUS!I7/Population!I7</f>
        <v>988.64675208987285</v>
      </c>
      <c r="F7" s="2">
        <f>Military.currentUS!J7/Population!J7</f>
        <v>914.33640647310892</v>
      </c>
      <c r="G7" s="2">
        <f>Military.currentUS!K7/Population!K7</f>
        <v>945.73243825685802</v>
      </c>
      <c r="H7" s="2">
        <f>Military.currentUS!L7/Population!L7</f>
        <v>959.24774140008242</v>
      </c>
      <c r="I7" s="2">
        <f>Military.currentUS!M7/Population!M7</f>
        <v>831.04571601521832</v>
      </c>
      <c r="J7" s="2">
        <f>Military.currentUS!N7/Population!N7</f>
        <v>857.89131692970568</v>
      </c>
      <c r="K7" s="2">
        <f>Military.currentUS!O7/Population!O7</f>
        <v>903.57240271392527</v>
      </c>
      <c r="L7" s="2">
        <f>Military.currentUS!P7/Population!P7</f>
        <v>952.41530750440927</v>
      </c>
    </row>
    <row r="8" spans="1:12">
      <c r="A8" t="s">
        <v>45</v>
      </c>
      <c r="B8" t="s">
        <v>24</v>
      </c>
      <c r="C8" s="2">
        <f>Military.currentUS!G8/Population!G8</f>
        <v>579.59384874757677</v>
      </c>
      <c r="D8" s="2">
        <f>Military.currentUS!H8/Population!H8</f>
        <v>565.63044362390463</v>
      </c>
      <c r="E8" s="2">
        <f>Military.currentUS!I8/Population!I8</f>
        <v>599.69303201963442</v>
      </c>
      <c r="F8" s="2">
        <f>Military.currentUS!J8/Population!J8</f>
        <v>577.81032473643688</v>
      </c>
      <c r="G8" s="2">
        <f>Military.currentUS!K8/Population!K8</f>
        <v>569.53556939833243</v>
      </c>
      <c r="H8" s="2">
        <f>Military.currentUS!L8/Population!L8</f>
        <v>569.29179773901899</v>
      </c>
      <c r="I8" s="2">
        <f>Military.currentUS!M8/Population!M8</f>
        <v>487.3819069917198</v>
      </c>
      <c r="J8" s="2">
        <f>Military.currentUS!N8/Population!N8</f>
        <v>504.92005977437833</v>
      </c>
      <c r="K8" s="2">
        <f>Military.currentUS!O8/Population!O8</f>
        <v>549.0366326403298</v>
      </c>
      <c r="L8" s="2">
        <f>Military.currentUS!P8/Population!P8</f>
        <v>596.54970988697744</v>
      </c>
    </row>
    <row r="9" spans="1:12">
      <c r="A9" t="s">
        <v>9</v>
      </c>
      <c r="B9" t="s">
        <v>56</v>
      </c>
      <c r="C9" s="2">
        <f>Military.currentUS!G9/Population!G9</f>
        <v>31.798735968071686</v>
      </c>
      <c r="D9" s="2">
        <f>Military.currentUS!H9/Population!H9</f>
        <v>37.341933731760889</v>
      </c>
      <c r="E9" s="2">
        <f>Military.currentUS!I9/Population!I9</f>
        <v>39.697883090892596</v>
      </c>
      <c r="F9" s="2">
        <f>Military.currentUS!J9/Population!J9</f>
        <v>37.302545445578467</v>
      </c>
      <c r="G9" s="2">
        <f>Military.currentUS!K9/Population!K9</f>
        <v>37.009542151977413</v>
      </c>
      <c r="H9" s="2">
        <f>Military.currentUS!L9/Population!L9</f>
        <v>39.297579438079524</v>
      </c>
      <c r="I9" s="2">
        <f>Military.currentUS!M9/Population!M9</f>
        <v>39.152302920245525</v>
      </c>
      <c r="J9" s="2">
        <f>Military.currentUS!N9/Population!N9</f>
        <v>42.761202418802647</v>
      </c>
      <c r="K9" s="2">
        <f>Military.currentUS!O9/Population!O9</f>
        <v>48.2269519258749</v>
      </c>
      <c r="L9" s="2">
        <f>Military.currentUS!P9/Population!P9</f>
        <v>49.171548916068822</v>
      </c>
    </row>
    <row r="10" spans="1:12">
      <c r="A10" t="s">
        <v>46</v>
      </c>
      <c r="B10" t="s">
        <v>33</v>
      </c>
      <c r="C10" s="2">
        <f>Military.currentUS!G10/Population!G10</f>
        <v>13.848174258986724</v>
      </c>
      <c r="D10" s="2">
        <f>Military.currentUS!H10/Population!H10</f>
        <v>19.283316710894361</v>
      </c>
      <c r="E10" s="2">
        <f>Military.currentUS!I10/Population!I10</f>
        <v>23.817381481978511</v>
      </c>
      <c r="F10" s="2">
        <f>Military.currentUS!J10/Population!J10</f>
        <v>26.287118230899249</v>
      </c>
      <c r="G10" s="2">
        <f>Military.currentUS!K10/Population!K10</f>
        <v>33.295533927391247</v>
      </c>
      <c r="H10" s="2">
        <f>Military.currentUS!L10/Population!L10</f>
        <v>27.159810106172799</v>
      </c>
      <c r="I10" s="2">
        <f>Military.currentUS!M10/Population!M10</f>
        <v>29.564977666247845</v>
      </c>
      <c r="J10" s="2">
        <f>Military.currentUS!N10/Population!N10</f>
        <v>28.236625338821518</v>
      </c>
      <c r="K10" s="2">
        <f>Military.currentUS!O10/Population!O10</f>
        <v>30.902216166686301</v>
      </c>
      <c r="L10" s="2">
        <f>Military.currentUS!P10/Population!P10</f>
        <v>27.785630666133535</v>
      </c>
    </row>
    <row r="11" spans="1:12">
      <c r="A11" t="s">
        <v>1</v>
      </c>
      <c r="B11" t="s">
        <v>51</v>
      </c>
      <c r="C11" s="2">
        <f>Military.currentUS!G11/Population!G11</f>
        <v>576.26315235382503</v>
      </c>
      <c r="D11" s="2">
        <f>Military.currentUS!H11/Population!H11</f>
        <v>540.18581732616155</v>
      </c>
      <c r="E11" s="2">
        <f>Military.currentUS!I11/Population!I11</f>
        <v>569.70560590954619</v>
      </c>
      <c r="F11" s="2">
        <f>Military.currentUS!J11/Population!J11</f>
        <v>500.18726500036269</v>
      </c>
      <c r="G11" s="2">
        <f>Military.currentUS!K11/Population!K11</f>
        <v>497.35152516512449</v>
      </c>
      <c r="H11" s="2">
        <f>Military.currentUS!L11/Population!L11</f>
        <v>455.69051207077774</v>
      </c>
      <c r="I11" s="2">
        <f>Military.currentUS!M11/Population!M11</f>
        <v>365.23353374783238</v>
      </c>
      <c r="J11" s="2">
        <f>Military.currentUS!N11/Population!N11</f>
        <v>412.89891089807799</v>
      </c>
      <c r="K11" s="2">
        <f>Military.currentUS!O11/Population!O11</f>
        <v>436.89016717818942</v>
      </c>
      <c r="L11" s="2">
        <f>Military.currentUS!P11/Population!P11</f>
        <v>460.15097674218003</v>
      </c>
    </row>
    <row r="12" spans="1:12">
      <c r="A12" t="s">
        <v>8</v>
      </c>
      <c r="B12" t="s">
        <v>17</v>
      </c>
      <c r="C12" s="2">
        <f>Military.currentUS!G12/Population!G12</f>
        <v>401.92396704014772</v>
      </c>
      <c r="D12" s="2">
        <f>Military.currentUS!H12/Population!H12</f>
        <v>426.76232322405718</v>
      </c>
      <c r="E12" s="2">
        <f>Military.currentUS!I12/Population!I12</f>
        <v>475.32494614763868</v>
      </c>
      <c r="F12" s="2">
        <f>Military.currentUS!J12/Population!J12</f>
        <v>470.20293346102693</v>
      </c>
      <c r="G12" s="2">
        <f>Military.currentUS!K12/Population!K12</f>
        <v>384.66736558404097</v>
      </c>
      <c r="H12" s="2">
        <f>Military.currentUS!L12/Population!L12</f>
        <v>368.34316287690291</v>
      </c>
      <c r="I12" s="2">
        <f>Military.currentUS!M12/Population!M12</f>
        <v>331.17643644294759</v>
      </c>
      <c r="J12" s="2">
        <f>Military.currentUS!N12/Population!N12</f>
        <v>365.93146702416135</v>
      </c>
      <c r="K12" s="2">
        <f>Military.currentUS!O12/Population!O12</f>
        <v>357.98198911716662</v>
      </c>
      <c r="L12" s="2">
        <f>Military.currentUS!P12/Population!P12</f>
        <v>368.43662733674387</v>
      </c>
    </row>
    <row r="13" spans="1:12">
      <c r="A13" t="s">
        <v>34</v>
      </c>
      <c r="B13" t="s">
        <v>22</v>
      </c>
      <c r="C13" s="2">
        <f>Military.currentUS!G13/Population!G13</f>
        <v>498.41291833604743</v>
      </c>
      <c r="D13" s="2">
        <f>Military.currentUS!H13/Population!H13</f>
        <v>568.5740311312187</v>
      </c>
      <c r="E13" s="2">
        <f>Military.currentUS!I13/Population!I13</f>
        <v>620.62063422203357</v>
      </c>
      <c r="F13" s="2">
        <f>Military.currentUS!J13/Population!J13</f>
        <v>636.49112299828846</v>
      </c>
      <c r="G13" s="2">
        <f>Military.currentUS!K13/Population!K13</f>
        <v>680.38814009196074</v>
      </c>
      <c r="H13" s="2">
        <f>Military.currentUS!L13/Population!L13</f>
        <v>739.99607882469468</v>
      </c>
      <c r="I13" s="2">
        <f>Military.currentUS!M13/Population!M13</f>
        <v>716.86381096454738</v>
      </c>
      <c r="J13" s="2">
        <f>Military.currentUS!N13/Population!N13</f>
        <v>719.77313982658882</v>
      </c>
      <c r="K13" s="2">
        <f>Military.currentUS!O13/Population!O13</f>
        <v>761.09526979894247</v>
      </c>
      <c r="L13" s="2">
        <f>Military.currentUS!P13/Population!P13</f>
        <v>834.11948887936569</v>
      </c>
    </row>
    <row r="14" spans="1:12">
      <c r="A14" t="s">
        <v>32</v>
      </c>
      <c r="B14" t="s">
        <v>63</v>
      </c>
      <c r="C14" s="2">
        <f>Military.currentUS!G14/Population!G14</f>
        <v>43.173991092045931</v>
      </c>
      <c r="D14" s="2">
        <f>Military.currentUS!H14/Population!H14</f>
        <v>51.687661758173547</v>
      </c>
      <c r="E14" s="2">
        <f>Military.currentUS!I14/Population!I14</f>
        <v>55.934672910361414</v>
      </c>
      <c r="F14" s="2">
        <f>Military.currentUS!J14/Population!J14</f>
        <v>59.508224288070117</v>
      </c>
      <c r="G14" s="2">
        <f>Military.currentUS!K14/Population!K14</f>
        <v>65.958097994077221</v>
      </c>
      <c r="H14" s="2">
        <f>Military.currentUS!L14/Population!L14</f>
        <v>71.981823708989694</v>
      </c>
      <c r="I14" s="2">
        <f>Military.currentUS!M14/Population!M14</f>
        <v>63.512490568044392</v>
      </c>
      <c r="J14" s="2">
        <f>Military.currentUS!N14/Population!N14</f>
        <v>48.80892318370276</v>
      </c>
      <c r="K14" s="2">
        <f>Military.currentUS!O14/Population!O14</f>
        <v>46.33403882505943</v>
      </c>
      <c r="L14" s="2">
        <f>Military.currentUS!P14/Population!P14</f>
        <v>52.044285007466314</v>
      </c>
    </row>
    <row r="15" spans="1:12">
      <c r="A15" t="s">
        <v>2</v>
      </c>
      <c r="B15" t="s">
        <v>61</v>
      </c>
      <c r="C15" s="2">
        <f>Military.currentUS!G15/Population!G15</f>
        <v>360.90621120983059</v>
      </c>
      <c r="D15" s="2">
        <f>Military.currentUS!H15/Population!H15</f>
        <v>411.06373192071538</v>
      </c>
      <c r="E15" s="2">
        <f>Military.currentUS!I15/Population!I15</f>
        <v>491.30594220716819</v>
      </c>
      <c r="F15" s="2">
        <f>Military.currentUS!J15/Population!J15</f>
        <v>568.91373206594108</v>
      </c>
      <c r="G15" s="2">
        <f>Military.currentUS!K15/Population!K15</f>
        <v>615.66997608609802</v>
      </c>
      <c r="H15" s="2">
        <f>Military.currentUS!L15/Population!L15</f>
        <v>588.90767173313975</v>
      </c>
      <c r="I15" s="2">
        <f>Military.currentUS!M15/Population!M15</f>
        <v>460.93095695955708</v>
      </c>
      <c r="J15" s="2">
        <f>Military.currentUS!N15/Population!N15</f>
        <v>479.72952770565348</v>
      </c>
      <c r="K15" s="2">
        <f>Military.currentUS!O15/Population!O15</f>
        <v>460.40695445779534</v>
      </c>
      <c r="L15" s="2">
        <f>Military.currentUS!P15/Population!P15</f>
        <v>424.89185713978975</v>
      </c>
    </row>
    <row r="16" spans="1:12">
      <c r="A16" t="s">
        <v>43</v>
      </c>
      <c r="B16" t="s">
        <v>55</v>
      </c>
      <c r="C16" s="2">
        <f>Military.currentUS!G16/Population!G16</f>
        <v>1549.633137858026</v>
      </c>
      <c r="D16" s="2">
        <f>Military.currentUS!H16/Population!H16</f>
        <v>1649.9680062026343</v>
      </c>
      <c r="E16" s="2">
        <f>Military.currentUS!I16/Population!I16</f>
        <v>1716.8343758370486</v>
      </c>
      <c r="F16" s="2">
        <f>Military.currentUS!J16/Population!J16</f>
        <v>1937.8324229807442</v>
      </c>
      <c r="G16" s="2">
        <f>Military.currentUS!K16/Population!K16</f>
        <v>2230.0959939529857</v>
      </c>
      <c r="H16" s="2">
        <f>Military.currentUS!L16/Population!L16</f>
        <v>2612.2332591583772</v>
      </c>
      <c r="I16" s="2">
        <f>Military.currentUS!M16/Population!M16</f>
        <v>2748.8108336173245</v>
      </c>
      <c r="J16" s="2">
        <f>Military.currentUS!N16/Population!N16</f>
        <v>1962.631076229098</v>
      </c>
      <c r="K16" s="2">
        <f>Military.currentUS!O16/Population!O16</f>
        <v>2126.9430296798887</v>
      </c>
      <c r="L16" s="2">
        <f>Military.currentUS!P16/Population!P16</f>
        <v>2004.59266795484</v>
      </c>
    </row>
    <row r="17" spans="1:12">
      <c r="A17" t="s">
        <v>20</v>
      </c>
      <c r="B17" t="s">
        <v>40</v>
      </c>
      <c r="C17" s="2">
        <f>Military.currentUS!G17/Population!G17</f>
        <v>71.174731444039935</v>
      </c>
      <c r="D17" s="2">
        <f>Military.currentUS!H17/Population!H17</f>
        <v>81.773064334762395</v>
      </c>
      <c r="E17" s="2">
        <f>Military.currentUS!I17/Population!I17</f>
        <v>88.342029134634629</v>
      </c>
      <c r="F17" s="2">
        <f>Military.currentUS!J17/Population!J17</f>
        <v>84.975388406468895</v>
      </c>
      <c r="G17" s="2">
        <f>Military.currentUS!K17/Population!K17</f>
        <v>76.704546204146766</v>
      </c>
      <c r="H17" s="2">
        <f>Military.currentUS!L17/Population!L17</f>
        <v>71.361232673197193</v>
      </c>
      <c r="I17" s="2">
        <f>Military.currentUS!M17/Population!M17</f>
        <v>62.991456865910166</v>
      </c>
      <c r="J17" s="2">
        <f>Military.currentUS!N17/Population!N17</f>
        <v>56.397685483626915</v>
      </c>
      <c r="K17" s="2">
        <f>Military.currentUS!O17/Population!O17</f>
        <v>63.840487646563183</v>
      </c>
      <c r="L17" s="2">
        <f>Military.currentUS!P17/Population!P17</f>
        <v>62.995897844131107</v>
      </c>
    </row>
    <row r="18" spans="1:12">
      <c r="A18" t="s">
        <v>4</v>
      </c>
      <c r="B18" t="s">
        <v>54</v>
      </c>
      <c r="C18" s="2">
        <f>Military.currentUS!G18/Population!G18</f>
        <v>229.2762350836696</v>
      </c>
      <c r="D18" s="2">
        <f>Military.currentUS!H18/Population!H18</f>
        <v>248.03148877766486</v>
      </c>
      <c r="E18" s="2">
        <f>Military.currentUS!I18/Population!I18</f>
        <v>235.62052503934197</v>
      </c>
      <c r="F18" s="2">
        <f>Military.currentUS!J18/Population!J18</f>
        <v>240.55612710457942</v>
      </c>
      <c r="G18" s="2">
        <f>Military.currentUS!K18/Population!K18</f>
        <v>245.79121604233552</v>
      </c>
      <c r="H18" s="2">
        <f>Military.currentUS!L18/Population!L18</f>
        <v>230.11431978581598</v>
      </c>
      <c r="I18" s="2">
        <f>Military.currentUS!M18/Population!M18</f>
        <v>202.22904674984883</v>
      </c>
      <c r="J18" s="2">
        <f>Military.currentUS!N18/Population!N18</f>
        <v>223.67320518464243</v>
      </c>
      <c r="K18" s="2">
        <f>Military.currentUS!O18/Population!O18</f>
        <v>219.77301697264227</v>
      </c>
      <c r="L18" s="2">
        <f>Military.currentUS!P18/Population!P18</f>
        <v>230.40787929266989</v>
      </c>
    </row>
    <row r="19" spans="1:12">
      <c r="A19" t="s">
        <v>0</v>
      </c>
      <c r="B19" t="s">
        <v>13</v>
      </c>
      <c r="C19" s="2">
        <f>Military.currentUS!G19/Population!G19</f>
        <v>929.96301573668268</v>
      </c>
      <c r="D19" s="2">
        <f>Military.currentUS!H19/Population!H19</f>
        <v>925.38175174773141</v>
      </c>
      <c r="E19" s="2">
        <f>Military.currentUS!I19/Population!I19</f>
        <v>952.75792872094337</v>
      </c>
      <c r="F19" s="2">
        <f>Military.currentUS!J19/Population!J19</f>
        <v>918.29483880909515</v>
      </c>
      <c r="G19" s="2">
        <f>Military.currentUS!K19/Population!K19</f>
        <v>886.68848547723587</v>
      </c>
      <c r="H19" s="2">
        <f>Military.currentUS!L19/Population!L19</f>
        <v>915.95672699271483</v>
      </c>
      <c r="I19" s="2">
        <f>Military.currentUS!M19/Population!M19</f>
        <v>827.00948037908722</v>
      </c>
      <c r="J19" s="2">
        <f>Military.currentUS!N19/Population!N19</f>
        <v>733.57007471619158</v>
      </c>
      <c r="K19" s="2">
        <f>Military.currentUS!O19/Population!O19</f>
        <v>702.90804449450297</v>
      </c>
      <c r="L19" s="2">
        <f>Military.currentUS!P19/Population!P19</f>
        <v>751.96196796795869</v>
      </c>
    </row>
    <row r="20" spans="1:12">
      <c r="A20" t="s">
        <v>37</v>
      </c>
      <c r="B20" t="s">
        <v>39</v>
      </c>
      <c r="C20" s="2">
        <f>Military.currentUS!G20/Population!G20</f>
        <v>2179.3645654776524</v>
      </c>
      <c r="D20" s="2">
        <f>Military.currentUS!H20/Population!H20</f>
        <v>2257.1003024203405</v>
      </c>
      <c r="E20" s="2">
        <f>Military.currentUS!I20/Population!I20</f>
        <v>2283.0026941811921</v>
      </c>
      <c r="F20" s="2">
        <f>Military.currentUS!J20/Population!J20</f>
        <v>2181.7019708194066</v>
      </c>
      <c r="G20" s="2">
        <f>Military.currentUS!K20/Population!K20</f>
        <v>2024.0099999200463</v>
      </c>
      <c r="H20" s="2">
        <f>Military.currentUS!L20/Population!L20</f>
        <v>1915.6407427312988</v>
      </c>
      <c r="I20" s="2">
        <f>Military.currentUS!M20/Population!M20</f>
        <v>1858.513659640169</v>
      </c>
      <c r="J20" s="2">
        <f>Military.currentUS!N20/Population!N20</f>
        <v>1857.5044115178746</v>
      </c>
      <c r="K20" s="2">
        <f>Military.currentUS!O20/Population!O20</f>
        <v>1863.1655883553094</v>
      </c>
      <c r="L20" s="2">
        <f>Military.currentUS!P20/Population!P20</f>
        <v>1983.0771818199973</v>
      </c>
    </row>
    <row r="29" spans="1:12">
      <c r="A29" s="1"/>
      <c r="B29" s="1"/>
    </row>
    <row r="30" spans="1:12">
      <c r="A30" s="1"/>
      <c r="B30"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F0"/>
  </sheetPr>
  <dimension ref="A1:E157"/>
  <sheetViews>
    <sheetView topLeftCell="A122" workbookViewId="0">
      <selection activeCell="B128" sqref="B128"/>
    </sheetView>
  </sheetViews>
  <sheetFormatPr defaultRowHeight="15"/>
  <cols>
    <col min="1" max="1" width="10.140625" style="4" customWidth="1"/>
    <col min="2" max="2" width="10.85546875" style="4" bestFit="1" customWidth="1"/>
    <col min="3" max="3" width="9.42578125" style="4" bestFit="1" customWidth="1"/>
    <col min="4" max="4" width="5.28515625" style="4" bestFit="1" customWidth="1"/>
    <col min="5" max="5" width="6.140625" style="4" bestFit="1" customWidth="1"/>
    <col min="6" max="16384" width="9.140625" style="4"/>
  </cols>
  <sheetData>
    <row r="1" spans="1:5">
      <c r="A1" s="4" t="s">
        <v>93</v>
      </c>
      <c r="B1" s="4" t="s">
        <v>94</v>
      </c>
      <c r="C1" s="4" t="s">
        <v>95</v>
      </c>
      <c r="D1" s="4" t="s">
        <v>96</v>
      </c>
      <c r="E1" s="4" t="s">
        <v>97</v>
      </c>
    </row>
    <row r="2" spans="1:5">
      <c r="A2" s="4" t="s">
        <v>59</v>
      </c>
      <c r="B2" s="4" t="s">
        <v>98</v>
      </c>
      <c r="C2" s="4" t="s">
        <v>99</v>
      </c>
      <c r="D2" s="4">
        <v>2009</v>
      </c>
      <c r="E2" s="4">
        <v>1.623</v>
      </c>
    </row>
    <row r="3" spans="1:5">
      <c r="A3" s="4" t="s">
        <v>59</v>
      </c>
      <c r="B3" s="4" t="s">
        <v>98</v>
      </c>
      <c r="C3" s="4" t="s">
        <v>99</v>
      </c>
      <c r="D3" s="4">
        <v>2010</v>
      </c>
      <c r="E3" s="4">
        <v>1.681</v>
      </c>
    </row>
    <row r="4" spans="1:5">
      <c r="A4" s="4" t="s">
        <v>59</v>
      </c>
      <c r="B4" s="4" t="s">
        <v>98</v>
      </c>
      <c r="C4" s="4" t="s">
        <v>99</v>
      </c>
      <c r="D4" s="4">
        <v>2011</v>
      </c>
      <c r="E4" s="4">
        <v>1.6339999999999999</v>
      </c>
    </row>
    <row r="5" spans="1:5">
      <c r="A5" s="4" t="s">
        <v>59</v>
      </c>
      <c r="B5" s="4" t="s">
        <v>98</v>
      </c>
      <c r="C5" s="4" t="s">
        <v>99</v>
      </c>
      <c r="D5" s="4">
        <v>2012</v>
      </c>
      <c r="E5" s="4">
        <v>1.6040000000000001</v>
      </c>
    </row>
    <row r="6" spans="1:5">
      <c r="A6" s="4" t="s">
        <v>59</v>
      </c>
      <c r="B6" s="4" t="s">
        <v>98</v>
      </c>
      <c r="C6" s="4" t="s">
        <v>99</v>
      </c>
      <c r="D6" s="4">
        <v>2013</v>
      </c>
      <c r="E6" s="4">
        <v>1.6950000000000001</v>
      </c>
    </row>
    <row r="7" spans="1:5">
      <c r="A7" s="4" t="s">
        <v>59</v>
      </c>
      <c r="B7" s="4" t="s">
        <v>98</v>
      </c>
      <c r="C7" s="4" t="s">
        <v>99</v>
      </c>
      <c r="D7" s="4">
        <v>2014</v>
      </c>
      <c r="E7" s="4">
        <v>1.853</v>
      </c>
    </row>
    <row r="8" spans="1:5">
      <c r="A8" s="4" t="s">
        <v>59</v>
      </c>
      <c r="B8" s="4" t="s">
        <v>98</v>
      </c>
      <c r="C8" s="4" t="s">
        <v>99</v>
      </c>
      <c r="D8" s="4">
        <v>2015</v>
      </c>
      <c r="E8" s="4">
        <v>2.0339999999999998</v>
      </c>
    </row>
    <row r="9" spans="1:5">
      <c r="A9" s="4" t="s">
        <v>59</v>
      </c>
      <c r="B9" s="4" t="s">
        <v>98</v>
      </c>
      <c r="C9" s="4" t="s">
        <v>99</v>
      </c>
      <c r="D9" s="4">
        <v>2016</v>
      </c>
    </row>
    <row r="10" spans="1:5">
      <c r="A10" s="4" t="s">
        <v>15</v>
      </c>
      <c r="B10" s="4" t="s">
        <v>98</v>
      </c>
      <c r="C10" s="4" t="s">
        <v>99</v>
      </c>
      <c r="D10" s="4">
        <v>2009</v>
      </c>
      <c r="E10" s="4">
        <v>2.7</v>
      </c>
    </row>
    <row r="11" spans="1:5">
      <c r="A11" s="4" t="s">
        <v>15</v>
      </c>
      <c r="B11" s="4" t="s">
        <v>98</v>
      </c>
      <c r="C11" s="4" t="s">
        <v>99</v>
      </c>
      <c r="D11" s="4">
        <v>2010</v>
      </c>
      <c r="E11" s="4">
        <v>2.6080000000000001</v>
      </c>
    </row>
    <row r="12" spans="1:5">
      <c r="A12" s="4" t="s">
        <v>15</v>
      </c>
      <c r="B12" s="4" t="s">
        <v>98</v>
      </c>
      <c r="C12" s="4" t="s">
        <v>99</v>
      </c>
      <c r="D12" s="4">
        <v>2011</v>
      </c>
      <c r="E12" s="4">
        <v>2.4769999999999999</v>
      </c>
    </row>
    <row r="13" spans="1:5">
      <c r="A13" s="4" t="s">
        <v>15</v>
      </c>
      <c r="B13" s="4" t="s">
        <v>98</v>
      </c>
      <c r="C13" s="4" t="s">
        <v>99</v>
      </c>
      <c r="D13" s="4">
        <v>2012</v>
      </c>
      <c r="E13" s="4">
        <v>2.484</v>
      </c>
    </row>
    <row r="14" spans="1:5">
      <c r="A14" s="4" t="s">
        <v>15</v>
      </c>
      <c r="B14" s="4" t="s">
        <v>98</v>
      </c>
      <c r="C14" s="4" t="s">
        <v>99</v>
      </c>
      <c r="D14" s="4">
        <v>2013</v>
      </c>
      <c r="E14" s="4">
        <v>2.508</v>
      </c>
    </row>
    <row r="15" spans="1:5">
      <c r="A15" s="4" t="s">
        <v>15</v>
      </c>
      <c r="B15" s="4" t="s">
        <v>98</v>
      </c>
      <c r="C15" s="4" t="s">
        <v>99</v>
      </c>
      <c r="D15" s="4">
        <v>2014</v>
      </c>
      <c r="E15" s="4">
        <v>2.4990000000000001</v>
      </c>
    </row>
    <row r="16" spans="1:5">
      <c r="A16" s="4" t="s">
        <v>15</v>
      </c>
      <c r="B16" s="4" t="s">
        <v>98</v>
      </c>
      <c r="C16" s="4" t="s">
        <v>99</v>
      </c>
      <c r="D16" s="4">
        <v>2015</v>
      </c>
      <c r="E16" s="4">
        <v>2.448</v>
      </c>
    </row>
    <row r="17" spans="1:5">
      <c r="A17" s="4" t="s">
        <v>15</v>
      </c>
      <c r="B17" s="4" t="s">
        <v>98</v>
      </c>
      <c r="C17" s="4" t="s">
        <v>99</v>
      </c>
      <c r="D17" s="4">
        <v>2016</v>
      </c>
    </row>
    <row r="18" spans="1:5">
      <c r="A18" s="4" t="s">
        <v>62</v>
      </c>
      <c r="B18" s="4" t="s">
        <v>98</v>
      </c>
      <c r="C18" s="4" t="s">
        <v>99</v>
      </c>
      <c r="D18" s="4">
        <v>2009</v>
      </c>
      <c r="E18" s="4">
        <v>1.4710000000000001</v>
      </c>
    </row>
    <row r="19" spans="1:5">
      <c r="A19" s="4" t="s">
        <v>62</v>
      </c>
      <c r="B19" s="4" t="s">
        <v>98</v>
      </c>
      <c r="C19" s="4" t="s">
        <v>99</v>
      </c>
      <c r="D19" s="4">
        <v>2010</v>
      </c>
      <c r="E19" s="4">
        <v>1.468</v>
      </c>
    </row>
    <row r="20" spans="1:5">
      <c r="A20" s="4" t="s">
        <v>62</v>
      </c>
      <c r="B20" s="4" t="s">
        <v>98</v>
      </c>
      <c r="C20" s="4" t="s">
        <v>99</v>
      </c>
      <c r="D20" s="4">
        <v>2011</v>
      </c>
      <c r="E20" s="4">
        <v>1.4530000000000001</v>
      </c>
    </row>
    <row r="21" spans="1:5">
      <c r="A21" s="4" t="s">
        <v>62</v>
      </c>
      <c r="B21" s="4" t="s">
        <v>98</v>
      </c>
      <c r="C21" s="4" t="s">
        <v>99</v>
      </c>
      <c r="D21" s="4">
        <v>2012</v>
      </c>
      <c r="E21" s="4">
        <v>1.4430000000000001</v>
      </c>
    </row>
    <row r="22" spans="1:5">
      <c r="A22" s="4" t="s">
        <v>62</v>
      </c>
      <c r="B22" s="4" t="s">
        <v>98</v>
      </c>
      <c r="C22" s="4" t="s">
        <v>99</v>
      </c>
      <c r="D22" s="4">
        <v>2013</v>
      </c>
      <c r="E22" s="4">
        <v>1.47</v>
      </c>
    </row>
    <row r="23" spans="1:5">
      <c r="A23" s="4" t="s">
        <v>62</v>
      </c>
      <c r="B23" s="4" t="s">
        <v>98</v>
      </c>
      <c r="C23" s="4" t="s">
        <v>99</v>
      </c>
      <c r="D23" s="4">
        <v>2014</v>
      </c>
      <c r="E23" s="4">
        <v>1.4770000000000001</v>
      </c>
    </row>
    <row r="24" spans="1:5">
      <c r="A24" s="4" t="s">
        <v>62</v>
      </c>
      <c r="B24" s="4" t="s">
        <v>98</v>
      </c>
      <c r="C24" s="4" t="s">
        <v>99</v>
      </c>
      <c r="D24" s="4">
        <v>2015</v>
      </c>
      <c r="E24" s="4">
        <v>1.464</v>
      </c>
    </row>
    <row r="25" spans="1:5">
      <c r="A25" s="4" t="s">
        <v>62</v>
      </c>
      <c r="B25" s="4" t="s">
        <v>98</v>
      </c>
      <c r="C25" s="4" t="s">
        <v>99</v>
      </c>
      <c r="D25" s="4">
        <v>2016</v>
      </c>
    </row>
    <row r="26" spans="1:5">
      <c r="A26" s="4" t="s">
        <v>24</v>
      </c>
      <c r="B26" s="4" t="s">
        <v>98</v>
      </c>
      <c r="C26" s="4" t="s">
        <v>99</v>
      </c>
      <c r="D26" s="4">
        <v>2009</v>
      </c>
    </row>
    <row r="27" spans="1:5">
      <c r="A27" s="4" t="s">
        <v>24</v>
      </c>
      <c r="B27" s="4" t="s">
        <v>98</v>
      </c>
      <c r="C27" s="4" t="s">
        <v>99</v>
      </c>
      <c r="D27" s="4">
        <v>2010</v>
      </c>
      <c r="E27" s="4">
        <v>1.1990000000000001</v>
      </c>
    </row>
    <row r="28" spans="1:5">
      <c r="A28" s="4" t="s">
        <v>24</v>
      </c>
      <c r="B28" s="4" t="s">
        <v>98</v>
      </c>
      <c r="C28" s="4" t="s">
        <v>99</v>
      </c>
      <c r="D28" s="4">
        <v>2011</v>
      </c>
      <c r="E28" s="4">
        <v>1.2070000000000001</v>
      </c>
    </row>
    <row r="29" spans="1:5">
      <c r="A29" s="4" t="s">
        <v>24</v>
      </c>
      <c r="B29" s="4" t="s">
        <v>98</v>
      </c>
      <c r="C29" s="4" t="s">
        <v>99</v>
      </c>
      <c r="D29" s="4">
        <v>2012</v>
      </c>
      <c r="E29" s="4">
        <v>1.2190000000000001</v>
      </c>
    </row>
    <row r="30" spans="1:5">
      <c r="A30" s="4" t="s">
        <v>24</v>
      </c>
      <c r="B30" s="4" t="s">
        <v>98</v>
      </c>
      <c r="C30" s="4" t="s">
        <v>99</v>
      </c>
      <c r="D30" s="4">
        <v>2013</v>
      </c>
      <c r="E30" s="4">
        <v>1.2190000000000001</v>
      </c>
    </row>
    <row r="31" spans="1:5">
      <c r="A31" s="4" t="s">
        <v>24</v>
      </c>
      <c r="B31" s="4" t="s">
        <v>98</v>
      </c>
      <c r="C31" s="4" t="s">
        <v>99</v>
      </c>
      <c r="D31" s="4">
        <v>2014</v>
      </c>
      <c r="E31" s="4">
        <v>1.2270000000000001</v>
      </c>
    </row>
    <row r="32" spans="1:5">
      <c r="A32" s="4" t="s">
        <v>24</v>
      </c>
      <c r="B32" s="4" t="s">
        <v>98</v>
      </c>
      <c r="C32" s="4" t="s">
        <v>99</v>
      </c>
      <c r="D32" s="4">
        <v>2015</v>
      </c>
      <c r="E32" s="4">
        <v>1.224</v>
      </c>
    </row>
    <row r="33" spans="1:5">
      <c r="A33" s="4" t="s">
        <v>24</v>
      </c>
      <c r="B33" s="4" t="s">
        <v>98</v>
      </c>
      <c r="C33" s="4" t="s">
        <v>99</v>
      </c>
      <c r="D33" s="4">
        <v>2016</v>
      </c>
    </row>
    <row r="34" spans="1:5">
      <c r="A34" s="4" t="s">
        <v>51</v>
      </c>
      <c r="B34" s="4" t="s">
        <v>98</v>
      </c>
      <c r="C34" s="4" t="s">
        <v>99</v>
      </c>
      <c r="D34" s="4">
        <v>2009</v>
      </c>
      <c r="E34" s="4">
        <v>0.96</v>
      </c>
    </row>
    <row r="35" spans="1:5">
      <c r="A35" s="4" t="s">
        <v>51</v>
      </c>
      <c r="B35" s="4" t="s">
        <v>98</v>
      </c>
      <c r="C35" s="4" t="s">
        <v>99</v>
      </c>
      <c r="D35" s="4">
        <v>2010</v>
      </c>
      <c r="E35" s="4">
        <v>0.95799999999999996</v>
      </c>
    </row>
    <row r="36" spans="1:5">
      <c r="A36" s="4" t="s">
        <v>51</v>
      </c>
      <c r="B36" s="4" t="s">
        <v>98</v>
      </c>
      <c r="C36" s="4" t="s">
        <v>99</v>
      </c>
      <c r="D36" s="4">
        <v>2011</v>
      </c>
      <c r="E36" s="4">
        <v>0.96699999999999997</v>
      </c>
    </row>
    <row r="37" spans="1:5">
      <c r="A37" s="4" t="s">
        <v>51</v>
      </c>
      <c r="B37" s="4" t="s">
        <v>98</v>
      </c>
      <c r="C37" s="4" t="s">
        <v>99</v>
      </c>
      <c r="D37" s="4">
        <v>2012</v>
      </c>
      <c r="E37" s="4">
        <v>0.94399999999999995</v>
      </c>
    </row>
    <row r="38" spans="1:5">
      <c r="A38" s="4" t="s">
        <v>51</v>
      </c>
      <c r="B38" s="4" t="s">
        <v>98</v>
      </c>
      <c r="C38" s="4" t="s">
        <v>99</v>
      </c>
      <c r="D38" s="4">
        <v>2013</v>
      </c>
      <c r="E38" s="4">
        <v>0.97</v>
      </c>
    </row>
    <row r="39" spans="1:5">
      <c r="A39" s="4" t="s">
        <v>51</v>
      </c>
      <c r="B39" s="4" t="s">
        <v>98</v>
      </c>
      <c r="C39" s="4" t="s">
        <v>99</v>
      </c>
      <c r="D39" s="4">
        <v>2014</v>
      </c>
      <c r="E39" s="4">
        <v>0.96299999999999997</v>
      </c>
    </row>
    <row r="40" spans="1:5">
      <c r="A40" s="4" t="s">
        <v>51</v>
      </c>
      <c r="B40" s="4" t="s">
        <v>98</v>
      </c>
      <c r="C40" s="4" t="s">
        <v>99</v>
      </c>
      <c r="D40" s="4">
        <v>2015</v>
      </c>
      <c r="E40" s="4">
        <v>0.92300000000000004</v>
      </c>
    </row>
    <row r="41" spans="1:5">
      <c r="A41" s="4" t="s">
        <v>51</v>
      </c>
      <c r="B41" s="4" t="s">
        <v>98</v>
      </c>
      <c r="C41" s="4" t="s">
        <v>99</v>
      </c>
      <c r="D41" s="4">
        <v>2016</v>
      </c>
    </row>
    <row r="42" spans="1:5">
      <c r="A42" s="4" t="s">
        <v>17</v>
      </c>
      <c r="B42" s="4" t="s">
        <v>98</v>
      </c>
      <c r="C42" s="4" t="s">
        <v>99</v>
      </c>
      <c r="D42" s="4">
        <v>2009</v>
      </c>
      <c r="E42" s="4">
        <v>1.4950000000000001</v>
      </c>
    </row>
    <row r="43" spans="1:5">
      <c r="A43" s="4" t="s">
        <v>17</v>
      </c>
      <c r="B43" s="4" t="s">
        <v>98</v>
      </c>
      <c r="C43" s="4" t="s">
        <v>99</v>
      </c>
      <c r="D43" s="4">
        <v>2010</v>
      </c>
      <c r="E43" s="4">
        <v>1.468</v>
      </c>
    </row>
    <row r="44" spans="1:5">
      <c r="A44" s="4" t="s">
        <v>17</v>
      </c>
      <c r="B44" s="4" t="s">
        <v>98</v>
      </c>
      <c r="C44" s="4" t="s">
        <v>99</v>
      </c>
      <c r="D44" s="4">
        <v>2011</v>
      </c>
      <c r="E44" s="4">
        <v>1.516</v>
      </c>
    </row>
    <row r="45" spans="1:5">
      <c r="A45" s="4" t="s">
        <v>17</v>
      </c>
      <c r="B45" s="4" t="s">
        <v>98</v>
      </c>
      <c r="C45" s="4" t="s">
        <v>99</v>
      </c>
      <c r="D45" s="4">
        <v>2012</v>
      </c>
      <c r="E45" s="4">
        <v>1.482</v>
      </c>
    </row>
    <row r="46" spans="1:5">
      <c r="A46" s="4" t="s">
        <v>17</v>
      </c>
      <c r="B46" s="4" t="s">
        <v>98</v>
      </c>
      <c r="C46" s="4" t="s">
        <v>99</v>
      </c>
      <c r="D46" s="4">
        <v>2013</v>
      </c>
      <c r="E46" s="4">
        <v>1.482</v>
      </c>
    </row>
    <row r="47" spans="1:5">
      <c r="A47" s="4" t="s">
        <v>17</v>
      </c>
      <c r="B47" s="4" t="s">
        <v>98</v>
      </c>
      <c r="C47" s="4" t="s">
        <v>99</v>
      </c>
      <c r="D47" s="4">
        <v>2014</v>
      </c>
      <c r="E47" s="4">
        <v>1.4510000000000001</v>
      </c>
    </row>
    <row r="48" spans="1:5">
      <c r="A48" s="4" t="s">
        <v>17</v>
      </c>
      <c r="B48" s="4" t="s">
        <v>98</v>
      </c>
      <c r="C48" s="4" t="s">
        <v>99</v>
      </c>
      <c r="D48" s="4">
        <v>2015</v>
      </c>
      <c r="E48" s="4">
        <v>1.3879999999999999</v>
      </c>
    </row>
    <row r="49" spans="1:5">
      <c r="A49" s="4" t="s">
        <v>17</v>
      </c>
      <c r="B49" s="4" t="s">
        <v>98</v>
      </c>
      <c r="C49" s="4" t="s">
        <v>99</v>
      </c>
      <c r="D49" s="4">
        <v>2016</v>
      </c>
    </row>
    <row r="50" spans="1:5">
      <c r="A50" s="4" t="s">
        <v>22</v>
      </c>
      <c r="B50" s="4" t="s">
        <v>98</v>
      </c>
      <c r="C50" s="4" t="s">
        <v>99</v>
      </c>
      <c r="D50" s="4">
        <v>2009</v>
      </c>
      <c r="E50" s="4">
        <v>2.3809999999999998</v>
      </c>
    </row>
    <row r="51" spans="1:5">
      <c r="A51" s="4" t="s">
        <v>22</v>
      </c>
      <c r="B51" s="4" t="s">
        <v>98</v>
      </c>
      <c r="C51" s="4" t="s">
        <v>99</v>
      </c>
      <c r="D51" s="4">
        <v>2010</v>
      </c>
      <c r="E51" s="4">
        <v>2.4049999999999998</v>
      </c>
    </row>
    <row r="52" spans="1:5">
      <c r="A52" s="4" t="s">
        <v>22</v>
      </c>
      <c r="B52" s="4" t="s">
        <v>98</v>
      </c>
      <c r="C52" s="4" t="s">
        <v>99</v>
      </c>
      <c r="D52" s="4">
        <v>2011</v>
      </c>
      <c r="E52" s="4">
        <v>2.4300000000000002</v>
      </c>
    </row>
    <row r="53" spans="1:5">
      <c r="A53" s="4" t="s">
        <v>22</v>
      </c>
      <c r="B53" s="4" t="s">
        <v>98</v>
      </c>
      <c r="C53" s="4" t="s">
        <v>99</v>
      </c>
      <c r="D53" s="4">
        <v>2012</v>
      </c>
      <c r="E53" s="4">
        <v>2.3439999999999999</v>
      </c>
    </row>
    <row r="54" spans="1:5">
      <c r="A54" s="4" t="s">
        <v>22</v>
      </c>
      <c r="B54" s="4" t="s">
        <v>98</v>
      </c>
      <c r="C54" s="4" t="s">
        <v>99</v>
      </c>
      <c r="D54" s="4">
        <v>2013</v>
      </c>
      <c r="E54" s="4">
        <v>2.2930000000000001</v>
      </c>
    </row>
    <row r="55" spans="1:5">
      <c r="A55" s="4" t="s">
        <v>22</v>
      </c>
      <c r="B55" s="4" t="s">
        <v>98</v>
      </c>
      <c r="C55" s="4" t="s">
        <v>99</v>
      </c>
      <c r="D55" s="4">
        <v>2014</v>
      </c>
      <c r="E55" s="4">
        <v>2.2570000000000001</v>
      </c>
    </row>
    <row r="56" spans="1:5">
      <c r="A56" s="4" t="s">
        <v>22</v>
      </c>
      <c r="B56" s="4" t="s">
        <v>98</v>
      </c>
      <c r="C56" s="4" t="s">
        <v>99</v>
      </c>
      <c r="D56" s="4">
        <v>2015</v>
      </c>
      <c r="E56" s="4">
        <v>1.8149999999999999</v>
      </c>
    </row>
    <row r="57" spans="1:5">
      <c r="A57" s="4" t="s">
        <v>22</v>
      </c>
      <c r="B57" s="4" t="s">
        <v>98</v>
      </c>
      <c r="C57" s="4" t="s">
        <v>99</v>
      </c>
      <c r="D57" s="4">
        <v>2016</v>
      </c>
    </row>
    <row r="58" spans="1:5">
      <c r="A58" s="4" t="s">
        <v>63</v>
      </c>
      <c r="B58" s="4" t="s">
        <v>98</v>
      </c>
      <c r="C58" s="4" t="s">
        <v>99</v>
      </c>
      <c r="D58" s="4">
        <v>2009</v>
      </c>
      <c r="E58" s="4">
        <v>1.3939999999999999</v>
      </c>
    </row>
    <row r="59" spans="1:5">
      <c r="A59" s="4" t="s">
        <v>63</v>
      </c>
      <c r="B59" s="4" t="s">
        <v>98</v>
      </c>
      <c r="C59" s="4" t="s">
        <v>99</v>
      </c>
      <c r="D59" s="4">
        <v>2010</v>
      </c>
      <c r="E59" s="4">
        <v>1.35</v>
      </c>
    </row>
    <row r="60" spans="1:5">
      <c r="A60" s="4" t="s">
        <v>63</v>
      </c>
      <c r="B60" s="4" t="s">
        <v>98</v>
      </c>
      <c r="C60" s="4" t="s">
        <v>99</v>
      </c>
      <c r="D60" s="4">
        <v>2011</v>
      </c>
      <c r="E60" s="4">
        <v>1.2549999999999999</v>
      </c>
    </row>
    <row r="61" spans="1:5">
      <c r="A61" s="4" t="s">
        <v>63</v>
      </c>
      <c r="B61" s="4" t="s">
        <v>98</v>
      </c>
      <c r="C61" s="4" t="s">
        <v>99</v>
      </c>
      <c r="D61" s="4">
        <v>2012</v>
      </c>
      <c r="E61" s="4">
        <v>1.3049999999999999</v>
      </c>
    </row>
    <row r="62" spans="1:5">
      <c r="A62" s="4" t="s">
        <v>63</v>
      </c>
      <c r="B62" s="4" t="s">
        <v>98</v>
      </c>
      <c r="C62" s="4" t="s">
        <v>99</v>
      </c>
      <c r="D62" s="4">
        <v>2013</v>
      </c>
      <c r="E62" s="4">
        <v>1.2450000000000001</v>
      </c>
    </row>
    <row r="63" spans="1:5">
      <c r="A63" s="4" t="s">
        <v>63</v>
      </c>
      <c r="B63" s="4" t="s">
        <v>98</v>
      </c>
      <c r="C63" s="4" t="s">
        <v>99</v>
      </c>
      <c r="D63" s="4">
        <v>2014</v>
      </c>
      <c r="E63" s="4">
        <v>1.415</v>
      </c>
    </row>
    <row r="64" spans="1:5">
      <c r="A64" s="4" t="s">
        <v>63</v>
      </c>
      <c r="B64" s="4" t="s">
        <v>98</v>
      </c>
      <c r="C64" s="4" t="s">
        <v>99</v>
      </c>
      <c r="D64" s="4">
        <v>2015</v>
      </c>
      <c r="E64" s="4">
        <v>1.415</v>
      </c>
    </row>
    <row r="65" spans="1:5">
      <c r="A65" s="4" t="s">
        <v>63</v>
      </c>
      <c r="B65" s="4" t="s">
        <v>98</v>
      </c>
      <c r="C65" s="4" t="s">
        <v>99</v>
      </c>
      <c r="D65" s="4">
        <v>2016</v>
      </c>
    </row>
    <row r="66" spans="1:5">
      <c r="A66" s="4" t="s">
        <v>54</v>
      </c>
      <c r="B66" s="4" t="s">
        <v>98</v>
      </c>
      <c r="C66" s="4" t="s">
        <v>99</v>
      </c>
      <c r="D66" s="4">
        <v>2009</v>
      </c>
    </row>
    <row r="67" spans="1:5">
      <c r="A67" s="4" t="s">
        <v>54</v>
      </c>
      <c r="B67" s="4" t="s">
        <v>98</v>
      </c>
      <c r="C67" s="4" t="s">
        <v>99</v>
      </c>
      <c r="D67" s="4">
        <v>2010</v>
      </c>
    </row>
    <row r="68" spans="1:5">
      <c r="A68" s="4" t="s">
        <v>54</v>
      </c>
      <c r="B68" s="4" t="s">
        <v>98</v>
      </c>
      <c r="C68" s="4" t="s">
        <v>99</v>
      </c>
      <c r="D68" s="4">
        <v>2011</v>
      </c>
      <c r="E68" s="4">
        <v>1.9510000000000001</v>
      </c>
    </row>
    <row r="69" spans="1:5">
      <c r="A69" s="4" t="s">
        <v>54</v>
      </c>
      <c r="B69" s="4" t="s">
        <v>98</v>
      </c>
      <c r="C69" s="4" t="s">
        <v>99</v>
      </c>
      <c r="D69" s="4">
        <v>2012</v>
      </c>
      <c r="E69" s="4">
        <v>1.774</v>
      </c>
    </row>
    <row r="70" spans="1:5">
      <c r="A70" s="4" t="s">
        <v>54</v>
      </c>
      <c r="B70" s="4" t="s">
        <v>98</v>
      </c>
      <c r="C70" s="4" t="s">
        <v>99</v>
      </c>
      <c r="D70" s="4">
        <v>2013</v>
      </c>
      <c r="E70" s="4">
        <v>1.714</v>
      </c>
    </row>
    <row r="71" spans="1:5">
      <c r="A71" s="4" t="s">
        <v>54</v>
      </c>
      <c r="B71" s="4" t="s">
        <v>98</v>
      </c>
      <c r="C71" s="4" t="s">
        <v>99</v>
      </c>
      <c r="D71" s="4">
        <v>2014</v>
      </c>
      <c r="E71" s="4">
        <v>1.7470000000000001</v>
      </c>
    </row>
    <row r="72" spans="1:5">
      <c r="A72" s="4" t="s">
        <v>54</v>
      </c>
      <c r="B72" s="4" t="s">
        <v>98</v>
      </c>
      <c r="C72" s="4" t="s">
        <v>99</v>
      </c>
      <c r="D72" s="4">
        <v>2015</v>
      </c>
      <c r="E72" s="4">
        <v>1.653</v>
      </c>
    </row>
    <row r="73" spans="1:5">
      <c r="A73" s="4" t="s">
        <v>54</v>
      </c>
      <c r="B73" s="4" t="s">
        <v>98</v>
      </c>
      <c r="C73" s="4" t="s">
        <v>99</v>
      </c>
      <c r="D73" s="4">
        <v>2016</v>
      </c>
    </row>
    <row r="74" spans="1:5">
      <c r="A74" s="4" t="s">
        <v>13</v>
      </c>
      <c r="B74" s="4" t="s">
        <v>98</v>
      </c>
      <c r="C74" s="4" t="s">
        <v>99</v>
      </c>
      <c r="D74" s="4">
        <v>2009</v>
      </c>
    </row>
    <row r="75" spans="1:5">
      <c r="A75" s="4" t="s">
        <v>13</v>
      </c>
      <c r="B75" s="4" t="s">
        <v>98</v>
      </c>
      <c r="C75" s="4" t="s">
        <v>99</v>
      </c>
      <c r="D75" s="4">
        <v>2010</v>
      </c>
    </row>
    <row r="76" spans="1:5">
      <c r="A76" s="4" t="s">
        <v>13</v>
      </c>
      <c r="B76" s="4" t="s">
        <v>98</v>
      </c>
      <c r="C76" s="4" t="s">
        <v>99</v>
      </c>
      <c r="D76" s="4">
        <v>2011</v>
      </c>
    </row>
    <row r="77" spans="1:5">
      <c r="A77" s="4" t="s">
        <v>13</v>
      </c>
      <c r="B77" s="4" t="s">
        <v>98</v>
      </c>
      <c r="C77" s="4" t="s">
        <v>99</v>
      </c>
      <c r="D77" s="4">
        <v>2012</v>
      </c>
      <c r="E77" s="4">
        <v>1.7370000000000001</v>
      </c>
    </row>
    <row r="78" spans="1:5">
      <c r="A78" s="4" t="s">
        <v>13</v>
      </c>
      <c r="B78" s="4" t="s">
        <v>98</v>
      </c>
      <c r="C78" s="4" t="s">
        <v>99</v>
      </c>
      <c r="D78" s="4">
        <v>2013</v>
      </c>
      <c r="E78" s="4">
        <v>1.7809999999999999</v>
      </c>
    </row>
    <row r="79" spans="1:5">
      <c r="A79" s="4" t="s">
        <v>13</v>
      </c>
      <c r="B79" s="4" t="s">
        <v>98</v>
      </c>
      <c r="C79" s="4" t="s">
        <v>99</v>
      </c>
      <c r="D79" s="4">
        <v>2014</v>
      </c>
      <c r="E79" s="4">
        <v>1.758</v>
      </c>
    </row>
    <row r="80" spans="1:5">
      <c r="A80" s="4" t="s">
        <v>13</v>
      </c>
      <c r="B80" s="4" t="s">
        <v>98</v>
      </c>
      <c r="C80" s="4" t="s">
        <v>99</v>
      </c>
      <c r="D80" s="4">
        <v>2015</v>
      </c>
      <c r="E80" s="4">
        <v>1.8680000000000001</v>
      </c>
    </row>
    <row r="81" spans="1:5">
      <c r="A81" s="4" t="s">
        <v>13</v>
      </c>
      <c r="B81" s="4" t="s">
        <v>98</v>
      </c>
      <c r="C81" s="4" t="s">
        <v>99</v>
      </c>
      <c r="D81" s="4">
        <v>2016</v>
      </c>
    </row>
    <row r="82" spans="1:5">
      <c r="A82" s="4" t="s">
        <v>39</v>
      </c>
      <c r="B82" s="4" t="s">
        <v>98</v>
      </c>
      <c r="C82" s="4" t="s">
        <v>99</v>
      </c>
      <c r="D82" s="4">
        <v>2009</v>
      </c>
      <c r="E82" s="4">
        <v>2.6669999999999998</v>
      </c>
    </row>
    <row r="83" spans="1:5">
      <c r="A83" s="4" t="s">
        <v>39</v>
      </c>
      <c r="B83" s="4" t="s">
        <v>98</v>
      </c>
      <c r="C83" s="4" t="s">
        <v>99</v>
      </c>
      <c r="D83" s="4">
        <v>2010</v>
      </c>
      <c r="E83" s="4">
        <v>2.6880000000000002</v>
      </c>
    </row>
    <row r="84" spans="1:5">
      <c r="A84" s="4" t="s">
        <v>39</v>
      </c>
      <c r="B84" s="4" t="s">
        <v>98</v>
      </c>
      <c r="C84" s="4" t="s">
        <v>99</v>
      </c>
      <c r="D84" s="4">
        <v>2011</v>
      </c>
      <c r="E84" s="4">
        <v>2.742</v>
      </c>
    </row>
    <row r="85" spans="1:5">
      <c r="A85" s="4" t="s">
        <v>39</v>
      </c>
      <c r="B85" s="4" t="s">
        <v>98</v>
      </c>
      <c r="C85" s="4" t="s">
        <v>99</v>
      </c>
      <c r="D85" s="4">
        <v>2012</v>
      </c>
      <c r="E85" s="4">
        <v>2.762</v>
      </c>
    </row>
    <row r="86" spans="1:5">
      <c r="A86" s="4" t="s">
        <v>39</v>
      </c>
      <c r="B86" s="4" t="s">
        <v>98</v>
      </c>
      <c r="C86" s="4" t="s">
        <v>99</v>
      </c>
      <c r="D86" s="4">
        <v>2013</v>
      </c>
      <c r="E86" s="4">
        <v>2.6190000000000002</v>
      </c>
    </row>
    <row r="87" spans="1:5">
      <c r="A87" s="4" t="s">
        <v>39</v>
      </c>
      <c r="B87" s="4" t="s">
        <v>98</v>
      </c>
      <c r="C87" s="4" t="s">
        <v>99</v>
      </c>
      <c r="D87" s="4">
        <v>2014</v>
      </c>
      <c r="E87" s="4">
        <v>2.649</v>
      </c>
    </row>
    <row r="88" spans="1:5">
      <c r="A88" s="4" t="s">
        <v>39</v>
      </c>
      <c r="B88" s="4" t="s">
        <v>98</v>
      </c>
      <c r="C88" s="4" t="s">
        <v>99</v>
      </c>
      <c r="D88" s="4">
        <v>2015</v>
      </c>
      <c r="E88" s="4">
        <v>2.5760000000000001</v>
      </c>
    </row>
    <row r="89" spans="1:5">
      <c r="A89" s="4" t="s">
        <v>39</v>
      </c>
      <c r="B89" s="4" t="s">
        <v>98</v>
      </c>
      <c r="C89" s="4" t="s">
        <v>99</v>
      </c>
      <c r="D89" s="4">
        <v>2016</v>
      </c>
    </row>
    <row r="90" spans="1:5">
      <c r="A90" s="4" t="s">
        <v>58</v>
      </c>
      <c r="B90" s="4" t="s">
        <v>98</v>
      </c>
      <c r="C90" s="4" t="s">
        <v>99</v>
      </c>
      <c r="D90" s="4">
        <v>2009</v>
      </c>
    </row>
    <row r="91" spans="1:5">
      <c r="A91" s="4" t="s">
        <v>58</v>
      </c>
      <c r="B91" s="4" t="s">
        <v>98</v>
      </c>
      <c r="C91" s="4" t="s">
        <v>99</v>
      </c>
      <c r="D91" s="4">
        <v>2010</v>
      </c>
    </row>
    <row r="92" spans="1:5">
      <c r="A92" s="4" t="s">
        <v>58</v>
      </c>
      <c r="B92" s="4" t="s">
        <v>98</v>
      </c>
      <c r="C92" s="4" t="s">
        <v>99</v>
      </c>
      <c r="D92" s="4">
        <v>2011</v>
      </c>
    </row>
    <row r="93" spans="1:5">
      <c r="A93" s="4" t="s">
        <v>58</v>
      </c>
      <c r="B93" s="4" t="s">
        <v>98</v>
      </c>
      <c r="C93" s="4" t="s">
        <v>99</v>
      </c>
      <c r="D93" s="4">
        <v>2012</v>
      </c>
    </row>
    <row r="94" spans="1:5">
      <c r="A94" s="4" t="s">
        <v>58</v>
      </c>
      <c r="B94" s="4" t="s">
        <v>98</v>
      </c>
      <c r="C94" s="4" t="s">
        <v>99</v>
      </c>
      <c r="D94" s="4">
        <v>2013</v>
      </c>
      <c r="E94" s="4">
        <v>1.1659999999999999</v>
      </c>
    </row>
    <row r="95" spans="1:5">
      <c r="A95" s="4" t="s">
        <v>58</v>
      </c>
      <c r="B95" s="4" t="s">
        <v>98</v>
      </c>
      <c r="C95" s="4" t="s">
        <v>99</v>
      </c>
      <c r="D95" s="4">
        <v>2014</v>
      </c>
      <c r="E95" s="4">
        <v>1.25</v>
      </c>
    </row>
    <row r="96" spans="1:5">
      <c r="A96" s="4" t="s">
        <v>58</v>
      </c>
      <c r="B96" s="4" t="s">
        <v>98</v>
      </c>
      <c r="C96" s="4" t="s">
        <v>99</v>
      </c>
      <c r="D96" s="4">
        <v>2015</v>
      </c>
    </row>
    <row r="97" spans="1:4">
      <c r="A97" s="4" t="s">
        <v>58</v>
      </c>
      <c r="B97" s="4" t="s">
        <v>98</v>
      </c>
      <c r="C97" s="4" t="s">
        <v>99</v>
      </c>
      <c r="D97" s="4">
        <v>2016</v>
      </c>
    </row>
    <row r="98" spans="1:4">
      <c r="A98" s="4" t="s">
        <v>47</v>
      </c>
      <c r="B98" s="4" t="s">
        <v>98</v>
      </c>
      <c r="C98" s="4" t="s">
        <v>99</v>
      </c>
      <c r="D98" s="4">
        <v>2009</v>
      </c>
    </row>
    <row r="99" spans="1:4">
      <c r="A99" s="4" t="s">
        <v>47</v>
      </c>
      <c r="B99" s="4" t="s">
        <v>98</v>
      </c>
      <c r="C99" s="4" t="s">
        <v>99</v>
      </c>
      <c r="D99" s="4">
        <v>2010</v>
      </c>
    </row>
    <row r="100" spans="1:4">
      <c r="A100" s="4" t="s">
        <v>47</v>
      </c>
      <c r="B100" s="4" t="s">
        <v>98</v>
      </c>
      <c r="C100" s="4" t="s">
        <v>99</v>
      </c>
      <c r="D100" s="4">
        <v>2011</v>
      </c>
    </row>
    <row r="101" spans="1:4">
      <c r="A101" s="4" t="s">
        <v>47</v>
      </c>
      <c r="B101" s="4" t="s">
        <v>98</v>
      </c>
      <c r="C101" s="4" t="s">
        <v>99</v>
      </c>
      <c r="D101" s="4">
        <v>2012</v>
      </c>
    </row>
    <row r="102" spans="1:4">
      <c r="A102" s="4" t="s">
        <v>47</v>
      </c>
      <c r="B102" s="4" t="s">
        <v>98</v>
      </c>
      <c r="C102" s="4" t="s">
        <v>99</v>
      </c>
      <c r="D102" s="4">
        <v>2013</v>
      </c>
    </row>
    <row r="103" spans="1:4">
      <c r="A103" s="4" t="s">
        <v>47</v>
      </c>
      <c r="B103" s="4" t="s">
        <v>98</v>
      </c>
      <c r="C103" s="4" t="s">
        <v>99</v>
      </c>
      <c r="D103" s="4">
        <v>2014</v>
      </c>
    </row>
    <row r="104" spans="1:4">
      <c r="A104" s="4" t="s">
        <v>47</v>
      </c>
      <c r="B104" s="4" t="s">
        <v>98</v>
      </c>
      <c r="C104" s="4" t="s">
        <v>99</v>
      </c>
      <c r="D104" s="4">
        <v>2015</v>
      </c>
    </row>
    <row r="105" spans="1:4">
      <c r="A105" s="4" t="s">
        <v>47</v>
      </c>
      <c r="B105" s="4" t="s">
        <v>98</v>
      </c>
      <c r="C105" s="4" t="s">
        <v>99</v>
      </c>
      <c r="D105" s="4">
        <v>2016</v>
      </c>
    </row>
    <row r="106" spans="1:4">
      <c r="A106" s="4" t="s">
        <v>56</v>
      </c>
      <c r="B106" s="4" t="s">
        <v>98</v>
      </c>
      <c r="C106" s="4" t="s">
        <v>99</v>
      </c>
      <c r="D106" s="4">
        <v>2009</v>
      </c>
    </row>
    <row r="107" spans="1:4">
      <c r="A107" s="4" t="s">
        <v>56</v>
      </c>
      <c r="B107" s="4" t="s">
        <v>98</v>
      </c>
      <c r="C107" s="4" t="s">
        <v>99</v>
      </c>
      <c r="D107" s="4">
        <v>2010</v>
      </c>
    </row>
    <row r="108" spans="1:4">
      <c r="A108" s="4" t="s">
        <v>56</v>
      </c>
      <c r="B108" s="4" t="s">
        <v>98</v>
      </c>
      <c r="C108" s="4" t="s">
        <v>99</v>
      </c>
      <c r="D108" s="4">
        <v>2011</v>
      </c>
    </row>
    <row r="109" spans="1:4">
      <c r="A109" s="4" t="s">
        <v>56</v>
      </c>
      <c r="B109" s="4" t="s">
        <v>98</v>
      </c>
      <c r="C109" s="4" t="s">
        <v>99</v>
      </c>
      <c r="D109" s="4">
        <v>2012</v>
      </c>
    </row>
    <row r="110" spans="1:4">
      <c r="A110" s="4" t="s">
        <v>56</v>
      </c>
      <c r="B110" s="4" t="s">
        <v>98</v>
      </c>
      <c r="C110" s="4" t="s">
        <v>99</v>
      </c>
      <c r="D110" s="4">
        <v>2013</v>
      </c>
    </row>
    <row r="111" spans="1:4">
      <c r="A111" s="4" t="s">
        <v>56</v>
      </c>
      <c r="B111" s="4" t="s">
        <v>98</v>
      </c>
      <c r="C111" s="4" t="s">
        <v>99</v>
      </c>
      <c r="D111" s="4">
        <v>2014</v>
      </c>
    </row>
    <row r="112" spans="1:4">
      <c r="A112" s="4" t="s">
        <v>56</v>
      </c>
      <c r="B112" s="4" t="s">
        <v>98</v>
      </c>
      <c r="C112" s="4" t="s">
        <v>99</v>
      </c>
      <c r="D112" s="4">
        <v>2015</v>
      </c>
    </row>
    <row r="113" spans="1:5">
      <c r="A113" s="4" t="s">
        <v>56</v>
      </c>
      <c r="B113" s="4" t="s">
        <v>98</v>
      </c>
      <c r="C113" s="4" t="s">
        <v>99</v>
      </c>
      <c r="D113" s="4">
        <v>2016</v>
      </c>
    </row>
    <row r="114" spans="1:5">
      <c r="A114" s="4" t="s">
        <v>33</v>
      </c>
      <c r="B114" s="4" t="s">
        <v>98</v>
      </c>
      <c r="C114" s="4" t="s">
        <v>99</v>
      </c>
      <c r="D114" s="4">
        <v>2009</v>
      </c>
    </row>
    <row r="115" spans="1:5">
      <c r="A115" s="4" t="s">
        <v>33</v>
      </c>
      <c r="B115" s="4" t="s">
        <v>98</v>
      </c>
      <c r="C115" s="4" t="s">
        <v>99</v>
      </c>
      <c r="D115" s="4">
        <v>2010</v>
      </c>
    </row>
    <row r="116" spans="1:5">
      <c r="A116" s="4" t="s">
        <v>33</v>
      </c>
      <c r="B116" s="4" t="s">
        <v>98</v>
      </c>
      <c r="C116" s="4" t="s">
        <v>99</v>
      </c>
      <c r="D116" s="4">
        <v>2011</v>
      </c>
    </row>
    <row r="117" spans="1:5">
      <c r="A117" s="4" t="s">
        <v>33</v>
      </c>
      <c r="B117" s="4" t="s">
        <v>98</v>
      </c>
      <c r="C117" s="4" t="s">
        <v>99</v>
      </c>
      <c r="D117" s="4">
        <v>2012</v>
      </c>
      <c r="E117" s="4">
        <v>0.83799999999999997</v>
      </c>
    </row>
    <row r="118" spans="1:5">
      <c r="A118" s="4" t="s">
        <v>33</v>
      </c>
      <c r="B118" s="4" t="s">
        <v>98</v>
      </c>
      <c r="C118" s="4" t="s">
        <v>99</v>
      </c>
      <c r="D118" s="4">
        <v>2013</v>
      </c>
      <c r="E118" s="4">
        <v>0.53400000000000003</v>
      </c>
    </row>
    <row r="119" spans="1:5">
      <c r="A119" s="4" t="s">
        <v>33</v>
      </c>
      <c r="B119" s="4" t="s">
        <v>98</v>
      </c>
      <c r="C119" s="4" t="s">
        <v>99</v>
      </c>
      <c r="D119" s="4">
        <v>2014</v>
      </c>
    </row>
    <row r="120" spans="1:5">
      <c r="A120" s="4" t="s">
        <v>33</v>
      </c>
      <c r="B120" s="4" t="s">
        <v>98</v>
      </c>
      <c r="C120" s="4" t="s">
        <v>99</v>
      </c>
      <c r="D120" s="4">
        <v>2015</v>
      </c>
      <c r="E120" s="4">
        <v>0.67600000000000005</v>
      </c>
    </row>
    <row r="121" spans="1:5">
      <c r="A121" s="4" t="s">
        <v>33</v>
      </c>
      <c r="B121" s="4" t="s">
        <v>98</v>
      </c>
      <c r="C121" s="4" t="s">
        <v>99</v>
      </c>
      <c r="D121" s="4">
        <v>2016</v>
      </c>
    </row>
    <row r="122" spans="1:5">
      <c r="A122" s="4" t="s">
        <v>61</v>
      </c>
      <c r="B122" s="4" t="s">
        <v>98</v>
      </c>
      <c r="C122" s="4" t="s">
        <v>99</v>
      </c>
      <c r="D122" s="4">
        <v>2009</v>
      </c>
      <c r="E122" s="4">
        <v>1.6890000000000001</v>
      </c>
    </row>
    <row r="123" spans="1:5">
      <c r="A123" s="4" t="s">
        <v>61</v>
      </c>
      <c r="B123" s="4" t="s">
        <v>98</v>
      </c>
      <c r="C123" s="4" t="s">
        <v>99</v>
      </c>
      <c r="D123" s="4">
        <v>2010</v>
      </c>
      <c r="E123" s="4">
        <v>1.4450000000000001</v>
      </c>
    </row>
    <row r="124" spans="1:5">
      <c r="A124" s="4" t="s">
        <v>61</v>
      </c>
      <c r="B124" s="4" t="s">
        <v>98</v>
      </c>
      <c r="C124" s="4" t="s">
        <v>99</v>
      </c>
      <c r="D124" s="4">
        <v>2011</v>
      </c>
      <c r="E124" s="4">
        <v>1.2909999999999999</v>
      </c>
    </row>
    <row r="125" spans="1:5">
      <c r="A125" s="4" t="s">
        <v>61</v>
      </c>
      <c r="B125" s="4" t="s">
        <v>98</v>
      </c>
      <c r="C125" s="4" t="s">
        <v>99</v>
      </c>
      <c r="D125" s="4">
        <v>2012</v>
      </c>
      <c r="E125" s="4">
        <v>1.2689999999999999</v>
      </c>
    </row>
    <row r="126" spans="1:5">
      <c r="A126" s="4" t="s">
        <v>61</v>
      </c>
      <c r="B126" s="4" t="s">
        <v>98</v>
      </c>
      <c r="C126" s="4" t="s">
        <v>99</v>
      </c>
      <c r="D126" s="4">
        <v>2013</v>
      </c>
      <c r="E126" s="4">
        <v>1.2749999999999999</v>
      </c>
    </row>
    <row r="127" spans="1:5">
      <c r="A127" s="4" t="s">
        <v>61</v>
      </c>
      <c r="B127" s="4" t="s">
        <v>98</v>
      </c>
      <c r="C127" s="4" t="s">
        <v>99</v>
      </c>
      <c r="D127" s="4">
        <v>2014</v>
      </c>
      <c r="E127" s="4">
        <v>1.236</v>
      </c>
    </row>
    <row r="128" spans="1:5">
      <c r="A128" s="4" t="s">
        <v>61</v>
      </c>
      <c r="B128" s="4" t="s">
        <v>98</v>
      </c>
      <c r="C128" s="4" t="s">
        <v>99</v>
      </c>
      <c r="D128" s="4">
        <v>2015</v>
      </c>
      <c r="E128" s="4">
        <v>1.1479999999999999</v>
      </c>
    </row>
    <row r="129" spans="1:5">
      <c r="A129" s="4" t="s">
        <v>61</v>
      </c>
      <c r="B129" s="4" t="s">
        <v>98</v>
      </c>
      <c r="C129" s="4" t="s">
        <v>99</v>
      </c>
      <c r="D129" s="4">
        <v>2016</v>
      </c>
    </row>
    <row r="130" spans="1:5">
      <c r="A130" s="4" t="s">
        <v>55</v>
      </c>
      <c r="B130" s="4" t="s">
        <v>98</v>
      </c>
      <c r="C130" s="4" t="s">
        <v>99</v>
      </c>
      <c r="D130" s="4">
        <v>2009</v>
      </c>
    </row>
    <row r="131" spans="1:5">
      <c r="A131" s="4" t="s">
        <v>55</v>
      </c>
      <c r="B131" s="4" t="s">
        <v>98</v>
      </c>
      <c r="C131" s="4" t="s">
        <v>99</v>
      </c>
      <c r="D131" s="4">
        <v>2010</v>
      </c>
    </row>
    <row r="132" spans="1:5">
      <c r="A132" s="4" t="s">
        <v>55</v>
      </c>
      <c r="B132" s="4" t="s">
        <v>98</v>
      </c>
      <c r="C132" s="4" t="s">
        <v>99</v>
      </c>
      <c r="D132" s="4">
        <v>2011</v>
      </c>
    </row>
    <row r="133" spans="1:5">
      <c r="A133" s="4" t="s">
        <v>55</v>
      </c>
      <c r="B133" s="4" t="s">
        <v>98</v>
      </c>
      <c r="C133" s="4" t="s">
        <v>99</v>
      </c>
      <c r="D133" s="4">
        <v>2012</v>
      </c>
    </row>
    <row r="134" spans="1:5">
      <c r="A134" s="4" t="s">
        <v>55</v>
      </c>
      <c r="B134" s="4" t="s">
        <v>98</v>
      </c>
      <c r="C134" s="4" t="s">
        <v>99</v>
      </c>
      <c r="D134" s="4">
        <v>2013</v>
      </c>
    </row>
    <row r="135" spans="1:5">
      <c r="A135" s="4" t="s">
        <v>55</v>
      </c>
      <c r="B135" s="4" t="s">
        <v>98</v>
      </c>
      <c r="C135" s="4" t="s">
        <v>99</v>
      </c>
      <c r="D135" s="4">
        <v>2014</v>
      </c>
    </row>
    <row r="136" spans="1:5">
      <c r="A136" s="4" t="s">
        <v>55</v>
      </c>
      <c r="B136" s="4" t="s">
        <v>98</v>
      </c>
      <c r="C136" s="4" t="s">
        <v>99</v>
      </c>
      <c r="D136" s="4">
        <v>2015</v>
      </c>
    </row>
    <row r="137" spans="1:5">
      <c r="A137" s="4" t="s">
        <v>55</v>
      </c>
      <c r="B137" s="4" t="s">
        <v>98</v>
      </c>
      <c r="C137" s="4" t="s">
        <v>99</v>
      </c>
      <c r="D137" s="4">
        <v>2016</v>
      </c>
    </row>
    <row r="138" spans="1:5">
      <c r="A138" s="4" t="s">
        <v>49</v>
      </c>
      <c r="B138" s="4" t="s">
        <v>98</v>
      </c>
      <c r="C138" s="4" t="s">
        <v>99</v>
      </c>
      <c r="D138" s="4">
        <v>2009</v>
      </c>
      <c r="E138" s="4">
        <v>0.79300000000000004</v>
      </c>
    </row>
    <row r="139" spans="1:5">
      <c r="A139" s="4" t="s">
        <v>49</v>
      </c>
      <c r="B139" s="4" t="s">
        <v>98</v>
      </c>
      <c r="C139" s="4" t="s">
        <v>99</v>
      </c>
      <c r="D139" s="4">
        <v>2010</v>
      </c>
      <c r="E139" s="4">
        <v>0.85599999999999998</v>
      </c>
    </row>
    <row r="140" spans="1:5">
      <c r="A140" s="4" t="s">
        <v>49</v>
      </c>
      <c r="B140" s="4" t="s">
        <v>98</v>
      </c>
      <c r="C140" s="4" t="s">
        <v>99</v>
      </c>
      <c r="D140" s="4">
        <v>2011</v>
      </c>
      <c r="E140" s="4">
        <v>0.93100000000000005</v>
      </c>
    </row>
    <row r="141" spans="1:5">
      <c r="A141" s="4" t="s">
        <v>49</v>
      </c>
      <c r="B141" s="4" t="s">
        <v>98</v>
      </c>
      <c r="C141" s="4" t="s">
        <v>99</v>
      </c>
      <c r="D141" s="4">
        <v>2012</v>
      </c>
      <c r="E141" s="4">
        <v>0.86399999999999999</v>
      </c>
    </row>
    <row r="142" spans="1:5">
      <c r="A142" s="4" t="s">
        <v>49</v>
      </c>
      <c r="B142" s="4" t="s">
        <v>98</v>
      </c>
      <c r="C142" s="4" t="s">
        <v>99</v>
      </c>
      <c r="D142" s="4">
        <v>2013</v>
      </c>
      <c r="E142" s="4">
        <v>0.86</v>
      </c>
    </row>
    <row r="143" spans="1:5">
      <c r="A143" s="4" t="s">
        <v>49</v>
      </c>
      <c r="B143" s="4" t="s">
        <v>98</v>
      </c>
      <c r="C143" s="4" t="s">
        <v>99</v>
      </c>
      <c r="D143" s="4">
        <v>2014</v>
      </c>
      <c r="E143" s="4">
        <v>0.82399999999999995</v>
      </c>
    </row>
    <row r="144" spans="1:5">
      <c r="A144" s="4" t="s">
        <v>49</v>
      </c>
      <c r="B144" s="4" t="s">
        <v>98</v>
      </c>
      <c r="C144" s="4" t="s">
        <v>99</v>
      </c>
      <c r="D144" s="4">
        <v>2015</v>
      </c>
      <c r="E144" s="4">
        <v>0.95899999999999996</v>
      </c>
    </row>
    <row r="145" spans="1:4">
      <c r="A145" s="4" t="s">
        <v>49</v>
      </c>
      <c r="B145" s="4" t="s">
        <v>98</v>
      </c>
      <c r="C145" s="4" t="s">
        <v>99</v>
      </c>
      <c r="D145" s="4">
        <v>2016</v>
      </c>
    </row>
    <row r="146" spans="1:4">
      <c r="A146" s="4" t="s">
        <v>40</v>
      </c>
      <c r="B146" s="4" t="s">
        <v>98</v>
      </c>
      <c r="C146" s="4" t="s">
        <v>99</v>
      </c>
      <c r="D146" s="4">
        <v>2009</v>
      </c>
    </row>
    <row r="147" spans="1:4">
      <c r="A147" s="4" t="s">
        <v>40</v>
      </c>
      <c r="B147" s="4" t="s">
        <v>98</v>
      </c>
      <c r="C147" s="4" t="s">
        <v>99</v>
      </c>
      <c r="D147" s="4">
        <v>2010</v>
      </c>
    </row>
    <row r="148" spans="1:4">
      <c r="A148" s="4" t="s">
        <v>40</v>
      </c>
      <c r="B148" s="4" t="s">
        <v>98</v>
      </c>
      <c r="C148" s="4" t="s">
        <v>99</v>
      </c>
      <c r="D148" s="4">
        <v>2011</v>
      </c>
    </row>
    <row r="149" spans="1:4">
      <c r="A149" s="4" t="s">
        <v>40</v>
      </c>
      <c r="B149" s="4" t="s">
        <v>98</v>
      </c>
      <c r="C149" s="4" t="s">
        <v>99</v>
      </c>
      <c r="D149" s="4">
        <v>2012</v>
      </c>
    </row>
    <row r="150" spans="1:4">
      <c r="A150" s="4" t="s">
        <v>40</v>
      </c>
      <c r="B150" s="4" t="s">
        <v>98</v>
      </c>
      <c r="C150" s="4" t="s">
        <v>99</v>
      </c>
      <c r="D150" s="4">
        <v>2013</v>
      </c>
    </row>
    <row r="151" spans="1:4">
      <c r="A151" s="4" t="s">
        <v>40</v>
      </c>
      <c r="B151" s="4" t="s">
        <v>98</v>
      </c>
      <c r="C151" s="4" t="s">
        <v>99</v>
      </c>
      <c r="D151" s="4">
        <v>2014</v>
      </c>
    </row>
    <row r="152" spans="1:4">
      <c r="A152" s="4" t="s">
        <v>40</v>
      </c>
      <c r="B152" s="4" t="s">
        <v>98</v>
      </c>
      <c r="C152" s="4" t="s">
        <v>99</v>
      </c>
      <c r="D152" s="4">
        <v>2015</v>
      </c>
    </row>
    <row r="153" spans="1:4">
      <c r="A153" s="4" t="s">
        <v>40</v>
      </c>
      <c r="B153" s="4" t="s">
        <v>98</v>
      </c>
      <c r="C153" s="4" t="s">
        <v>99</v>
      </c>
      <c r="D153" s="4">
        <v>2016</v>
      </c>
    </row>
    <row r="155" spans="1:4">
      <c r="A155" s="4" t="s">
        <v>100</v>
      </c>
    </row>
    <row r="157" spans="1:4">
      <c r="A157" s="6"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00B0F0"/>
  </sheetPr>
  <dimension ref="A1:I30"/>
  <sheetViews>
    <sheetView topLeftCell="A8" workbookViewId="0">
      <selection activeCell="I10" sqref="I10"/>
    </sheetView>
  </sheetViews>
  <sheetFormatPr defaultRowHeight="15"/>
  <cols>
    <col min="1" max="1" width="18.140625" bestFit="1" customWidth="1"/>
    <col min="2" max="2" width="12.5703125" bestFit="1" customWidth="1"/>
    <col min="3" max="9" width="6" bestFit="1" customWidth="1"/>
  </cols>
  <sheetData>
    <row r="1" spans="1:9">
      <c r="A1" t="s">
        <v>77</v>
      </c>
      <c r="B1" t="s">
        <v>105</v>
      </c>
      <c r="C1">
        <v>2009</v>
      </c>
      <c r="D1">
        <v>2010</v>
      </c>
      <c r="E1">
        <v>2011</v>
      </c>
      <c r="F1">
        <v>2012</v>
      </c>
      <c r="G1">
        <v>2013</v>
      </c>
      <c r="H1">
        <v>2014</v>
      </c>
      <c r="I1">
        <v>2015</v>
      </c>
    </row>
    <row r="2" spans="1:9" s="5" customFormat="1">
      <c r="A2" s="5" t="s">
        <v>26</v>
      </c>
      <c r="B2" s="5" t="s">
        <v>58</v>
      </c>
      <c r="G2" s="5">
        <v>1.1659999999999999</v>
      </c>
      <c r="H2" s="5">
        <v>1.25</v>
      </c>
    </row>
    <row r="3" spans="1:9">
      <c r="A3" t="s">
        <v>31</v>
      </c>
      <c r="B3" t="s">
        <v>59</v>
      </c>
      <c r="C3">
        <v>1.623</v>
      </c>
      <c r="D3">
        <v>1.681</v>
      </c>
      <c r="E3">
        <v>1.6339999999999999</v>
      </c>
      <c r="F3">
        <v>1.6040000000000001</v>
      </c>
      <c r="G3">
        <v>1.6950000000000001</v>
      </c>
      <c r="H3">
        <v>1.853</v>
      </c>
      <c r="I3">
        <v>2.0339999999999998</v>
      </c>
    </row>
    <row r="4" spans="1:9">
      <c r="A4" t="s">
        <v>60</v>
      </c>
      <c r="B4" t="s">
        <v>49</v>
      </c>
      <c r="C4">
        <v>0.79300000000000004</v>
      </c>
      <c r="D4">
        <v>0.85599999999999998</v>
      </c>
      <c r="E4">
        <v>0.93100000000000005</v>
      </c>
      <c r="F4">
        <v>0.86399999999999999</v>
      </c>
      <c r="G4">
        <v>0.86</v>
      </c>
      <c r="H4">
        <v>0.82399999999999995</v>
      </c>
      <c r="I4">
        <v>0.95899999999999996</v>
      </c>
    </row>
    <row r="5" spans="1:9">
      <c r="A5" t="s">
        <v>28</v>
      </c>
      <c r="B5" t="s">
        <v>15</v>
      </c>
      <c r="C5">
        <v>2.7</v>
      </c>
      <c r="D5">
        <v>2.6080000000000001</v>
      </c>
      <c r="E5">
        <v>2.4769999999999999</v>
      </c>
      <c r="F5">
        <v>2.484</v>
      </c>
      <c r="G5">
        <v>2.508</v>
      </c>
      <c r="H5">
        <v>2.4990000000000001</v>
      </c>
      <c r="I5">
        <v>2.448</v>
      </c>
    </row>
    <row r="6" spans="1:9" s="5" customFormat="1">
      <c r="A6" s="5" t="s">
        <v>41</v>
      </c>
      <c r="B6" s="5" t="s">
        <v>47</v>
      </c>
    </row>
    <row r="7" spans="1:9">
      <c r="A7" t="s">
        <v>18</v>
      </c>
      <c r="B7" t="s">
        <v>62</v>
      </c>
      <c r="C7">
        <v>1.4710000000000001</v>
      </c>
      <c r="D7">
        <v>1.468</v>
      </c>
      <c r="E7">
        <v>1.4530000000000001</v>
      </c>
      <c r="F7">
        <v>1.4430000000000001</v>
      </c>
      <c r="G7">
        <v>1.47</v>
      </c>
      <c r="H7">
        <v>1.4770000000000001</v>
      </c>
      <c r="I7">
        <v>1.464</v>
      </c>
    </row>
    <row r="8" spans="1:9">
      <c r="A8" t="s">
        <v>45</v>
      </c>
      <c r="B8" t="s">
        <v>24</v>
      </c>
      <c r="D8">
        <v>1.1990000000000001</v>
      </c>
      <c r="E8">
        <v>1.2070000000000001</v>
      </c>
      <c r="F8">
        <v>1.2190000000000001</v>
      </c>
      <c r="G8">
        <v>1.2190000000000001</v>
      </c>
      <c r="H8">
        <v>1.2270000000000001</v>
      </c>
      <c r="I8">
        <v>1.224</v>
      </c>
    </row>
    <row r="9" spans="1:9" s="5" customFormat="1">
      <c r="A9" s="5" t="s">
        <v>9</v>
      </c>
      <c r="B9" s="5" t="s">
        <v>56</v>
      </c>
    </row>
    <row r="10" spans="1:9" s="5" customFormat="1">
      <c r="A10" s="5" t="s">
        <v>46</v>
      </c>
      <c r="B10" s="5" t="s">
        <v>33</v>
      </c>
      <c r="F10" s="5">
        <v>0.83799999999999997</v>
      </c>
      <c r="G10" s="5">
        <v>0.53400000000000003</v>
      </c>
      <c r="I10" s="5">
        <v>0.67600000000000005</v>
      </c>
    </row>
    <row r="11" spans="1:9">
      <c r="A11" t="s">
        <v>1</v>
      </c>
      <c r="B11" t="s">
        <v>51</v>
      </c>
      <c r="C11">
        <v>0.96</v>
      </c>
      <c r="D11">
        <v>0.95799999999999996</v>
      </c>
      <c r="E11">
        <v>0.96699999999999997</v>
      </c>
      <c r="F11">
        <v>0.94399999999999995</v>
      </c>
      <c r="G11">
        <v>0.97</v>
      </c>
      <c r="H11">
        <v>0.96299999999999997</v>
      </c>
      <c r="I11">
        <v>0.92300000000000004</v>
      </c>
    </row>
    <row r="12" spans="1:9">
      <c r="A12" t="s">
        <v>8</v>
      </c>
      <c r="B12" t="s">
        <v>17</v>
      </c>
      <c r="C12">
        <v>1.4950000000000001</v>
      </c>
      <c r="D12">
        <v>1.468</v>
      </c>
      <c r="E12">
        <v>1.516</v>
      </c>
      <c r="F12">
        <v>1.482</v>
      </c>
      <c r="G12">
        <v>1.482</v>
      </c>
      <c r="H12">
        <v>1.4510000000000001</v>
      </c>
      <c r="I12">
        <v>1.3879999999999999</v>
      </c>
    </row>
    <row r="13" spans="1:9">
      <c r="A13" t="s">
        <v>34</v>
      </c>
      <c r="B13" t="s">
        <v>22</v>
      </c>
      <c r="C13">
        <v>2.3809999999999998</v>
      </c>
      <c r="D13">
        <v>2.4049999999999998</v>
      </c>
      <c r="E13">
        <v>2.4300000000000002</v>
      </c>
      <c r="F13">
        <v>2.3439999999999999</v>
      </c>
      <c r="G13">
        <v>2.2930000000000001</v>
      </c>
      <c r="H13">
        <v>2.2570000000000001</v>
      </c>
      <c r="I13">
        <v>1.8149999999999999</v>
      </c>
    </row>
    <row r="14" spans="1:9">
      <c r="A14" t="s">
        <v>32</v>
      </c>
      <c r="B14" t="s">
        <v>63</v>
      </c>
      <c r="C14">
        <v>1.3939999999999999</v>
      </c>
      <c r="D14">
        <v>1.35</v>
      </c>
      <c r="E14">
        <v>1.2549999999999999</v>
      </c>
      <c r="F14">
        <v>1.3049999999999999</v>
      </c>
      <c r="G14">
        <v>1.2450000000000001</v>
      </c>
      <c r="H14">
        <v>1.415</v>
      </c>
      <c r="I14">
        <v>1.415</v>
      </c>
    </row>
    <row r="15" spans="1:9">
      <c r="A15" t="s">
        <v>2</v>
      </c>
      <c r="B15" t="s">
        <v>61</v>
      </c>
      <c r="C15">
        <v>1.6890000000000001</v>
      </c>
      <c r="D15">
        <v>1.4450000000000001</v>
      </c>
      <c r="E15">
        <v>1.2909999999999999</v>
      </c>
      <c r="F15">
        <v>1.2689999999999999</v>
      </c>
      <c r="G15">
        <v>1.2749999999999999</v>
      </c>
      <c r="H15">
        <v>1.236</v>
      </c>
      <c r="I15">
        <v>1.1479999999999999</v>
      </c>
    </row>
    <row r="16" spans="1:9" s="5" customFormat="1">
      <c r="A16" s="5" t="s">
        <v>43</v>
      </c>
      <c r="B16" s="5" t="s">
        <v>55</v>
      </c>
    </row>
    <row r="17" spans="1:9" s="5" customFormat="1">
      <c r="A17" s="5" t="s">
        <v>20</v>
      </c>
      <c r="B17" s="5" t="s">
        <v>40</v>
      </c>
    </row>
    <row r="18" spans="1:9">
      <c r="A18" t="s">
        <v>4</v>
      </c>
      <c r="B18" t="s">
        <v>54</v>
      </c>
      <c r="E18">
        <v>1.9510000000000001</v>
      </c>
      <c r="F18">
        <v>1.774</v>
      </c>
      <c r="G18">
        <v>1.714</v>
      </c>
      <c r="H18">
        <v>1.7470000000000001</v>
      </c>
      <c r="I18">
        <v>1.653</v>
      </c>
    </row>
    <row r="19" spans="1:9" s="5" customFormat="1">
      <c r="A19" s="5" t="s">
        <v>0</v>
      </c>
      <c r="B19" s="5" t="s">
        <v>13</v>
      </c>
      <c r="F19" s="5">
        <v>1.7370000000000001</v>
      </c>
      <c r="G19" s="5">
        <v>1.7809999999999999</v>
      </c>
      <c r="H19" s="5">
        <v>1.758</v>
      </c>
      <c r="I19" s="5">
        <v>1.8680000000000001</v>
      </c>
    </row>
    <row r="20" spans="1:9">
      <c r="A20" t="s">
        <v>37</v>
      </c>
      <c r="B20" t="s">
        <v>39</v>
      </c>
      <c r="C20">
        <v>2.6669999999999998</v>
      </c>
      <c r="D20">
        <v>2.6880000000000002</v>
      </c>
      <c r="E20">
        <v>2.742</v>
      </c>
      <c r="F20">
        <v>2.762</v>
      </c>
      <c r="G20">
        <v>2.6190000000000002</v>
      </c>
      <c r="H20">
        <v>2.649</v>
      </c>
      <c r="I20">
        <v>2.5760000000000001</v>
      </c>
    </row>
    <row r="22" spans="1:9">
      <c r="A22" t="s">
        <v>106</v>
      </c>
    </row>
    <row r="29" spans="1:9">
      <c r="A29" s="1"/>
      <c r="B29" s="1"/>
    </row>
    <row r="30" spans="1:9">
      <c r="A30" s="1"/>
      <c r="B3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F0"/>
  </sheetPr>
  <dimension ref="A1:M23"/>
  <sheetViews>
    <sheetView workbookViewId="0">
      <selection activeCell="E6" sqref="E6"/>
    </sheetView>
  </sheetViews>
  <sheetFormatPr defaultRowHeight="15"/>
  <cols>
    <col min="1" max="1" width="18.140625" style="4" bestFit="1" customWidth="1"/>
    <col min="2" max="2" width="12.5703125" style="4" bestFit="1" customWidth="1"/>
    <col min="3" max="7" width="16.7109375" style="4" bestFit="1" customWidth="1"/>
    <col min="8" max="8" width="12.140625" style="4" customWidth="1"/>
    <col min="9" max="16384" width="9.140625" style="4"/>
  </cols>
  <sheetData>
    <row r="1" spans="1:13">
      <c r="A1" s="4" t="s">
        <v>77</v>
      </c>
      <c r="B1" s="4" t="s">
        <v>105</v>
      </c>
      <c r="C1" s="4">
        <v>2011</v>
      </c>
      <c r="D1" s="4">
        <v>2012</v>
      </c>
      <c r="E1" s="4">
        <v>2013</v>
      </c>
      <c r="F1" s="4">
        <v>2014</v>
      </c>
      <c r="G1" s="4">
        <v>2015</v>
      </c>
      <c r="H1" s="4" t="s">
        <v>108</v>
      </c>
      <c r="I1" s="4">
        <v>2011</v>
      </c>
      <c r="J1" s="4">
        <v>2012</v>
      </c>
      <c r="K1" s="4">
        <v>2013</v>
      </c>
      <c r="L1" s="4">
        <v>2014</v>
      </c>
      <c r="M1" s="4">
        <v>2015</v>
      </c>
    </row>
    <row r="2" spans="1:13">
      <c r="A2" s="4" t="s">
        <v>31</v>
      </c>
      <c r="B2" s="4" t="s">
        <v>59</v>
      </c>
      <c r="C2" s="8">
        <v>22821259469.584938</v>
      </c>
      <c r="D2" s="8">
        <v>24800274613.322342</v>
      </c>
      <c r="E2" s="8">
        <v>26716326715.912586</v>
      </c>
      <c r="F2" s="8">
        <v>27192473056.091072</v>
      </c>
      <c r="G2" s="8">
        <v>27489918695.398949</v>
      </c>
      <c r="H2" s="8"/>
      <c r="I2" s="4">
        <f>C2/1000000000</f>
        <v>22.821259469584938</v>
      </c>
      <c r="J2" s="4">
        <f t="shared" ref="J2:M13" si="0">D2/1000000000</f>
        <v>24.80027461332234</v>
      </c>
      <c r="K2" s="4">
        <f t="shared" si="0"/>
        <v>26.716326715912587</v>
      </c>
      <c r="L2" s="4">
        <f t="shared" si="0"/>
        <v>27.192473056091071</v>
      </c>
      <c r="M2" s="4">
        <f t="shared" si="0"/>
        <v>27.489918695398949</v>
      </c>
    </row>
    <row r="3" spans="1:13">
      <c r="A3" s="4" t="s">
        <v>60</v>
      </c>
      <c r="B3" s="4" t="s">
        <v>49</v>
      </c>
      <c r="C3" s="8">
        <v>24356836692.969872</v>
      </c>
      <c r="D3" s="8">
        <v>21299230146.945877</v>
      </c>
      <c r="E3" s="8">
        <v>21266135522.471127</v>
      </c>
      <c r="F3" s="8">
        <v>20237390973.22567</v>
      </c>
      <c r="G3" s="8">
        <v>17283235844.179264</v>
      </c>
      <c r="H3" s="8"/>
      <c r="I3" s="4">
        <f t="shared" ref="I3:I13" si="1">C3/1000000000</f>
        <v>24.356836692969871</v>
      </c>
      <c r="J3" s="4">
        <f t="shared" si="0"/>
        <v>21.299230146945877</v>
      </c>
      <c r="K3" s="4">
        <f t="shared" si="0"/>
        <v>21.266135522471128</v>
      </c>
      <c r="L3" s="4">
        <f t="shared" si="0"/>
        <v>20.237390973225668</v>
      </c>
      <c r="M3" s="4">
        <f t="shared" si="0"/>
        <v>17.283235844179263</v>
      </c>
    </row>
    <row r="4" spans="1:13">
      <c r="A4" s="4" t="s">
        <v>28</v>
      </c>
      <c r="B4" s="4" t="s">
        <v>15</v>
      </c>
      <c r="C4" s="8">
        <v>44317014277.074326</v>
      </c>
      <c r="D4" s="8">
        <v>45307332493.247063</v>
      </c>
      <c r="E4" s="8">
        <v>46197821994.995628</v>
      </c>
      <c r="F4" s="8">
        <v>45018988275.539696</v>
      </c>
      <c r="G4" s="8">
        <v>38014990169.721199</v>
      </c>
      <c r="H4" s="8"/>
      <c r="I4" s="4">
        <f t="shared" si="1"/>
        <v>44.317014277074328</v>
      </c>
      <c r="J4" s="4">
        <f t="shared" si="0"/>
        <v>45.30733249324706</v>
      </c>
      <c r="K4" s="4">
        <f t="shared" si="0"/>
        <v>46.197821994995628</v>
      </c>
      <c r="L4" s="4">
        <f t="shared" si="0"/>
        <v>45.018988275539698</v>
      </c>
      <c r="M4" s="4">
        <f t="shared" si="0"/>
        <v>38.014990169721202</v>
      </c>
    </row>
    <row r="5" spans="1:13">
      <c r="A5" s="4" t="s">
        <v>18</v>
      </c>
      <c r="B5" s="4" t="s">
        <v>62</v>
      </c>
      <c r="C5" s="8">
        <v>41576260713.944717</v>
      </c>
      <c r="D5" s="8">
        <v>38727597998.086632</v>
      </c>
      <c r="E5" s="8">
        <v>41322842567.842766</v>
      </c>
      <c r="F5" s="8">
        <v>42126488284.509041</v>
      </c>
      <c r="G5" s="8">
        <v>35695363601.126961</v>
      </c>
      <c r="H5" s="8"/>
      <c r="I5" s="4">
        <f t="shared" si="1"/>
        <v>41.57626071394472</v>
      </c>
      <c r="J5" s="4">
        <f t="shared" si="0"/>
        <v>38.72759799808663</v>
      </c>
      <c r="K5" s="4">
        <f t="shared" si="0"/>
        <v>41.322842567842763</v>
      </c>
      <c r="L5" s="4">
        <f t="shared" si="0"/>
        <v>42.126488284509044</v>
      </c>
      <c r="M5" s="4">
        <f t="shared" si="0"/>
        <v>35.695363601126964</v>
      </c>
    </row>
    <row r="6" spans="1:13">
      <c r="A6" s="4" t="s">
        <v>45</v>
      </c>
      <c r="B6" s="4" t="s">
        <v>24</v>
      </c>
      <c r="C6" s="8">
        <v>45355418253.088875</v>
      </c>
      <c r="D6" s="8">
        <v>43201163852.514206</v>
      </c>
      <c r="E6" s="8">
        <v>45743139604.963821</v>
      </c>
      <c r="F6" s="8">
        <v>47837374202.133301</v>
      </c>
      <c r="G6" s="8">
        <v>41388205505.18396</v>
      </c>
      <c r="H6" s="8"/>
      <c r="I6" s="4">
        <f t="shared" si="1"/>
        <v>45.355418253088878</v>
      </c>
      <c r="J6" s="4">
        <f t="shared" si="0"/>
        <v>43.201163852514206</v>
      </c>
      <c r="K6" s="4">
        <f t="shared" si="0"/>
        <v>45.743139604963822</v>
      </c>
      <c r="L6" s="4">
        <f t="shared" si="0"/>
        <v>47.837374202133297</v>
      </c>
      <c r="M6" s="4">
        <f t="shared" si="0"/>
        <v>41.388205505183961</v>
      </c>
    </row>
    <row r="7" spans="1:13">
      <c r="A7" s="4" t="s">
        <v>1</v>
      </c>
      <c r="B7" s="4" t="s">
        <v>51</v>
      </c>
      <c r="C7" s="8">
        <v>22011747552.487057</v>
      </c>
      <c r="D7" s="8">
        <v>19567450602.644154</v>
      </c>
      <c r="E7" s="8">
        <v>20665765810.389179</v>
      </c>
      <c r="F7" s="8">
        <v>20721187521.182072</v>
      </c>
      <c r="G7" s="8">
        <v>16911880090.719559</v>
      </c>
      <c r="H7" s="8"/>
      <c r="I7" s="4">
        <f t="shared" si="1"/>
        <v>22.011747552487058</v>
      </c>
      <c r="J7" s="4">
        <f t="shared" si="0"/>
        <v>19.567450602644154</v>
      </c>
      <c r="K7" s="4">
        <f t="shared" si="0"/>
        <v>20.665765810389178</v>
      </c>
      <c r="L7" s="4">
        <f t="shared" si="0"/>
        <v>20.72118752118207</v>
      </c>
      <c r="M7" s="4">
        <f t="shared" si="0"/>
        <v>16.91188009071956</v>
      </c>
    </row>
    <row r="8" spans="1:13">
      <c r="A8" s="4" t="s">
        <v>8</v>
      </c>
      <c r="B8" s="4" t="s">
        <v>17</v>
      </c>
      <c r="C8" s="8">
        <v>93347087457.527542</v>
      </c>
      <c r="D8" s="8">
        <v>91931618458.171692</v>
      </c>
      <c r="E8" s="8">
        <v>76407726773.933655</v>
      </c>
      <c r="F8" s="8">
        <v>70379500407.909073</v>
      </c>
      <c r="G8" s="8">
        <v>60925921641.53495</v>
      </c>
      <c r="H8" s="8"/>
      <c r="I8" s="4">
        <f t="shared" si="1"/>
        <v>93.347087457527536</v>
      </c>
      <c r="J8" s="4">
        <f t="shared" si="0"/>
        <v>91.931618458171698</v>
      </c>
      <c r="K8" s="4">
        <f t="shared" si="0"/>
        <v>76.407726773933661</v>
      </c>
      <c r="L8" s="4">
        <f t="shared" si="0"/>
        <v>70.379500407909077</v>
      </c>
      <c r="M8" s="4">
        <f t="shared" si="0"/>
        <v>60.925921641534948</v>
      </c>
    </row>
    <row r="9" spans="1:13">
      <c r="A9" s="4" t="s">
        <v>34</v>
      </c>
      <c r="B9" s="4" t="s">
        <v>22</v>
      </c>
      <c r="C9" s="8">
        <v>29219867488.002495</v>
      </c>
      <c r="D9" s="8">
        <v>28662602748.335781</v>
      </c>
      <c r="E9" s="8">
        <v>29937522220.564976</v>
      </c>
      <c r="F9" s="8">
        <v>31853806714.362015</v>
      </c>
      <c r="G9" s="8">
        <v>25097167092.115822</v>
      </c>
      <c r="H9" s="8"/>
      <c r="I9" s="4">
        <f t="shared" si="1"/>
        <v>29.219867488002496</v>
      </c>
      <c r="J9" s="4">
        <f t="shared" si="0"/>
        <v>28.662602748335782</v>
      </c>
      <c r="K9" s="4">
        <f t="shared" si="0"/>
        <v>29.937522220564976</v>
      </c>
      <c r="L9" s="4">
        <f t="shared" si="0"/>
        <v>31.853806714362015</v>
      </c>
      <c r="M9" s="4">
        <f t="shared" si="0"/>
        <v>25.097167092115821</v>
      </c>
    </row>
    <row r="10" spans="1:13">
      <c r="A10" s="4" t="s">
        <v>32</v>
      </c>
      <c r="B10" s="4" t="s">
        <v>63</v>
      </c>
      <c r="C10" s="8">
        <v>14815144504.568029</v>
      </c>
      <c r="D10" s="8">
        <v>15674224330.551653</v>
      </c>
      <c r="E10" s="8">
        <v>15866816404.721268</v>
      </c>
      <c r="F10" s="8">
        <v>18601080139.067142</v>
      </c>
      <c r="G10" s="8">
        <v>16563489371.976807</v>
      </c>
      <c r="H10" s="8"/>
      <c r="I10" s="4">
        <f t="shared" si="1"/>
        <v>14.81514450456803</v>
      </c>
      <c r="J10" s="4">
        <f t="shared" si="0"/>
        <v>15.674224330551652</v>
      </c>
      <c r="K10" s="4">
        <f t="shared" si="0"/>
        <v>15.866816404721268</v>
      </c>
      <c r="L10" s="4">
        <f t="shared" si="0"/>
        <v>18.601080139067143</v>
      </c>
      <c r="M10" s="4">
        <f t="shared" si="0"/>
        <v>16.563489371976807</v>
      </c>
    </row>
    <row r="11" spans="1:13">
      <c r="A11" s="4" t="s">
        <v>2</v>
      </c>
      <c r="B11" s="4" t="s">
        <v>61</v>
      </c>
      <c r="C11" s="8">
        <v>26486952960.88773</v>
      </c>
      <c r="D11" s="8">
        <v>28048161037.428795</v>
      </c>
      <c r="E11" s="8">
        <v>29288382497.991558</v>
      </c>
      <c r="F11" s="8">
        <v>25461404197.633671</v>
      </c>
      <c r="G11" s="8">
        <v>15654063361.9909</v>
      </c>
      <c r="H11" s="8"/>
      <c r="I11" s="4">
        <f t="shared" si="1"/>
        <v>26.486952960887731</v>
      </c>
      <c r="J11" s="4">
        <f t="shared" si="0"/>
        <v>28.048161037428795</v>
      </c>
      <c r="K11" s="4">
        <f t="shared" si="0"/>
        <v>29.288382497991559</v>
      </c>
      <c r="L11" s="4">
        <f t="shared" si="0"/>
        <v>25.461404197633669</v>
      </c>
      <c r="M11" s="4">
        <f t="shared" si="0"/>
        <v>15.6540633619909</v>
      </c>
    </row>
    <row r="12" spans="1:13">
      <c r="A12" s="4" t="s">
        <v>4</v>
      </c>
      <c r="B12" s="4" t="s">
        <v>54</v>
      </c>
      <c r="C12" s="8">
        <v>16242537014.516245</v>
      </c>
      <c r="D12" s="8">
        <v>15504445054.896069</v>
      </c>
      <c r="E12" s="8">
        <v>16292931140.920681</v>
      </c>
      <c r="F12" s="8">
        <v>16320227941.795092</v>
      </c>
      <c r="G12" s="8">
        <v>14212442305.360958</v>
      </c>
      <c r="H12" s="8"/>
      <c r="I12" s="4">
        <f t="shared" si="1"/>
        <v>16.242537014516245</v>
      </c>
      <c r="J12" s="4">
        <f t="shared" si="0"/>
        <v>15.504445054896069</v>
      </c>
      <c r="K12" s="4">
        <f t="shared" si="0"/>
        <v>16.292931140920683</v>
      </c>
      <c r="L12" s="4">
        <f t="shared" si="0"/>
        <v>16.320227941795093</v>
      </c>
      <c r="M12" s="4">
        <f t="shared" si="0"/>
        <v>14.212442305360959</v>
      </c>
    </row>
    <row r="13" spans="1:13">
      <c r="A13" s="4" t="s">
        <v>37</v>
      </c>
      <c r="B13" s="4" t="s">
        <v>39</v>
      </c>
      <c r="C13" s="8">
        <v>426177573871.67999</v>
      </c>
      <c r="D13" s="8">
        <v>447361342979.38</v>
      </c>
      <c r="E13" s="8">
        <v>439595200286.10004</v>
      </c>
      <c r="F13" s="8">
        <v>464151065685.65997</v>
      </c>
      <c r="G13" s="8">
        <v>469329105763.84003</v>
      </c>
      <c r="H13" s="8"/>
      <c r="I13" s="4">
        <f t="shared" si="1"/>
        <v>426.17757387168001</v>
      </c>
      <c r="J13" s="4">
        <f t="shared" si="0"/>
        <v>447.36134297938003</v>
      </c>
      <c r="K13" s="4">
        <f t="shared" si="0"/>
        <v>439.59520028610001</v>
      </c>
      <c r="L13" s="4">
        <f t="shared" si="0"/>
        <v>464.15106568566</v>
      </c>
      <c r="M13" s="4">
        <f t="shared" si="0"/>
        <v>469.32910576384</v>
      </c>
    </row>
    <row r="22" spans="1:2">
      <c r="A22" s="7"/>
      <c r="B22" s="7"/>
    </row>
    <row r="23" spans="1:2">
      <c r="A23" s="7"/>
      <c r="B23" s="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tabColor rgb="FF00B0F0"/>
  </sheetPr>
  <dimension ref="A1:G23"/>
  <sheetViews>
    <sheetView workbookViewId="0">
      <selection activeCell="F17" sqref="F17"/>
    </sheetView>
  </sheetViews>
  <sheetFormatPr defaultRowHeight="15"/>
  <cols>
    <col min="1" max="1" width="18.140625" style="4" bestFit="1" customWidth="1"/>
    <col min="2" max="2" width="12.5703125" style="4" bestFit="1" customWidth="1"/>
    <col min="3" max="7" width="9.5703125" bestFit="1" customWidth="1"/>
  </cols>
  <sheetData>
    <row r="1" spans="1:7">
      <c r="A1" s="4" t="s">
        <v>77</v>
      </c>
      <c r="B1" s="4" t="s">
        <v>105</v>
      </c>
      <c r="C1">
        <v>2011</v>
      </c>
      <c r="D1">
        <v>2012</v>
      </c>
      <c r="E1">
        <v>2013</v>
      </c>
      <c r="F1">
        <v>2014</v>
      </c>
      <c r="G1">
        <v>2015</v>
      </c>
    </row>
    <row r="2" spans="1:7">
      <c r="A2" s="4" t="s">
        <v>31</v>
      </c>
      <c r="B2" s="4" t="s">
        <v>59</v>
      </c>
      <c r="C2" s="2">
        <f>Education3!C2/Population!I3</f>
        <v>1021.5414034284358</v>
      </c>
      <c r="D2" s="2">
        <f>Education3!D2/Population!J3</f>
        <v>1090.9148523255185</v>
      </c>
      <c r="E2" s="2">
        <f>Education3!E2/Population!K3</f>
        <v>1155.1443143503993</v>
      </c>
      <c r="F2" s="2">
        <f>Education3!F2/Population!L3</f>
        <v>1158.3249603905535</v>
      </c>
      <c r="G2" s="2">
        <f>Education3!G2/Population!M3</f>
        <v>1154.2628681018346</v>
      </c>
    </row>
    <row r="3" spans="1:7">
      <c r="A3" s="4" t="s">
        <v>60</v>
      </c>
      <c r="B3" s="4" t="s">
        <v>49</v>
      </c>
      <c r="C3" s="2">
        <f>Education3!C3/Population!I4</f>
        <v>123.31668054853053</v>
      </c>
      <c r="D3" s="2">
        <f>Education3!D3/Population!J4</f>
        <v>106.87700909417667</v>
      </c>
      <c r="E3" s="2">
        <f>Education3!E3/Population!K4</f>
        <v>105.78277414692005</v>
      </c>
      <c r="F3" s="2">
        <f>Education3!F3/Population!L4</f>
        <v>99.807744088091837</v>
      </c>
      <c r="G3" s="2">
        <f>Education3!G3/Population!M4</f>
        <v>84.526269463532955</v>
      </c>
    </row>
    <row r="4" spans="1:7">
      <c r="A4" s="4" t="s">
        <v>28</v>
      </c>
      <c r="B4" s="4" t="s">
        <v>15</v>
      </c>
      <c r="C4" s="2">
        <f>Education3!C4/Population!I5</f>
        <v>1290.5614890621716</v>
      </c>
      <c r="D4" s="2">
        <f>Education3!D4/Population!J5</f>
        <v>1305.1518911542094</v>
      </c>
      <c r="E4" s="2">
        <f>Education3!E4/Population!K5</f>
        <v>1316.8167650590549</v>
      </c>
      <c r="F4" s="2">
        <f>Education3!F4/Population!L5</f>
        <v>1270.3794243443324</v>
      </c>
      <c r="G4" s="2">
        <f>Education3!G4/Population!M5</f>
        <v>1064.7589313935212</v>
      </c>
    </row>
    <row r="5" spans="1:7">
      <c r="A5" s="4" t="s">
        <v>18</v>
      </c>
      <c r="B5" s="4" t="s">
        <v>62</v>
      </c>
      <c r="C5" s="2">
        <f>Education3!C5/Population!I7</f>
        <v>636.27933666037347</v>
      </c>
      <c r="D5" s="2">
        <f>Education3!D5/Population!J7</f>
        <v>589.8219715821383</v>
      </c>
      <c r="E5" s="2">
        <f>Education3!E5/Population!K7</f>
        <v>626.11613118671232</v>
      </c>
      <c r="F5" s="2">
        <f>Education3!F5/Population!L7</f>
        <v>635.2377218278674</v>
      </c>
      <c r="G5" s="2">
        <f>Education3!G5/Population!M7</f>
        <v>536.01981316167382</v>
      </c>
    </row>
    <row r="6" spans="1:7">
      <c r="A6" s="4" t="s">
        <v>45</v>
      </c>
      <c r="B6" s="4" t="s">
        <v>24</v>
      </c>
      <c r="C6" s="2">
        <f>Education3!C6/Population!I8</f>
        <v>565.00065846278505</v>
      </c>
      <c r="D6" s="2">
        <f>Education3!D6/Population!J8</f>
        <v>537.15538419189329</v>
      </c>
      <c r="E6" s="2">
        <f>Education3!E6/Population!K8</f>
        <v>567.2118103021711</v>
      </c>
      <c r="F6" s="2">
        <f>Education3!F6/Population!L8</f>
        <v>590.71248976177935</v>
      </c>
      <c r="G6" s="2">
        <f>Education3!G6/Population!M8</f>
        <v>506.67061588812834</v>
      </c>
    </row>
    <row r="7" spans="1:7">
      <c r="A7" s="4" t="s">
        <v>1</v>
      </c>
      <c r="B7" s="4" t="s">
        <v>51</v>
      </c>
      <c r="C7" s="2">
        <f>Education3!C7/Population!I11</f>
        <v>370.69639282922708</v>
      </c>
      <c r="D7" s="2">
        <f>Education3!D7/Population!J11</f>
        <v>328.64534110305146</v>
      </c>
      <c r="E7" s="2">
        <f>Education3!E7/Population!K11</f>
        <v>343.09167000624262</v>
      </c>
      <c r="F7" s="2">
        <f>Education3!F7/Population!L11</f>
        <v>340.86989092430116</v>
      </c>
      <c r="G7" s="2">
        <f>Education3!G7/Population!M11</f>
        <v>278.47386825174107</v>
      </c>
    </row>
    <row r="8" spans="1:7">
      <c r="A8" s="4" t="s">
        <v>8</v>
      </c>
      <c r="B8" s="4" t="s">
        <v>17</v>
      </c>
      <c r="C8" s="2">
        <f>Education3!C8/Population!I12</f>
        <v>730.2268385904074</v>
      </c>
      <c r="D8" s="2">
        <f>Education3!D8/Population!J12</f>
        <v>720.30352394966417</v>
      </c>
      <c r="E8" s="2">
        <f>Education3!E8/Population!K12</f>
        <v>599.53491132593399</v>
      </c>
      <c r="F8" s="2">
        <f>Education3!F8/Population!L12</f>
        <v>552.96756975320625</v>
      </c>
      <c r="G8" s="2">
        <f>Education3!G8/Population!M12</f>
        <v>479.19964166975996</v>
      </c>
    </row>
    <row r="9" spans="1:7">
      <c r="A9" s="4" t="s">
        <v>34</v>
      </c>
      <c r="B9" s="4" t="s">
        <v>22</v>
      </c>
      <c r="C9" s="2">
        <f>Education3!C9/Population!I13</f>
        <v>585.13886113042884</v>
      </c>
      <c r="D9" s="2">
        <f>Education3!D9/Population!J13</f>
        <v>570.96985420128181</v>
      </c>
      <c r="E9" s="2">
        <f>Education3!E9/Population!K13</f>
        <v>593.6581281005906</v>
      </c>
      <c r="F9" s="2">
        <f>Education3!F9/Population!L13</f>
        <v>627.70253928168972</v>
      </c>
      <c r="G9" s="2">
        <f>Education3!G9/Population!M13</f>
        <v>491.95713350669212</v>
      </c>
    </row>
    <row r="10" spans="1:7">
      <c r="A10" s="4" t="s">
        <v>32</v>
      </c>
      <c r="B10" s="4" t="s">
        <v>63</v>
      </c>
      <c r="C10" s="2">
        <f>Education3!C10/Population!I14</f>
        <v>128.05293172160702</v>
      </c>
      <c r="D10" s="2">
        <f>Education3!D10/Population!J14</f>
        <v>133.65454929563683</v>
      </c>
      <c r="E10" s="2">
        <f>Education3!E10/Population!K14</f>
        <v>133.52853229171458</v>
      </c>
      <c r="F10" s="2">
        <f>Education3!F10/Population!L14</f>
        <v>154.55162109143487</v>
      </c>
      <c r="G10" s="2">
        <f>Education3!G10/Population!M14</f>
        <v>135.92422576709416</v>
      </c>
    </row>
    <row r="11" spans="1:7">
      <c r="A11" s="4" t="s">
        <v>2</v>
      </c>
      <c r="B11" s="4" t="s">
        <v>61</v>
      </c>
      <c r="C11" s="2">
        <f>Education3!C11/Population!I15</f>
        <v>185.27414761421096</v>
      </c>
      <c r="D11" s="2">
        <f>Education3!D11/Population!J15</f>
        <v>195.86475396718677</v>
      </c>
      <c r="E11" s="2">
        <f>Education3!E11/Population!K15</f>
        <v>204.09039741641124</v>
      </c>
      <c r="F11" s="2">
        <f>Education3!F11/Population!L15</f>
        <v>177.03701382280829</v>
      </c>
      <c r="G11" s="2">
        <f>Education3!G11/Population!M15</f>
        <v>108.63569321103851</v>
      </c>
    </row>
    <row r="12" spans="1:7">
      <c r="A12" s="4" t="s">
        <v>4</v>
      </c>
      <c r="B12" s="4" t="s">
        <v>54</v>
      </c>
      <c r="C12" s="2">
        <f>Education3!C12/Population!I18</f>
        <v>221.15581004387317</v>
      </c>
      <c r="D12" s="2">
        <f>Education3!D12/Population!J18</f>
        <v>207.68678729464955</v>
      </c>
      <c r="E12" s="2">
        <f>Education3!E12/Population!K18</f>
        <v>214.58236903993972</v>
      </c>
      <c r="F12" s="2">
        <f>Education3!F12/Population!L18</f>
        <v>211.31457937190507</v>
      </c>
      <c r="G12" s="2">
        <f>Education3!G12/Population!M18</f>
        <v>180.98241775079396</v>
      </c>
    </row>
    <row r="13" spans="1:7">
      <c r="A13" s="4" t="s">
        <v>37</v>
      </c>
      <c r="B13" s="4" t="s">
        <v>39</v>
      </c>
      <c r="C13" s="2">
        <f>Education3!C13/Population!I20</f>
        <v>1367.7949854339981</v>
      </c>
      <c r="D13" s="2">
        <f>Education3!D13/Population!J20</f>
        <v>1425.2885943610061</v>
      </c>
      <c r="E13" s="2">
        <f>Education3!E13/Population!K20</f>
        <v>1390.8699668845622</v>
      </c>
      <c r="F13" s="2">
        <f>Education3!F13/Population!L20</f>
        <v>1457.8230573648113</v>
      </c>
      <c r="G13" s="2">
        <f>Education3!G13/Population!M20</f>
        <v>1463.2574498867509</v>
      </c>
    </row>
    <row r="22" spans="1:2">
      <c r="A22" s="7"/>
      <c r="B22" s="7"/>
    </row>
    <row r="23" spans="1:2">
      <c r="A23" s="7"/>
      <c r="B2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13</vt:i4>
      </vt:variant>
    </vt:vector>
  </HeadingPairs>
  <TitlesOfParts>
    <vt:vector size="13" baseType="lpstr">
      <vt:lpstr>Population</vt:lpstr>
      <vt:lpstr>GDP.currentUS</vt:lpstr>
      <vt:lpstr>GDPpercapita</vt:lpstr>
      <vt:lpstr>Military.currentUS</vt:lpstr>
      <vt:lpstr>Militarypercapita</vt:lpstr>
      <vt:lpstr>Education1</vt:lpstr>
      <vt:lpstr>Education2</vt:lpstr>
      <vt:lpstr>Education3</vt:lpstr>
      <vt:lpstr>Educationpercapita</vt:lpstr>
      <vt:lpstr>Healthcare1</vt:lpstr>
      <vt:lpstr>Healthcare2</vt:lpstr>
      <vt:lpstr>Healthcare3</vt:lpstr>
      <vt:lpstr>Healthcarepercapita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2019-07-20T01:13:44Z</dcterms:created>
  <dcterms:modified xsi:type="dcterms:W3CDTF">2019-07-21T17:02:00Z</dcterms:modified>
</cp:coreProperties>
</file>