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FHNW\WEBEC 2025 FS\webec-private-2025-fs\Projekt\"/>
    </mc:Choice>
  </mc:AlternateContent>
  <xr:revisionPtr revIDLastSave="0" documentId="13_ncr:1_{1F037714-E1CD-470F-9079-6FB6D72EEB2A}" xr6:coauthVersionLast="47" xr6:coauthVersionMax="47" xr10:uidLastSave="{00000000-0000-0000-0000-000000000000}"/>
  <bookViews>
    <workbookView xWindow="-120" yWindow="-120" windowWidth="38640" windowHeight="21240" tabRatio="417" xr2:uid="{C68B9987-C008-5A40-BA96-C8E981A2E60E}"/>
  </bookViews>
  <sheets>
    <sheet name="Templat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6" l="1"/>
  <c r="D46" i="6"/>
  <c r="D47" i="6"/>
  <c r="D48" i="6"/>
  <c r="D42" i="6" s="1"/>
  <c r="D44" i="6"/>
  <c r="D23" i="6"/>
  <c r="D24" i="6"/>
  <c r="D25" i="6"/>
  <c r="D26" i="6"/>
  <c r="D27" i="6"/>
  <c r="D28" i="6"/>
  <c r="D29" i="6"/>
  <c r="D30" i="6"/>
  <c r="D32" i="6"/>
  <c r="D22" i="6"/>
  <c r="D18" i="6"/>
  <c r="D9" i="6"/>
  <c r="D10" i="6"/>
  <c r="D11" i="6"/>
  <c r="D12" i="6"/>
  <c r="D13" i="6"/>
  <c r="D14" i="6"/>
  <c r="D15" i="6"/>
  <c r="D16" i="6"/>
  <c r="D17" i="6"/>
  <c r="D8" i="6"/>
  <c r="B6" i="6"/>
  <c r="B50" i="6" s="1"/>
  <c r="B20" i="6"/>
  <c r="D20" i="6" l="1"/>
  <c r="D6" i="6"/>
  <c r="D50" i="6" l="1"/>
  <c r="D52" i="6" s="1"/>
</calcChain>
</file>

<file path=xl/sharedStrings.xml><?xml version="1.0" encoding="utf-8"?>
<sst xmlns="http://schemas.openxmlformats.org/spreadsheetml/2006/main" count="48" uniqueCount="48">
  <si>
    <t>Engineering</t>
  </si>
  <si>
    <t>Total</t>
  </si>
  <si>
    <t>Kriterien</t>
  </si>
  <si>
    <t>Kommentar</t>
  </si>
  <si>
    <t>Mindestens 2 nicht-triviale Beziehungen zwischen Entitäten (1:n, n:1, n:m)</t>
  </si>
  <si>
    <t>Updateunterstützung für mindestens 1 Entitätsklasse von der Benutzeroberfläche zur Datenbank</t>
  </si>
  <si>
    <t>Sinnvolle und intuitive Seitenstruktur (Layout, Navigation)</t>
  </si>
  <si>
    <t>Angemessene Verwendung von CSS zur Unterstützung der Benutzererfahrung (Abstände, Farben, Konsistenz)</t>
  </si>
  <si>
    <t>Benutzerdefinierte Fehlerseiten und 404-Behandlung für Entitäten</t>
  </si>
  <si>
    <t>Gültiges HTML und CSS</t>
  </si>
  <si>
    <t>Verwendung semantischer Elemente</t>
  </si>
  <si>
    <t>Verwendung von Dependency Injection</t>
  </si>
  <si>
    <t>Commit-Protokoll (ausdrucksstarke Commit-Nachrichten, eine Änderung pro Commit)</t>
  </si>
  <si>
    <t>Authentifizierung &amp; Autorisierung (rollenbasierte Sicherheit)</t>
  </si>
  <si>
    <t>Integration von externen REST-Services</t>
  </si>
  <si>
    <t>Außergewöhnliche Testabdeckung (minimale Anforderungen werden bei weitem übertroffen)</t>
  </si>
  <si>
    <t>Besonderer Aufwand, Umfang bei weitem übertroffen</t>
  </si>
  <si>
    <t>Verwendung von BEM (http://getbem.com/) oder einer anderen CSS-Methodik</t>
  </si>
  <si>
    <t>Note</t>
  </si>
  <si>
    <t>Funktionalität</t>
  </si>
  <si>
    <t>Mindestens 2 Entitätsklassen können über die Benutzerfläche erstellt und in der Datenbank gespeichert werden</t>
  </si>
  <si>
    <t>Keine unnötige Duplizierung (Code und Templates)</t>
  </si>
  <si>
    <t>Sauberer Code (Lesbarkeit, gute Benennung, "separation of concerns")</t>
  </si>
  <si>
    <t>Noch eine Idee? ➝ adrian.herzog@fhnw.ch</t>
  </si>
  <si>
    <t>Anspruchsvolles und mobiltaugliches ("responsive") Design (bis hinunter zur Grösse 360×640 Pixel)</t>
  </si>
  <si>
    <t>Punkte möglich</t>
  </si>
  <si>
    <t>Punkte erreicht</t>
  </si>
  <si>
    <t>Mindestens 2 sinnvolle Integrationstests (Präsentation, Persistenz)</t>
  </si>
  <si>
    <t>Bereich</t>
  </si>
  <si>
    <t>Mindestens 6 sinnvolle Unit-Tests (gemeint sind Test-Methoden)</t>
  </si>
  <si>
    <t>Note gerundet</t>
  </si>
  <si>
    <t>Bemerkung</t>
  </si>
  <si>
    <t>Bewertete Übung Web Engineering</t>
  </si>
  <si>
    <t>FS 2025 bei Adrian Herzog</t>
  </si>
  <si>
    <r>
      <t xml:space="preserve">Mindestens 2 sinnvolle E2E-Tests (Verwendung von Seitenobjekten, Tests decken die wichtigsten Use Cases der Applikation ab). </t>
    </r>
    <r>
      <rPr>
        <i/>
        <sz val="12"/>
        <color theme="1"/>
        <rFont val="Calibri"/>
        <family val="2"/>
        <scheme val="minor"/>
      </rPr>
      <t>Tests laufen 5 Mal hintereinander fehlerfrei durch.</t>
    </r>
  </si>
  <si>
    <t>Eingabevalidierung (nur serverseitig) mit Fehlermeldungen</t>
  </si>
  <si>
    <t>Präsentation</t>
  </si>
  <si>
    <t>Abzug</t>
  </si>
  <si>
    <t>Ziel und Zweck der Applikation gut erklärt</t>
  </si>
  <si>
    <t>Individuelles Zusatzthema</t>
  </si>
  <si>
    <t>Info-Seite mit Beschreibung des Projektes und der einzelnen Funktionen. Erwähne hier auch, welches Zusatzthema bewertet werden soll.</t>
  </si>
  <si>
    <t>Mindestens 3 Entitätsklassen werden in der Datenbank gespeichert und die Daten werden in der Applikation angezeigt (Entitäten sind korrekt annotiert, JPA / Spring Data ist korrekt konfiguriert, Repositories)</t>
  </si>
  <si>
    <t>Löschfunktion für mindestens 1 Entitätsklasse über die Benutzeroberfläche zur Datenbank</t>
  </si>
  <si>
    <t>Funktionsumfang der Applikation ist vollständig, damit die Applikation für den vorgesehen Zweck verwendet werden kann. Dies bedingt möglicherweise, dass mehr Funktionen umgesetzt werden, als oben als Mindestanforderung definiert.</t>
  </si>
  <si>
    <t>Demo (1 bis 2 Minuten) zeigt klar, wie die Applikation funktioniert</t>
  </si>
  <si>
    <t>Zusatzthema und Lösungsansatz verständlich erklärt</t>
  </si>
  <si>
    <t>Reflexion enthält substantielle Erkenntnisse (Herausforderungen und wie ich damit fertig wurde. Wo hab ich am meisten gelernt? Was würde ich anders machen?)</t>
  </si>
  <si>
    <t>Fragen der Zuhörenden verständlich und angemessen beantworten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</si>
</sst>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4" fillId="0" borderId="0" xfId="1"/>
    <xf numFmtId="0" fontId="4" fillId="0" borderId="0" xfId="1" applyAlignment="1">
      <alignment vertical="top" wrapText="1"/>
    </xf>
    <xf numFmtId="0" fontId="4" fillId="0" borderId="0" xfId="1" applyAlignment="1">
      <alignment horizontal="center" vertical="top" wrapText="1"/>
    </xf>
    <xf numFmtId="0" fontId="1" fillId="0" borderId="0" xfId="1" applyFont="1" applyAlignment="1">
      <alignment vertical="top" wrapText="1"/>
    </xf>
    <xf numFmtId="2" fontId="4" fillId="0" borderId="0" xfId="1" applyNumberFormat="1" applyAlignment="1">
      <alignment vertical="top" wrapText="1"/>
    </xf>
    <xf numFmtId="2" fontId="1" fillId="3" borderId="0" xfId="1" applyNumberFormat="1" applyFont="1" applyFill="1" applyAlignment="1">
      <alignment horizontal="center" vertical="top" wrapText="1"/>
    </xf>
    <xf numFmtId="0" fontId="1" fillId="3" borderId="0" xfId="1" applyFont="1" applyFill="1" applyAlignment="1">
      <alignment horizontal="center" vertical="top" wrapText="1"/>
    </xf>
    <xf numFmtId="0" fontId="1" fillId="0" borderId="0" xfId="1" applyFont="1" applyAlignment="1">
      <alignment horizontal="center" vertical="top" wrapText="1"/>
    </xf>
    <xf numFmtId="0" fontId="4" fillId="3" borderId="0" xfId="1" applyFill="1" applyAlignment="1">
      <alignment horizontal="center" vertical="top" wrapText="1"/>
    </xf>
    <xf numFmtId="0" fontId="4" fillId="2" borderId="0" xfId="1" applyFill="1" applyAlignment="1">
      <alignment vertical="top" wrapText="1"/>
    </xf>
    <xf numFmtId="0" fontId="4" fillId="2" borderId="0" xfId="1" applyFill="1" applyAlignment="1">
      <alignment horizontal="center" vertical="top" wrapText="1"/>
    </xf>
    <xf numFmtId="0" fontId="4" fillId="0" borderId="0" xfId="1" applyAlignment="1">
      <alignment vertical="top"/>
    </xf>
    <xf numFmtId="0" fontId="4" fillId="0" borderId="0" xfId="1" applyAlignment="1">
      <alignment horizontal="center" vertical="top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1" fillId="2" borderId="0" xfId="1" applyFont="1" applyFill="1" applyAlignment="1">
      <alignment vertical="top" wrapText="1"/>
    </xf>
    <xf numFmtId="0" fontId="5" fillId="2" borderId="0" xfId="1" applyFont="1" applyFill="1" applyAlignment="1">
      <alignment vertical="top" wrapText="1"/>
    </xf>
    <xf numFmtId="0" fontId="0" fillId="0" borderId="0" xfId="1" applyFont="1" applyAlignment="1">
      <alignment vertical="top" wrapText="1"/>
    </xf>
    <xf numFmtId="0" fontId="3" fillId="0" borderId="0" xfId="1" applyFont="1" applyAlignment="1">
      <alignment horizontal="right" vertical="top"/>
    </xf>
    <xf numFmtId="0" fontId="6" fillId="0" borderId="0" xfId="1" applyFont="1" applyAlignment="1">
      <alignment vertical="top" wrapText="1"/>
    </xf>
    <xf numFmtId="0" fontId="4" fillId="4" borderId="0" xfId="1" applyFill="1" applyAlignment="1">
      <alignment vertical="top" wrapText="1"/>
    </xf>
  </cellXfs>
  <cellStyles count="2">
    <cellStyle name="Standard" xfId="0" builtinId="0"/>
    <cellStyle name="Standard 2" xfId="1" xr:uid="{096C4850-1E48-4B6E-A4E0-4120A280F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DCE3-BB58-4F76-9522-1327E9137D57}">
  <sheetPr codeName="Tabelle3"/>
  <dimension ref="A1:F55"/>
  <sheetViews>
    <sheetView tabSelected="1" workbookViewId="0"/>
  </sheetViews>
  <sheetFormatPr baseColWidth="10" defaultRowHeight="15.75" x14ac:dyDescent="0.25"/>
  <cols>
    <col min="1" max="1" width="13.625" style="2" customWidth="1"/>
    <col min="2" max="2" width="9.125" style="3" customWidth="1"/>
    <col min="3" max="3" width="55.875" style="2" customWidth="1"/>
    <col min="4" max="4" width="9" style="3" customWidth="1"/>
    <col min="5" max="5" width="9" style="2" customWidth="1"/>
    <col min="6" max="6" width="55.875" style="2" customWidth="1"/>
    <col min="7" max="16384" width="11" style="1"/>
  </cols>
  <sheetData>
    <row r="1" spans="1:6" ht="21" x14ac:dyDescent="0.25">
      <c r="A1" s="15" t="s">
        <v>32</v>
      </c>
      <c r="B1" s="15"/>
      <c r="C1" s="15"/>
      <c r="D1" s="15"/>
      <c r="E1" s="15"/>
      <c r="F1" s="19"/>
    </row>
    <row r="2" spans="1:6" x14ac:dyDescent="0.25">
      <c r="A2" s="14" t="s">
        <v>33</v>
      </c>
      <c r="F2" s="20"/>
    </row>
    <row r="3" spans="1:6" x14ac:dyDescent="0.25">
      <c r="A3" s="12"/>
      <c r="B3" s="13"/>
      <c r="C3" s="12"/>
      <c r="D3" s="13"/>
      <c r="E3" s="12"/>
      <c r="F3" s="12"/>
    </row>
    <row r="4" spans="1:6" ht="31.5" x14ac:dyDescent="0.25">
      <c r="A4" s="4" t="s">
        <v>28</v>
      </c>
      <c r="B4" s="8" t="s">
        <v>25</v>
      </c>
      <c r="C4" s="4" t="s">
        <v>2</v>
      </c>
      <c r="D4" s="8" t="s">
        <v>26</v>
      </c>
      <c r="E4" s="4" t="s">
        <v>37</v>
      </c>
      <c r="F4" s="4" t="s">
        <v>3</v>
      </c>
    </row>
    <row r="6" spans="1:6" x14ac:dyDescent="0.25">
      <c r="A6" s="10" t="s">
        <v>19</v>
      </c>
      <c r="B6" s="11">
        <f>SUM(B8:B18)</f>
        <v>20</v>
      </c>
      <c r="C6" s="10"/>
      <c r="D6" s="9">
        <f>SUM(D8:D18)</f>
        <v>20</v>
      </c>
      <c r="E6" s="10"/>
    </row>
    <row r="8" spans="1:6" ht="63" x14ac:dyDescent="0.25">
      <c r="B8" s="3">
        <v>3</v>
      </c>
      <c r="C8" s="2" t="s">
        <v>41</v>
      </c>
      <c r="D8" s="3">
        <f>B8-E8</f>
        <v>3</v>
      </c>
      <c r="E8" s="2">
        <v>0</v>
      </c>
    </row>
    <row r="9" spans="1:6" ht="31.5" x14ac:dyDescent="0.25">
      <c r="B9" s="3">
        <v>2</v>
      </c>
      <c r="C9" s="2" t="s">
        <v>4</v>
      </c>
      <c r="D9" s="3">
        <f t="shared" ref="D9:D18" si="0">B9-E9</f>
        <v>2</v>
      </c>
      <c r="E9" s="2">
        <v>0</v>
      </c>
    </row>
    <row r="10" spans="1:6" ht="31.5" x14ac:dyDescent="0.25">
      <c r="B10" s="3">
        <v>2</v>
      </c>
      <c r="C10" s="2" t="s">
        <v>20</v>
      </c>
      <c r="D10" s="3">
        <f t="shared" si="0"/>
        <v>2</v>
      </c>
      <c r="E10" s="2">
        <v>0</v>
      </c>
    </row>
    <row r="11" spans="1:6" ht="31.5" x14ac:dyDescent="0.25">
      <c r="B11" s="3">
        <v>1</v>
      </c>
      <c r="C11" s="2" t="s">
        <v>5</v>
      </c>
      <c r="D11" s="3">
        <f t="shared" si="0"/>
        <v>1</v>
      </c>
      <c r="E11" s="2">
        <v>0</v>
      </c>
    </row>
    <row r="12" spans="1:6" ht="31.5" x14ac:dyDescent="0.25">
      <c r="B12" s="3">
        <v>1</v>
      </c>
      <c r="C12" s="2" t="s">
        <v>42</v>
      </c>
      <c r="D12" s="3">
        <f t="shared" si="0"/>
        <v>1</v>
      </c>
      <c r="E12" s="2">
        <v>0</v>
      </c>
    </row>
    <row r="13" spans="1:6" ht="63" x14ac:dyDescent="0.25">
      <c r="B13" s="3">
        <v>2</v>
      </c>
      <c r="C13" s="2" t="s">
        <v>43</v>
      </c>
      <c r="D13" s="3">
        <f t="shared" si="0"/>
        <v>2</v>
      </c>
      <c r="E13" s="2">
        <v>0</v>
      </c>
    </row>
    <row r="14" spans="1:6" x14ac:dyDescent="0.25">
      <c r="B14" s="3">
        <v>2</v>
      </c>
      <c r="C14" s="2" t="s">
        <v>6</v>
      </c>
      <c r="D14" s="3">
        <f t="shared" si="0"/>
        <v>2</v>
      </c>
      <c r="E14" s="2">
        <v>0</v>
      </c>
    </row>
    <row r="15" spans="1:6" ht="31.5" x14ac:dyDescent="0.25">
      <c r="B15" s="3">
        <v>2</v>
      </c>
      <c r="C15" s="2" t="s">
        <v>7</v>
      </c>
      <c r="D15" s="3">
        <f t="shared" si="0"/>
        <v>2</v>
      </c>
      <c r="E15" s="2">
        <v>0</v>
      </c>
    </row>
    <row r="16" spans="1:6" x14ac:dyDescent="0.25">
      <c r="B16" s="3">
        <v>2</v>
      </c>
      <c r="C16" s="2" t="s">
        <v>35</v>
      </c>
      <c r="D16" s="3">
        <f t="shared" si="0"/>
        <v>2</v>
      </c>
      <c r="E16" s="2">
        <v>0</v>
      </c>
    </row>
    <row r="17" spans="1:5" x14ac:dyDescent="0.25">
      <c r="B17" s="3">
        <v>2</v>
      </c>
      <c r="C17" s="2" t="s">
        <v>8</v>
      </c>
      <c r="D17" s="3">
        <f t="shared" si="0"/>
        <v>2</v>
      </c>
      <c r="E17" s="2">
        <v>0</v>
      </c>
    </row>
    <row r="18" spans="1:5" ht="47.25" x14ac:dyDescent="0.25">
      <c r="B18" s="3">
        <v>1</v>
      </c>
      <c r="C18" s="2" t="s">
        <v>40</v>
      </c>
      <c r="D18" s="3">
        <f t="shared" si="0"/>
        <v>1</v>
      </c>
      <c r="E18" s="2">
        <v>0</v>
      </c>
    </row>
    <row r="20" spans="1:5" x14ac:dyDescent="0.25">
      <c r="A20" s="10" t="s">
        <v>0</v>
      </c>
      <c r="B20" s="11">
        <f>SUM(B22:B30)</f>
        <v>20</v>
      </c>
      <c r="C20" s="10"/>
      <c r="D20" s="9">
        <f>SUM(D22:D30)</f>
        <v>20</v>
      </c>
      <c r="E20" s="10"/>
    </row>
    <row r="22" spans="1:5" x14ac:dyDescent="0.25">
      <c r="B22" s="3">
        <v>3</v>
      </c>
      <c r="C22" s="2" t="s">
        <v>29</v>
      </c>
      <c r="D22" s="3">
        <f t="shared" ref="D22" si="1">B22-E22</f>
        <v>3</v>
      </c>
      <c r="E22" s="2">
        <v>0</v>
      </c>
    </row>
    <row r="23" spans="1:5" ht="31.5" x14ac:dyDescent="0.25">
      <c r="B23" s="3">
        <v>3</v>
      </c>
      <c r="C23" s="2" t="s">
        <v>27</v>
      </c>
      <c r="D23" s="3">
        <f t="shared" ref="D23:D30" si="2">B23-E23</f>
        <v>3</v>
      </c>
      <c r="E23" s="2">
        <v>0</v>
      </c>
    </row>
    <row r="24" spans="1:5" ht="63" x14ac:dyDescent="0.25">
      <c r="B24" s="3">
        <v>3</v>
      </c>
      <c r="C24" s="18" t="s">
        <v>34</v>
      </c>
      <c r="D24" s="3">
        <f t="shared" si="2"/>
        <v>3</v>
      </c>
      <c r="E24" s="2">
        <v>0</v>
      </c>
    </row>
    <row r="25" spans="1:5" x14ac:dyDescent="0.25">
      <c r="B25" s="3">
        <v>2</v>
      </c>
      <c r="C25" s="2" t="s">
        <v>9</v>
      </c>
      <c r="D25" s="3">
        <f t="shared" si="2"/>
        <v>2</v>
      </c>
      <c r="E25" s="2">
        <v>0</v>
      </c>
    </row>
    <row r="26" spans="1:5" x14ac:dyDescent="0.25">
      <c r="B26" s="3">
        <v>1</v>
      </c>
      <c r="C26" s="2" t="s">
        <v>10</v>
      </c>
      <c r="D26" s="3">
        <f t="shared" si="2"/>
        <v>1</v>
      </c>
      <c r="E26" s="2">
        <v>0</v>
      </c>
    </row>
    <row r="27" spans="1:5" ht="31.5" x14ac:dyDescent="0.25">
      <c r="B27" s="3">
        <v>2</v>
      </c>
      <c r="C27" s="2" t="s">
        <v>22</v>
      </c>
      <c r="D27" s="3">
        <f t="shared" si="2"/>
        <v>2</v>
      </c>
      <c r="E27" s="2">
        <v>0</v>
      </c>
    </row>
    <row r="28" spans="1:5" x14ac:dyDescent="0.25">
      <c r="B28" s="3">
        <v>2</v>
      </c>
      <c r="C28" s="2" t="s">
        <v>21</v>
      </c>
      <c r="D28" s="3">
        <f t="shared" si="2"/>
        <v>2</v>
      </c>
      <c r="E28" s="2">
        <v>0</v>
      </c>
    </row>
    <row r="29" spans="1:5" x14ac:dyDescent="0.25">
      <c r="B29" s="3">
        <v>2</v>
      </c>
      <c r="C29" s="2" t="s">
        <v>11</v>
      </c>
      <c r="D29" s="3">
        <f t="shared" si="2"/>
        <v>2</v>
      </c>
      <c r="E29" s="2">
        <v>0</v>
      </c>
    </row>
    <row r="30" spans="1:5" ht="31.5" x14ac:dyDescent="0.25">
      <c r="B30" s="3">
        <v>2</v>
      </c>
      <c r="C30" s="2" t="s">
        <v>12</v>
      </c>
      <c r="D30" s="3">
        <f t="shared" si="2"/>
        <v>2</v>
      </c>
      <c r="E30" s="2">
        <v>0</v>
      </c>
    </row>
    <row r="32" spans="1:5" ht="31.5" x14ac:dyDescent="0.25">
      <c r="A32" s="10" t="s">
        <v>39</v>
      </c>
      <c r="B32" s="11">
        <v>5</v>
      </c>
      <c r="C32" s="10"/>
      <c r="D32" s="9">
        <f>MIN(SUM(D34:D40),5)</f>
        <v>0</v>
      </c>
      <c r="E32" s="10"/>
    </row>
    <row r="34" spans="1:5" ht="31.5" x14ac:dyDescent="0.25">
      <c r="B34" s="3">
        <v>5</v>
      </c>
      <c r="C34" s="2" t="s">
        <v>24</v>
      </c>
      <c r="E34" s="21"/>
    </row>
    <row r="35" spans="1:5" x14ac:dyDescent="0.25">
      <c r="B35" s="3">
        <v>5</v>
      </c>
      <c r="C35" s="2" t="s">
        <v>13</v>
      </c>
      <c r="E35" s="21"/>
    </row>
    <row r="36" spans="1:5" x14ac:dyDescent="0.25">
      <c r="B36" s="3">
        <v>5</v>
      </c>
      <c r="C36" s="2" t="s">
        <v>14</v>
      </c>
      <c r="E36" s="21"/>
    </row>
    <row r="37" spans="1:5" ht="31.5" x14ac:dyDescent="0.25">
      <c r="B37" s="3">
        <v>5</v>
      </c>
      <c r="C37" s="2" t="s">
        <v>15</v>
      </c>
      <c r="E37" s="21"/>
    </row>
    <row r="38" spans="1:5" x14ac:dyDescent="0.25">
      <c r="B38" s="3">
        <v>5</v>
      </c>
      <c r="C38" s="2" t="s">
        <v>16</v>
      </c>
      <c r="E38" s="21"/>
    </row>
    <row r="39" spans="1:5" ht="31.5" x14ac:dyDescent="0.25">
      <c r="B39" s="3">
        <v>5</v>
      </c>
      <c r="C39" s="2" t="s">
        <v>17</v>
      </c>
      <c r="E39" s="21"/>
    </row>
    <row r="40" spans="1:5" x14ac:dyDescent="0.25">
      <c r="B40" s="3">
        <v>5</v>
      </c>
      <c r="C40" s="2" t="s">
        <v>23</v>
      </c>
      <c r="E40" s="21"/>
    </row>
    <row r="42" spans="1:5" x14ac:dyDescent="0.25">
      <c r="A42" s="10" t="s">
        <v>36</v>
      </c>
      <c r="B42" s="11">
        <v>5</v>
      </c>
      <c r="C42" s="10"/>
      <c r="D42" s="9">
        <f>SUM(D44:D48)</f>
        <v>5</v>
      </c>
      <c r="E42" s="10"/>
    </row>
    <row r="43" spans="1:5" x14ac:dyDescent="0.25">
      <c r="D43" s="1"/>
    </row>
    <row r="44" spans="1:5" x14ac:dyDescent="0.25">
      <c r="B44" s="3">
        <v>1</v>
      </c>
      <c r="C44" s="2" t="s">
        <v>38</v>
      </c>
      <c r="D44" s="3">
        <f>B44-E44</f>
        <v>1</v>
      </c>
      <c r="E44" s="2">
        <v>0</v>
      </c>
    </row>
    <row r="45" spans="1:5" x14ac:dyDescent="0.25">
      <c r="B45" s="3">
        <v>1</v>
      </c>
      <c r="C45" s="2" t="s">
        <v>44</v>
      </c>
      <c r="D45" s="3">
        <f t="shared" ref="D45:D48" si="3">B45-E45</f>
        <v>1</v>
      </c>
      <c r="E45" s="2">
        <v>0</v>
      </c>
    </row>
    <row r="46" spans="1:5" x14ac:dyDescent="0.25">
      <c r="B46" s="3">
        <v>1</v>
      </c>
      <c r="C46" s="2" t="s">
        <v>45</v>
      </c>
      <c r="D46" s="3">
        <f t="shared" si="3"/>
        <v>1</v>
      </c>
      <c r="E46" s="2">
        <v>0</v>
      </c>
    </row>
    <row r="47" spans="1:5" ht="47.25" x14ac:dyDescent="0.25">
      <c r="B47" s="3">
        <v>1</v>
      </c>
      <c r="C47" s="2" t="s">
        <v>46</v>
      </c>
      <c r="D47" s="3">
        <f t="shared" si="3"/>
        <v>1</v>
      </c>
      <c r="E47" s="2">
        <v>0</v>
      </c>
    </row>
    <row r="48" spans="1:5" ht="31.5" x14ac:dyDescent="0.25">
      <c r="B48" s="3">
        <v>1</v>
      </c>
      <c r="C48" s="2" t="s">
        <v>47</v>
      </c>
      <c r="D48" s="3">
        <f t="shared" si="3"/>
        <v>1</v>
      </c>
      <c r="E48" s="2">
        <v>0</v>
      </c>
    </row>
    <row r="50" spans="1:6" x14ac:dyDescent="0.25">
      <c r="A50" s="10" t="s">
        <v>1</v>
      </c>
      <c r="B50" s="11">
        <f>SUM(B6,B20,B32,B42)</f>
        <v>50</v>
      </c>
      <c r="C50" s="10"/>
      <c r="D50" s="7">
        <f>SUM(D6,D20,D32,D42)</f>
        <v>45</v>
      </c>
      <c r="E50" s="10"/>
    </row>
    <row r="51" spans="1:6" x14ac:dyDescent="0.25">
      <c r="A51" s="4"/>
      <c r="B51" s="8"/>
      <c r="C51" s="4"/>
      <c r="D51" s="8"/>
      <c r="E51" s="4"/>
    </row>
    <row r="52" spans="1:6" x14ac:dyDescent="0.25">
      <c r="A52" s="17" t="s">
        <v>18</v>
      </c>
      <c r="B52" s="11"/>
      <c r="C52" s="10"/>
      <c r="D52" s="6">
        <f xml:space="preserve"> 1 + MIN(D50, 50) / 10</f>
        <v>5.5</v>
      </c>
      <c r="E52" s="10"/>
      <c r="F52" s="5"/>
    </row>
    <row r="53" spans="1:6" x14ac:dyDescent="0.25">
      <c r="A53" s="16" t="s">
        <v>30</v>
      </c>
      <c r="B53" s="11"/>
      <c r="C53" s="10"/>
      <c r="D53" s="6"/>
      <c r="E53" s="10"/>
      <c r="F53" s="5"/>
    </row>
    <row r="55" spans="1:6" x14ac:dyDescent="0.25">
      <c r="A55" s="2" t="s">
        <v>31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Mächler</dc:creator>
  <cp:lastModifiedBy>Adrian Herzog</cp:lastModifiedBy>
  <dcterms:created xsi:type="dcterms:W3CDTF">2021-10-27T08:18:00Z</dcterms:created>
  <dcterms:modified xsi:type="dcterms:W3CDTF">2025-03-30T21:34:00Z</dcterms:modified>
</cp:coreProperties>
</file>