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ython.xml" ContentType="application/vnd.ms-excel.pyth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ikl\Downloads\projects datasets\Manufacturing+Downtime\"/>
    </mc:Choice>
  </mc:AlternateContent>
  <xr:revisionPtr revIDLastSave="0" documentId="13_ncr:1_{020F4DC0-2A02-4647-A7CC-B9D3858D78CA}" xr6:coauthVersionLast="47" xr6:coauthVersionMax="47" xr10:uidLastSave="{00000000-0000-0000-0000-000000000000}"/>
  <bookViews>
    <workbookView xWindow="-108" yWindow="-108" windowWidth="23256" windowHeight="12576" activeTab="3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" sheetId="2" r:id="rId4"/>
  </sheets>
  <definedNames>
    <definedName name="_xlnm._FilterDatabase" localSheetId="2" hidden="1">'Downtime factors'!$A$1:$C$13</definedName>
    <definedName name="_xlnm._FilterDatabase" localSheetId="3" hidden="1">'Line downtime'!$A$2:$M$40</definedName>
    <definedName name="_xlnm._FilterDatabase" localSheetId="0" hidden="1">'Line productivity'!$A$1:$G$39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E41" i="2"/>
  <c r="F41" i="2"/>
  <c r="G41" i="2"/>
  <c r="H41" i="2"/>
  <c r="I41" i="2"/>
  <c r="J41" i="2"/>
  <c r="K41" i="2"/>
  <c r="L41" i="2"/>
  <c r="M41" i="2"/>
  <c r="B4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<sst xmlns="http://schemas.openxmlformats.org/spreadsheetml/2006/main" count="147" uniqueCount="46">
  <si>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</si>
  <si>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</si>
  <si>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</si>
  <si>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</si>
  <si>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</si>
  <si>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</si>
  <si>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</si>
  <si>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</si>
  <si>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</si>
  <si>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</si>
  <si>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</si>
  <si>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</si>
  <si>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</si>
  <si>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</si>
  <si>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</si>
  <si>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</si>
  <si>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</si>
  <si>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</si>
  <si>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</si>
  <si>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</si>
  <si>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</si>
  <si>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</si>
  <si>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</si>
  <si>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</si>
  <si>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</si>
  <si>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</si>
  <si>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</si>
  <si>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</si>
  <si>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</si>
  <si>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</si>
  <si>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</si>
  <si>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</si>
  <si>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</si>
  <si>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</si>
  <si>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</si>
  <si>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</si>
  <si>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</si>
  <si>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</si>
  <si>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</si>
  <si>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</si>
  <si>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</si>
  <si>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</si>
  <si>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</si>
  <si>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</si>
  <si>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Duration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</si>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</sst>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G39"/>
  <sheetViews>
    <sheetView zoomScaleNormal="100" workbookViewId="0">
      <selection activeCell="I6" sqref="I6"/>
    </sheetView>
  </sheetViews>
  <sheetFormatPr defaultRowHeight="13.8"/>
  <cols>
    <col min="1" max="1" width="10.3984375" bestFit="1" customWidth="1"/>
    <col min="2" max="2" width="9.59765625" bestFit="1" customWidth="1"/>
    <col min="3" max="3" width="8.8984375" customWidth="1"/>
    <col min="4" max="4" width="9.3984375" bestFit="1" customWidth="1"/>
    <col min="5" max="5" width="9.59765625" bestFit="1" customWidth="1"/>
    <col min="6" max="6" width="8.8984375" customWidth="1"/>
    <col min="7" max="7" width="8.69921875" bestFit="1" customWidth="1"/>
    <col min="8" max="11" width="8.8984375" customWidth="1"/>
    <col min="13" max="13" width="8.8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</row>
    <row r="2" spans="1:7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 s="3">
        <f>F2-E2</f>
        <v>9.375E-2</v>
      </c>
    </row>
    <row r="3" spans="1:7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 s="3">
        <f t="shared" ref="G3:G39" si="0">F3-E3</f>
        <v>6.944444444444442E-2</v>
      </c>
    </row>
    <row r="4" spans="1:7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 s="3">
        <f t="shared" si="0"/>
        <v>7.638888888888884E-2</v>
      </c>
    </row>
    <row r="5" spans="1:7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 s="3">
        <f t="shared" si="0"/>
        <v>6.944444444444442E-2</v>
      </c>
    </row>
    <row r="6" spans="1:7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 s="3">
        <f t="shared" si="0"/>
        <v>5.8333333333333348E-2</v>
      </c>
    </row>
    <row r="7" spans="1:7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 s="3">
        <f t="shared" si="0"/>
        <v>4.166666666666663E-2</v>
      </c>
    </row>
    <row r="8" spans="1:7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 s="3">
        <f t="shared" si="0"/>
        <v>5.208333333333337E-2</v>
      </c>
    </row>
    <row r="9" spans="1:7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 s="3">
        <f t="shared" si="0"/>
        <v>8.3333333333333315E-2</v>
      </c>
    </row>
    <row r="10" spans="1:7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 s="3">
        <f t="shared" si="0"/>
        <v>5.902777777777779E-2</v>
      </c>
    </row>
    <row r="11" spans="1:7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 s="3">
        <f t="shared" si="0"/>
        <v>7.7777777777777779E-2</v>
      </c>
    </row>
    <row r="12" spans="1:7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 s="3">
        <f t="shared" si="0"/>
        <v>5.2083333333333315E-2</v>
      </c>
    </row>
    <row r="13" spans="1:7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 s="3">
        <f t="shared" si="0"/>
        <v>5.902777777777779E-2</v>
      </c>
    </row>
    <row r="14" spans="1:7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 s="3">
        <f t="shared" si="0"/>
        <v>9.2361111111111116E-2</v>
      </c>
    </row>
    <row r="15" spans="1:7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 s="3">
        <f t="shared" si="0"/>
        <v>6.944444444444442E-2</v>
      </c>
    </row>
    <row r="16" spans="1:7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 s="3">
        <f t="shared" si="0"/>
        <v>5.555555555555558E-2</v>
      </c>
    </row>
    <row r="17" spans="1:7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 s="3">
        <f t="shared" si="0"/>
        <v>7.2222222222222188E-2</v>
      </c>
    </row>
    <row r="18" spans="1:7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 s="3">
        <f t="shared" si="0"/>
        <v>5.7638888888888906E-2</v>
      </c>
    </row>
    <row r="19" spans="1:7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 s="3">
        <f t="shared" si="0"/>
        <v>7.7777777777777835E-2</v>
      </c>
    </row>
    <row r="20" spans="1:7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 s="3">
        <f t="shared" si="0"/>
        <v>5.2083333333333259E-2</v>
      </c>
    </row>
    <row r="21" spans="1:7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 s="3">
        <f t="shared" si="0"/>
        <v>5.5555555555555525E-2</v>
      </c>
    </row>
    <row r="22" spans="1:7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 s="3">
        <f t="shared" si="0"/>
        <v>6.25E-2</v>
      </c>
    </row>
    <row r="23" spans="1:7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 s="3">
        <f t="shared" si="0"/>
        <v>4.1666666666666685E-2</v>
      </c>
    </row>
    <row r="24" spans="1:7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 s="3">
        <f t="shared" si="0"/>
        <v>5.5555555555555525E-2</v>
      </c>
    </row>
    <row r="25" spans="1:7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 s="3">
        <f t="shared" si="0"/>
        <v>7.6388888888888951E-2</v>
      </c>
    </row>
    <row r="26" spans="1:7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 s="3">
        <f t="shared" si="0"/>
        <v>7.291666666666663E-2</v>
      </c>
    </row>
    <row r="27" spans="1:7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 s="3">
        <f t="shared" si="0"/>
        <v>4.166666666666663E-2</v>
      </c>
    </row>
    <row r="28" spans="1:7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 s="3">
        <f t="shared" si="0"/>
        <v>7.2916666666666657E-2</v>
      </c>
    </row>
    <row r="29" spans="1:7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 s="3">
        <f t="shared" si="0"/>
        <v>5.5555555555555566E-2</v>
      </c>
    </row>
    <row r="30" spans="1:7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 s="3">
        <f t="shared" si="0"/>
        <v>6.597222222222221E-2</v>
      </c>
    </row>
    <row r="31" spans="1:7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 s="3">
        <f t="shared" si="0"/>
        <v>8.5416666666666696E-2</v>
      </c>
    </row>
    <row r="32" spans="1:7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 s="3">
        <f t="shared" si="0"/>
        <v>4.6527777777777779E-2</v>
      </c>
    </row>
    <row r="33" spans="1:7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 s="3">
        <f t="shared" si="0"/>
        <v>6.25E-2</v>
      </c>
    </row>
    <row r="34" spans="1:7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 s="3">
        <f t="shared" si="0"/>
        <v>8.1944444444444375E-2</v>
      </c>
    </row>
    <row r="35" spans="1:7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 s="3">
        <f t="shared" si="0"/>
        <v>0.10555555555555562</v>
      </c>
    </row>
    <row r="36" spans="1:7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 s="3">
        <f t="shared" si="0"/>
        <v>8.333333333333337E-2</v>
      </c>
    </row>
    <row r="37" spans="1:7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 s="3">
        <f t="shared" si="0"/>
        <v>0.11111111111111105</v>
      </c>
    </row>
    <row r="38" spans="1:7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 s="3">
        <f t="shared" si="0"/>
        <v>0.14236111111111116</v>
      </c>
    </row>
    <row r="39" spans="1:7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 s="3">
        <f t="shared" si="0"/>
        <v>9.0277777777777679E-2</v>
      </c>
    </row>
  </sheetData>
  <autoFilter ref="A1:G39" xr:uid="{A9D962F3-8C54-4C2B-8E48-722D67F8C0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>
      <selection activeCell="B8" sqref="B8"/>
    </sheetView>
  </sheetViews>
  <sheetFormatPr defaultRowHeight="13.8"/>
  <cols>
    <col min="2" max="2" width="11.09765625" bestFit="1" customWidth="1"/>
    <col min="4" max="4" width="14.3984375" bestFit="1" customWidth="1"/>
  </cols>
  <sheetData>
    <row r="1" spans="1:4">
      <c r="A1" s="2" t="s">
        <v>1</v>
      </c>
      <c r="B1" s="2" t="s">
        <v>30</v>
      </c>
      <c r="C1" s="2" t="s">
        <v>31</v>
      </c>
      <c r="D1" s="2" t="s">
        <v>39</v>
      </c>
    </row>
    <row r="2" spans="1:4">
      <c r="A2" t="s">
        <v>24</v>
      </c>
      <c r="B2" t="s">
        <v>32</v>
      </c>
      <c r="C2" t="s">
        <v>38</v>
      </c>
      <c r="D2">
        <v>60</v>
      </c>
    </row>
    <row r="3" spans="1:4">
      <c r="A3" t="s">
        <v>25</v>
      </c>
      <c r="B3" t="s">
        <v>33</v>
      </c>
      <c r="C3" t="s">
        <v>38</v>
      </c>
      <c r="D3">
        <v>60</v>
      </c>
    </row>
    <row r="4" spans="1:4">
      <c r="A4" t="s">
        <v>26</v>
      </c>
      <c r="B4" t="s">
        <v>34</v>
      </c>
      <c r="C4" t="s">
        <v>38</v>
      </c>
      <c r="D4">
        <v>60</v>
      </c>
    </row>
    <row r="5" spans="1:4">
      <c r="A5" t="s">
        <v>27</v>
      </c>
      <c r="B5" t="s">
        <v>35</v>
      </c>
      <c r="C5" t="s">
        <v>38</v>
      </c>
      <c r="D5">
        <v>60</v>
      </c>
    </row>
    <row r="6" spans="1:4">
      <c r="A6" t="s">
        <v>28</v>
      </c>
      <c r="B6" t="s">
        <v>36</v>
      </c>
      <c r="C6" t="s">
        <v>38</v>
      </c>
      <c r="D6">
        <v>60</v>
      </c>
    </row>
    <row r="7" spans="1:4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C13"/>
  <sheetViews>
    <sheetView workbookViewId="0">
      <selection activeCell="B2" sqref="B2:B13"/>
    </sheetView>
  </sheetViews>
  <sheetFormatPr defaultRowHeight="13.8"/>
  <cols>
    <col min="1" max="1" width="8.8984375" customWidth="1"/>
    <col min="2" max="2" width="19.296875" bestFit="1" customWidth="1"/>
    <col min="3" max="3" width="14" bestFit="1" customWidth="1"/>
  </cols>
  <sheetData>
    <row r="1" spans="1:3">
      <c r="A1" s="2" t="s">
        <v>6</v>
      </c>
      <c r="B1" s="2" t="s">
        <v>22</v>
      </c>
      <c r="C1" s="2" t="s">
        <v>7</v>
      </c>
    </row>
    <row r="2" spans="1:3">
      <c r="A2">
        <v>1</v>
      </c>
      <c r="B2" t="s">
        <v>17</v>
      </c>
      <c r="C2" t="s">
        <v>20</v>
      </c>
    </row>
    <row r="3" spans="1:3">
      <c r="A3">
        <v>2</v>
      </c>
      <c r="B3" t="s">
        <v>8</v>
      </c>
      <c r="C3" t="s">
        <v>21</v>
      </c>
    </row>
    <row r="4" spans="1:3">
      <c r="A4">
        <v>3</v>
      </c>
      <c r="B4" t="s">
        <v>19</v>
      </c>
      <c r="C4" t="s">
        <v>20</v>
      </c>
    </row>
    <row r="5" spans="1:3">
      <c r="A5">
        <v>4</v>
      </c>
      <c r="B5" t="s">
        <v>14</v>
      </c>
      <c r="C5" t="s">
        <v>20</v>
      </c>
    </row>
    <row r="6" spans="1:3">
      <c r="A6">
        <v>5</v>
      </c>
      <c r="B6" t="s">
        <v>10</v>
      </c>
      <c r="C6" t="s">
        <v>21</v>
      </c>
    </row>
    <row r="7" spans="1:3">
      <c r="A7">
        <v>6</v>
      </c>
      <c r="B7" t="s">
        <v>9</v>
      </c>
      <c r="C7" t="s">
        <v>21</v>
      </c>
    </row>
    <row r="8" spans="1:3">
      <c r="A8">
        <v>7</v>
      </c>
      <c r="B8" t="s">
        <v>12</v>
      </c>
      <c r="C8" t="s">
        <v>20</v>
      </c>
    </row>
    <row r="9" spans="1:3">
      <c r="A9">
        <v>8</v>
      </c>
      <c r="B9" t="s">
        <v>13</v>
      </c>
      <c r="C9" t="s">
        <v>21</v>
      </c>
    </row>
    <row r="10" spans="1:3">
      <c r="A10">
        <v>9</v>
      </c>
      <c r="B10" t="s">
        <v>15</v>
      </c>
      <c r="C10" t="s">
        <v>20</v>
      </c>
    </row>
    <row r="11" spans="1:3">
      <c r="A11">
        <v>10</v>
      </c>
      <c r="B11" t="s">
        <v>18</v>
      </c>
      <c r="C11" t="s">
        <v>21</v>
      </c>
    </row>
    <row r="12" spans="1:3">
      <c r="A12">
        <v>11</v>
      </c>
      <c r="B12" t="s">
        <v>11</v>
      </c>
      <c r="C12" t="s">
        <v>21</v>
      </c>
    </row>
    <row r="13" spans="1:3">
      <c r="A13">
        <v>12</v>
      </c>
      <c r="B13" t="s">
        <v>16</v>
      </c>
      <c r="C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M41"/>
  <sheetViews>
    <sheetView tabSelected="1" topLeftCell="A25" workbookViewId="0">
      <selection activeCell="D44" sqref="D44"/>
    </sheetView>
  </sheetViews>
  <sheetFormatPr defaultRowHeight="13.8"/>
  <cols>
    <col min="1" max="1" width="8.8984375" customWidth="1"/>
    <col min="2" max="2" width="13.8984375" bestFit="1" customWidth="1"/>
    <col min="3" max="3" width="11.8984375" bestFit="1" customWidth="1"/>
    <col min="4" max="4" width="12" bestFit="1" customWidth="1"/>
    <col min="5" max="5" width="15.796875" bestFit="1" customWidth="1"/>
    <col min="6" max="6" width="10.69921875" bestFit="1" customWidth="1"/>
    <col min="7" max="7" width="17.09765625" bestFit="1" customWidth="1"/>
    <col min="8" max="8" width="13.19921875" bestFit="1" customWidth="1"/>
    <col min="9" max="9" width="15.69921875" bestFit="1" customWidth="1"/>
    <col min="10" max="10" width="15.3984375" bestFit="1" customWidth="1"/>
    <col min="11" max="11" width="13.8984375" bestFit="1" customWidth="1"/>
    <col min="12" max="12" width="10.796875" bestFit="1" customWidth="1"/>
    <col min="13" max="13" width="5.3984375" bestFit="1" customWidth="1"/>
  </cols>
  <sheetData>
    <row r="1" spans="1:13">
      <c r="B1" s="4" t="s">
        <v>23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2" t="s">
        <v>2</v>
      </c>
      <c r="B2" t="s">
        <v>17</v>
      </c>
      <c r="C2" t="s">
        <v>8</v>
      </c>
      <c r="D2" t="s">
        <v>19</v>
      </c>
      <c r="E2" t="s">
        <v>14</v>
      </c>
      <c r="F2" t="s">
        <v>10</v>
      </c>
      <c r="G2" t="s">
        <v>9</v>
      </c>
      <c r="H2" t="s">
        <v>12</v>
      </c>
      <c r="I2" t="s">
        <v>13</v>
      </c>
      <c r="J2" t="s">
        <v>15</v>
      </c>
      <c r="K2" t="s">
        <v>18</v>
      </c>
      <c r="L2" t="s">
        <v>11</v>
      </c>
      <c r="M2" t="s">
        <v>16</v>
      </c>
    </row>
    <row r="3" spans="1:13">
      <c r="A3">
        <v>422111</v>
      </c>
      <c r="C3">
        <v>60</v>
      </c>
      <c r="H3">
        <v>15</v>
      </c>
    </row>
    <row r="4" spans="1:13">
      <c r="A4">
        <v>422112</v>
      </c>
      <c r="C4">
        <v>20</v>
      </c>
      <c r="I4">
        <v>20</v>
      </c>
    </row>
    <row r="5" spans="1:13">
      <c r="A5">
        <v>422113</v>
      </c>
      <c r="C5">
        <v>50</v>
      </c>
    </row>
    <row r="6" spans="1:13">
      <c r="A6">
        <v>422114</v>
      </c>
      <c r="E6">
        <v>25</v>
      </c>
      <c r="G6">
        <v>15</v>
      </c>
    </row>
    <row r="7" spans="1:13">
      <c r="A7">
        <v>422115</v>
      </c>
      <c r="K7">
        <v>24</v>
      </c>
    </row>
    <row r="8" spans="1:13">
      <c r="A8">
        <v>422116</v>
      </c>
    </row>
    <row r="9" spans="1:13">
      <c r="A9">
        <v>422117</v>
      </c>
      <c r="C9">
        <v>10</v>
      </c>
      <c r="G9">
        <v>5</v>
      </c>
    </row>
    <row r="10" spans="1:13">
      <c r="A10">
        <v>422118</v>
      </c>
      <c r="G10">
        <v>14</v>
      </c>
      <c r="H10">
        <v>16</v>
      </c>
      <c r="L10">
        <v>10</v>
      </c>
      <c r="M10">
        <v>20</v>
      </c>
    </row>
    <row r="11" spans="1:13">
      <c r="A11">
        <v>422119</v>
      </c>
      <c r="E11">
        <v>25</v>
      </c>
    </row>
    <row r="12" spans="1:13">
      <c r="A12">
        <v>422120</v>
      </c>
      <c r="E12">
        <v>20</v>
      </c>
      <c r="F12">
        <v>15</v>
      </c>
      <c r="J12">
        <v>17</v>
      </c>
    </row>
    <row r="13" spans="1:13">
      <c r="A13">
        <v>422121</v>
      </c>
      <c r="H13">
        <v>15</v>
      </c>
    </row>
    <row r="14" spans="1:13">
      <c r="A14">
        <v>422122</v>
      </c>
      <c r="H14">
        <v>25</v>
      </c>
    </row>
    <row r="15" spans="1:13">
      <c r="A15">
        <v>422123</v>
      </c>
      <c r="E15">
        <v>43</v>
      </c>
      <c r="H15">
        <v>30</v>
      </c>
    </row>
    <row r="16" spans="1:13">
      <c r="A16">
        <v>422124</v>
      </c>
      <c r="F16">
        <v>20</v>
      </c>
      <c r="G16">
        <v>20</v>
      </c>
    </row>
    <row r="17" spans="1:13">
      <c r="A17">
        <v>422125</v>
      </c>
      <c r="L17">
        <v>10</v>
      </c>
      <c r="M17">
        <v>10</v>
      </c>
    </row>
    <row r="18" spans="1:13">
      <c r="A18">
        <v>422126</v>
      </c>
      <c r="I18">
        <v>44</v>
      </c>
    </row>
    <row r="19" spans="1:13">
      <c r="A19">
        <v>422127</v>
      </c>
      <c r="G19">
        <v>23</v>
      </c>
    </row>
    <row r="20" spans="1:13">
      <c r="A20">
        <v>422128</v>
      </c>
      <c r="F20">
        <v>22</v>
      </c>
      <c r="H20">
        <v>30</v>
      </c>
    </row>
    <row r="21" spans="1:13">
      <c r="A21">
        <v>422129</v>
      </c>
      <c r="M21">
        <v>15</v>
      </c>
    </row>
    <row r="22" spans="1:13">
      <c r="A22">
        <v>422130</v>
      </c>
      <c r="C22">
        <v>20</v>
      </c>
    </row>
    <row r="23" spans="1:13">
      <c r="A23">
        <v>422131</v>
      </c>
      <c r="E23">
        <v>20</v>
      </c>
      <c r="K23">
        <v>10</v>
      </c>
    </row>
    <row r="24" spans="1:13">
      <c r="A24">
        <v>422132</v>
      </c>
    </row>
    <row r="25" spans="1:13">
      <c r="A25">
        <v>422133</v>
      </c>
      <c r="H25">
        <v>20</v>
      </c>
    </row>
    <row r="26" spans="1:13">
      <c r="A26">
        <v>422134</v>
      </c>
      <c r="H26">
        <v>30</v>
      </c>
      <c r="I26">
        <v>20</v>
      </c>
    </row>
    <row r="27" spans="1:13">
      <c r="A27">
        <v>422135</v>
      </c>
      <c r="E27">
        <v>30</v>
      </c>
      <c r="M27">
        <v>15</v>
      </c>
    </row>
    <row r="28" spans="1:13">
      <c r="A28">
        <v>422136</v>
      </c>
    </row>
    <row r="29" spans="1:13">
      <c r="A29">
        <v>422137</v>
      </c>
      <c r="I29">
        <v>30</v>
      </c>
      <c r="K29">
        <v>15</v>
      </c>
    </row>
    <row r="30" spans="1:13">
      <c r="A30">
        <v>422138</v>
      </c>
      <c r="D30">
        <v>20</v>
      </c>
    </row>
    <row r="31" spans="1:13">
      <c r="A31">
        <v>422139</v>
      </c>
      <c r="E31">
        <v>20</v>
      </c>
      <c r="G31">
        <v>15</v>
      </c>
    </row>
    <row r="32" spans="1:13">
      <c r="A32">
        <v>422140</v>
      </c>
      <c r="G32">
        <v>50</v>
      </c>
      <c r="L32">
        <v>13</v>
      </c>
    </row>
    <row r="33" spans="1:13">
      <c r="A33">
        <v>422141</v>
      </c>
      <c r="M33">
        <v>7</v>
      </c>
    </row>
    <row r="34" spans="1:13">
      <c r="A34">
        <v>422142</v>
      </c>
      <c r="G34">
        <v>30</v>
      </c>
    </row>
    <row r="35" spans="1:13">
      <c r="A35">
        <v>422143</v>
      </c>
      <c r="G35">
        <v>40</v>
      </c>
      <c r="H35">
        <v>18</v>
      </c>
    </row>
    <row r="36" spans="1:13">
      <c r="A36">
        <v>422144</v>
      </c>
      <c r="G36">
        <v>30</v>
      </c>
      <c r="I36">
        <v>24</v>
      </c>
    </row>
    <row r="37" spans="1:13">
      <c r="A37">
        <v>422145</v>
      </c>
      <c r="D37">
        <v>22</v>
      </c>
    </row>
    <row r="38" spans="1:13">
      <c r="A38">
        <v>422146</v>
      </c>
      <c r="G38">
        <v>30</v>
      </c>
      <c r="H38">
        <v>25</v>
      </c>
      <c r="M38">
        <v>7</v>
      </c>
    </row>
    <row r="39" spans="1:13">
      <c r="A39">
        <v>422147</v>
      </c>
      <c r="E39">
        <v>17</v>
      </c>
      <c r="G39">
        <v>60</v>
      </c>
      <c r="H39">
        <v>30</v>
      </c>
    </row>
    <row r="40" spans="1:13">
      <c r="A40">
        <v>422148</v>
      </c>
      <c r="E40">
        <v>25</v>
      </c>
      <c r="I40">
        <v>7</v>
      </c>
    </row>
    <row r="41" spans="1:13">
      <c r="A41" t="s">
        <v>45</v>
      </c>
      <c r="B41">
        <f>SUM(B3:B40)</f>
        <v>0</v>
      </c>
      <c r="C41">
        <f>SUM(C3:C40)</f>
        <v>160</v>
      </c>
      <c r="D41">
        <f t="shared" ref="C41:M41" si="0">SUM(D3:D40)</f>
        <v>42</v>
      </c>
      <c r="E41">
        <f t="shared" si="0"/>
        <v>225</v>
      </c>
      <c r="F41">
        <f t="shared" si="0"/>
        <v>57</v>
      </c>
      <c r="G41">
        <f t="shared" si="0"/>
        <v>332</v>
      </c>
      <c r="H41">
        <f t="shared" si="0"/>
        <v>254</v>
      </c>
      <c r="I41">
        <f t="shared" si="0"/>
        <v>145</v>
      </c>
      <c r="J41">
        <f t="shared" si="0"/>
        <v>17</v>
      </c>
      <c r="K41">
        <f t="shared" si="0"/>
        <v>49</v>
      </c>
      <c r="L41">
        <f t="shared" si="0"/>
        <v>33</v>
      </c>
      <c r="M41">
        <f t="shared" si="0"/>
        <v>74</v>
      </c>
    </row>
  </sheetData>
  <autoFilter ref="A2:M40" xr:uid="{9E903E6B-C648-491E-9E5D-F67501FDD632}"/>
  <mergeCells count="1"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productivity</vt:lpstr>
      <vt:lpstr>Products</vt:lpstr>
      <vt:lpstr>Downtime factors</vt:lpstr>
      <vt:lpstr>Line 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michael zaki</cp:lastModifiedBy>
  <dcterms:created xsi:type="dcterms:W3CDTF">2024-08-19T19:52:48Z</dcterms:created>
  <dcterms:modified xsi:type="dcterms:W3CDTF">2024-10-08T22:54:54Z</dcterms:modified>
</cp:coreProperties>
</file>