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42a295c81b0cec/바탕 화면/"/>
    </mc:Choice>
  </mc:AlternateContent>
  <xr:revisionPtr revIDLastSave="382" documentId="13_ncr:1_{BC9A0459-9F9C-4D2F-8701-48D82D9BBA04}" xr6:coauthVersionLast="47" xr6:coauthVersionMax="47" xr10:uidLastSave="{E8FCD750-05BB-478A-9324-F34B322E789A}"/>
  <bookViews>
    <workbookView xWindow="-108" yWindow="-108" windowWidth="23256" windowHeight="12456" xr2:uid="{24237D6F-62E5-43A4-B5D6-54F09E3BFB8A}"/>
  </bookViews>
  <sheets>
    <sheet name="24년 오로지 손익" sheetId="1" r:id="rId1"/>
    <sheet name="고정비현황" sheetId="2" r:id="rId2"/>
  </sheets>
  <definedNames>
    <definedName name="_xlnm._FilterDatabase" localSheetId="0" hidden="1">'24년 오로지 손익'!$B$3:$B$104</definedName>
    <definedName name="예스폼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N12" i="1"/>
  <c r="P12" i="1"/>
  <c r="R12" i="1"/>
  <c r="T12" i="1"/>
  <c r="V12" i="1"/>
  <c r="L13" i="1"/>
  <c r="N13" i="1"/>
  <c r="P13" i="1"/>
  <c r="R13" i="1"/>
  <c r="T13" i="1"/>
  <c r="V13" i="1"/>
  <c r="L14" i="1"/>
  <c r="N14" i="1"/>
  <c r="P14" i="1"/>
  <c r="R14" i="1"/>
  <c r="T14" i="1"/>
  <c r="V14" i="1"/>
  <c r="L7" i="1"/>
  <c r="N7" i="1"/>
  <c r="P7" i="1"/>
  <c r="R7" i="1"/>
  <c r="T7" i="1"/>
  <c r="V7" i="1"/>
  <c r="L8" i="1"/>
  <c r="N8" i="1"/>
  <c r="P8" i="1"/>
  <c r="R8" i="1"/>
  <c r="T8" i="1"/>
  <c r="V8" i="1"/>
  <c r="L9" i="1"/>
  <c r="N9" i="1"/>
  <c r="P9" i="1"/>
  <c r="R9" i="1"/>
  <c r="T9" i="1"/>
  <c r="V9" i="1"/>
  <c r="L10" i="1"/>
  <c r="M10" i="1"/>
  <c r="O10" i="1"/>
  <c r="Q10" i="1"/>
  <c r="S10" i="1"/>
  <c r="U10" i="1"/>
  <c r="L11" i="1"/>
  <c r="L91" i="1"/>
  <c r="X91" i="1"/>
  <c r="Z91" i="1"/>
  <c r="AA91" i="1"/>
  <c r="L92" i="1"/>
  <c r="X92" i="1"/>
  <c r="Z92" i="1"/>
  <c r="AA92" i="1"/>
  <c r="L93" i="1"/>
  <c r="X93" i="1"/>
  <c r="Z93" i="1"/>
  <c r="AA93" i="1"/>
  <c r="J86" i="1"/>
  <c r="L86" i="1"/>
  <c r="X86" i="1"/>
  <c r="Z86" i="1"/>
  <c r="J87" i="1"/>
  <c r="L87" i="1"/>
  <c r="X87" i="1"/>
  <c r="Z87" i="1"/>
  <c r="J88" i="1"/>
  <c r="L88" i="1"/>
  <c r="X88" i="1"/>
  <c r="Z88" i="1"/>
  <c r="L57" i="1"/>
  <c r="L58" i="1"/>
  <c r="L59" i="1"/>
  <c r="L60" i="1"/>
  <c r="L61" i="1"/>
  <c r="L62" i="1"/>
  <c r="L63" i="1"/>
  <c r="L64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27" i="1"/>
  <c r="L28" i="1"/>
  <c r="L29" i="1"/>
  <c r="L30" i="1"/>
  <c r="X9" i="1"/>
  <c r="Z9" i="1"/>
  <c r="W10" i="1"/>
  <c r="Y10" i="1"/>
  <c r="W15" i="1"/>
  <c r="Y15" i="1"/>
  <c r="W55" i="1"/>
  <c r="Y55" i="1"/>
  <c r="W65" i="1"/>
  <c r="Y65" i="1"/>
  <c r="W77" i="1"/>
  <c r="Y77" i="1"/>
  <c r="W84" i="1"/>
  <c r="X84" i="1"/>
  <c r="Y84" i="1"/>
  <c r="Z84" i="1"/>
  <c r="W89" i="1"/>
  <c r="Y89" i="1"/>
  <c r="W94" i="1"/>
  <c r="Y94" i="1"/>
  <c r="W102" i="1"/>
  <c r="Y102" i="1"/>
  <c r="AA5" i="1"/>
  <c r="AA6" i="1"/>
  <c r="AA7" i="1"/>
  <c r="AB7" i="1"/>
  <c r="AA8" i="1"/>
  <c r="AA9" i="1"/>
  <c r="AB9" i="1"/>
  <c r="AA10" i="1"/>
  <c r="AA11" i="1"/>
  <c r="AA12" i="1"/>
  <c r="AB12" i="1"/>
  <c r="AA13" i="1"/>
  <c r="AA14" i="1"/>
  <c r="AA15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B84" i="1"/>
  <c r="AA90" i="1"/>
  <c r="AA94" i="1"/>
  <c r="AA102" i="1"/>
  <c r="K10" i="1"/>
  <c r="K15" i="1"/>
  <c r="M15" i="1"/>
  <c r="O15" i="1"/>
  <c r="Q15" i="1"/>
  <c r="S15" i="1"/>
  <c r="U15" i="1"/>
  <c r="K55" i="1"/>
  <c r="M55" i="1"/>
  <c r="O55" i="1"/>
  <c r="Q55" i="1"/>
  <c r="S55" i="1"/>
  <c r="U55" i="1"/>
  <c r="K65" i="1"/>
  <c r="M65" i="1"/>
  <c r="O65" i="1"/>
  <c r="Q65" i="1"/>
  <c r="S65" i="1"/>
  <c r="U65" i="1"/>
  <c r="K77" i="1"/>
  <c r="M77" i="1"/>
  <c r="O77" i="1"/>
  <c r="Q77" i="1"/>
  <c r="S77" i="1"/>
  <c r="U77" i="1"/>
  <c r="K84" i="1"/>
  <c r="L84" i="1"/>
  <c r="M84" i="1"/>
  <c r="N84" i="1"/>
  <c r="O84" i="1"/>
  <c r="P84" i="1"/>
  <c r="Q84" i="1"/>
  <c r="R84" i="1"/>
  <c r="S84" i="1"/>
  <c r="T84" i="1"/>
  <c r="U84" i="1"/>
  <c r="V84" i="1"/>
  <c r="K89" i="1"/>
  <c r="M89" i="1"/>
  <c r="O89" i="1"/>
  <c r="Q89" i="1"/>
  <c r="S89" i="1"/>
  <c r="U89" i="1"/>
  <c r="K94" i="1"/>
  <c r="M94" i="1"/>
  <c r="O94" i="1"/>
  <c r="Q94" i="1"/>
  <c r="S94" i="1"/>
  <c r="U94" i="1"/>
  <c r="S102" i="1"/>
  <c r="U102" i="1"/>
  <c r="J12" i="1"/>
  <c r="I10" i="1"/>
  <c r="G40" i="2"/>
  <c r="Y21" i="1" l="1"/>
  <c r="W21" i="1"/>
  <c r="Y4" i="1"/>
  <c r="W4" i="1"/>
  <c r="AA4" i="1"/>
  <c r="U21" i="1"/>
  <c r="S21" i="1"/>
  <c r="Q21" i="1"/>
  <c r="O21" i="1"/>
  <c r="M21" i="1"/>
  <c r="K21" i="1"/>
  <c r="U4" i="1"/>
  <c r="S4" i="1"/>
  <c r="Q4" i="1"/>
  <c r="O4" i="1"/>
  <c r="M4" i="1"/>
  <c r="K4" i="1"/>
  <c r="J7" i="1"/>
  <c r="G102" i="1"/>
  <c r="E102" i="1"/>
  <c r="C102" i="1"/>
  <c r="I94" i="1"/>
  <c r="G94" i="1"/>
  <c r="E94" i="1"/>
  <c r="C94" i="1"/>
  <c r="I89" i="1"/>
  <c r="G89" i="1"/>
  <c r="E89" i="1"/>
  <c r="C89" i="1"/>
  <c r="I84" i="1"/>
  <c r="G84" i="1"/>
  <c r="E84" i="1"/>
  <c r="C84" i="1"/>
  <c r="I77" i="1"/>
  <c r="G77" i="1"/>
  <c r="E77" i="1"/>
  <c r="C77" i="1"/>
  <c r="I65" i="1"/>
  <c r="G65" i="1"/>
  <c r="E65" i="1"/>
  <c r="I55" i="1"/>
  <c r="E55" i="1"/>
  <c r="C55" i="1"/>
  <c r="I15" i="1"/>
  <c r="G15" i="1"/>
  <c r="E15" i="1"/>
  <c r="C15" i="1"/>
  <c r="D83" i="1" s="1"/>
  <c r="H12" i="1"/>
  <c r="F12" i="1"/>
  <c r="G10" i="1"/>
  <c r="E10" i="1"/>
  <c r="C10" i="1"/>
  <c r="J9" i="1"/>
  <c r="N11" i="1" l="1"/>
  <c r="P11" i="1"/>
  <c r="R11" i="1"/>
  <c r="T11" i="1"/>
  <c r="V11" i="1"/>
  <c r="N91" i="1"/>
  <c r="N92" i="1"/>
  <c r="N93" i="1"/>
  <c r="N86" i="1"/>
  <c r="N87" i="1"/>
  <c r="N88" i="1"/>
  <c r="N57" i="1"/>
  <c r="N58" i="1"/>
  <c r="N59" i="1"/>
  <c r="N60" i="1"/>
  <c r="N61" i="1"/>
  <c r="N62" i="1"/>
  <c r="N63" i="1"/>
  <c r="N64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27" i="1"/>
  <c r="N28" i="1"/>
  <c r="N29" i="1"/>
  <c r="N30" i="1"/>
  <c r="P91" i="1"/>
  <c r="P92" i="1"/>
  <c r="P93" i="1"/>
  <c r="P86" i="1"/>
  <c r="P87" i="1"/>
  <c r="P88" i="1"/>
  <c r="P57" i="1"/>
  <c r="P58" i="1"/>
  <c r="P59" i="1"/>
  <c r="P60" i="1"/>
  <c r="P61" i="1"/>
  <c r="P62" i="1"/>
  <c r="P63" i="1"/>
  <c r="P64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27" i="1"/>
  <c r="P28" i="1"/>
  <c r="P29" i="1"/>
  <c r="P30" i="1"/>
  <c r="R91" i="1"/>
  <c r="R92" i="1"/>
  <c r="R93" i="1"/>
  <c r="R86" i="1"/>
  <c r="R87" i="1"/>
  <c r="R88" i="1"/>
  <c r="R57" i="1"/>
  <c r="R58" i="1"/>
  <c r="R59" i="1"/>
  <c r="R60" i="1"/>
  <c r="R61" i="1"/>
  <c r="R62" i="1"/>
  <c r="R63" i="1"/>
  <c r="R64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27" i="1"/>
  <c r="R28" i="1"/>
  <c r="R29" i="1"/>
  <c r="R30" i="1"/>
  <c r="T91" i="1"/>
  <c r="T92" i="1"/>
  <c r="T93" i="1"/>
  <c r="T86" i="1"/>
  <c r="T87" i="1"/>
  <c r="T88" i="1"/>
  <c r="T57" i="1"/>
  <c r="T58" i="1"/>
  <c r="T59" i="1"/>
  <c r="T60" i="1"/>
  <c r="T61" i="1"/>
  <c r="T62" i="1"/>
  <c r="T63" i="1"/>
  <c r="T64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27" i="1"/>
  <c r="T28" i="1"/>
  <c r="T29" i="1"/>
  <c r="T30" i="1"/>
  <c r="V96" i="1"/>
  <c r="V97" i="1"/>
  <c r="V98" i="1"/>
  <c r="V99" i="1"/>
  <c r="V100" i="1"/>
  <c r="V101" i="1"/>
  <c r="V102" i="1"/>
  <c r="V91" i="1"/>
  <c r="V92" i="1"/>
  <c r="V93" i="1"/>
  <c r="V86" i="1"/>
  <c r="V87" i="1"/>
  <c r="V88" i="1"/>
  <c r="V57" i="1"/>
  <c r="V58" i="1"/>
  <c r="V59" i="1"/>
  <c r="V60" i="1"/>
  <c r="V61" i="1"/>
  <c r="V62" i="1"/>
  <c r="V63" i="1"/>
  <c r="V64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27" i="1"/>
  <c r="V28" i="1"/>
  <c r="V29" i="1"/>
  <c r="V30" i="1"/>
  <c r="V31" i="1"/>
  <c r="AB91" i="1"/>
  <c r="AB92" i="1"/>
  <c r="AB93" i="1"/>
  <c r="AB86" i="1"/>
  <c r="AB87" i="1"/>
  <c r="AB88" i="1"/>
  <c r="AB53" i="1"/>
  <c r="AB54" i="1"/>
  <c r="X5" i="1"/>
  <c r="X10" i="1" s="1"/>
  <c r="X4" i="1" s="1"/>
  <c r="X6" i="1"/>
  <c r="X8" i="1"/>
  <c r="X11" i="1"/>
  <c r="X15" i="1" s="1"/>
  <c r="X13" i="1"/>
  <c r="X14" i="1"/>
  <c r="X17" i="1"/>
  <c r="X22" i="1"/>
  <c r="X23" i="1"/>
  <c r="X24" i="1"/>
  <c r="X25" i="1"/>
  <c r="X26" i="1"/>
  <c r="X29" i="1"/>
  <c r="X31" i="1"/>
  <c r="X32" i="1"/>
  <c r="X33" i="1"/>
  <c r="X34" i="1"/>
  <c r="X35" i="1"/>
  <c r="X36" i="1"/>
  <c r="X37" i="1"/>
  <c r="X38" i="1"/>
  <c r="X39" i="1"/>
  <c r="X40" i="1"/>
  <c r="X47" i="1"/>
  <c r="X55" i="1"/>
  <c r="X56" i="1"/>
  <c r="X58" i="1"/>
  <c r="X59" i="1"/>
  <c r="X62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5" i="1"/>
  <c r="X89" i="1"/>
  <c r="X90" i="1"/>
  <c r="X94" i="1"/>
  <c r="X95" i="1"/>
  <c r="X102" i="1"/>
  <c r="W103" i="1"/>
  <c r="X103" i="1" s="1"/>
  <c r="Z5" i="1"/>
  <c r="Z10" i="1" s="1"/>
  <c r="Z4" i="1" s="1"/>
  <c r="Z6" i="1"/>
  <c r="Z8" i="1"/>
  <c r="Z11" i="1"/>
  <c r="Z15" i="1" s="1"/>
  <c r="Z13" i="1"/>
  <c r="Z14" i="1"/>
  <c r="Z17" i="1"/>
  <c r="Z22" i="1"/>
  <c r="Z23" i="1"/>
  <c r="Z24" i="1"/>
  <c r="Z25" i="1"/>
  <c r="Z26" i="1"/>
  <c r="Z29" i="1"/>
  <c r="Z31" i="1"/>
  <c r="Z32" i="1"/>
  <c r="Z33" i="1"/>
  <c r="Z34" i="1"/>
  <c r="Z35" i="1"/>
  <c r="Z36" i="1"/>
  <c r="Z37" i="1"/>
  <c r="Z38" i="1"/>
  <c r="Z39" i="1"/>
  <c r="Z40" i="1"/>
  <c r="Z47" i="1"/>
  <c r="Z55" i="1"/>
  <c r="Z56" i="1"/>
  <c r="Z58" i="1"/>
  <c r="Z59" i="1"/>
  <c r="Z62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5" i="1"/>
  <c r="Z89" i="1"/>
  <c r="Z90" i="1"/>
  <c r="Z94" i="1"/>
  <c r="Z95" i="1"/>
  <c r="Z102" i="1"/>
  <c r="Y103" i="1"/>
  <c r="Z103" i="1" s="1"/>
  <c r="X21" i="1"/>
  <c r="Z21" i="1"/>
  <c r="AB5" i="1"/>
  <c r="AB6" i="1"/>
  <c r="AB8" i="1"/>
  <c r="AB11" i="1"/>
  <c r="AB13" i="1"/>
  <c r="AB14" i="1"/>
  <c r="AB17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5" i="1"/>
  <c r="AB90" i="1"/>
  <c r="AB94" i="1"/>
  <c r="AB95" i="1"/>
  <c r="AB96" i="1"/>
  <c r="AB97" i="1"/>
  <c r="AB98" i="1"/>
  <c r="AB99" i="1"/>
  <c r="AB100" i="1"/>
  <c r="AB101" i="1"/>
  <c r="AB102" i="1"/>
  <c r="AA89" i="1"/>
  <c r="AB89" i="1" s="1"/>
  <c r="L5" i="1"/>
  <c r="L4" i="1" s="1"/>
  <c r="L6" i="1"/>
  <c r="L15" i="1"/>
  <c r="L17" i="1"/>
  <c r="L22" i="1"/>
  <c r="L23" i="1"/>
  <c r="L24" i="1"/>
  <c r="L25" i="1"/>
  <c r="L26" i="1"/>
  <c r="L31" i="1"/>
  <c r="L32" i="1"/>
  <c r="L33" i="1"/>
  <c r="L34" i="1"/>
  <c r="L35" i="1"/>
  <c r="L36" i="1"/>
  <c r="L37" i="1"/>
  <c r="L38" i="1"/>
  <c r="L39" i="1"/>
  <c r="L40" i="1"/>
  <c r="L55" i="1"/>
  <c r="L56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5" i="1"/>
  <c r="L89" i="1"/>
  <c r="L90" i="1"/>
  <c r="L94" i="1"/>
  <c r="L95" i="1"/>
  <c r="L96" i="1"/>
  <c r="L97" i="1"/>
  <c r="L98" i="1"/>
  <c r="L99" i="1"/>
  <c r="L100" i="1"/>
  <c r="L101" i="1"/>
  <c r="L102" i="1"/>
  <c r="K103" i="1"/>
  <c r="L103" i="1" s="1"/>
  <c r="N5" i="1"/>
  <c r="N6" i="1"/>
  <c r="N15" i="1"/>
  <c r="N17" i="1"/>
  <c r="N22" i="1"/>
  <c r="N23" i="1"/>
  <c r="N24" i="1"/>
  <c r="N25" i="1"/>
  <c r="N26" i="1"/>
  <c r="N31" i="1"/>
  <c r="N32" i="1"/>
  <c r="N33" i="1"/>
  <c r="N34" i="1"/>
  <c r="N35" i="1"/>
  <c r="N36" i="1"/>
  <c r="N37" i="1"/>
  <c r="N38" i="1"/>
  <c r="N39" i="1"/>
  <c r="N40" i="1"/>
  <c r="N55" i="1"/>
  <c r="N56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5" i="1"/>
  <c r="N89" i="1"/>
  <c r="N90" i="1"/>
  <c r="N94" i="1"/>
  <c r="N95" i="1"/>
  <c r="N96" i="1"/>
  <c r="N97" i="1"/>
  <c r="N98" i="1"/>
  <c r="N99" i="1"/>
  <c r="N100" i="1"/>
  <c r="N101" i="1"/>
  <c r="N102" i="1"/>
  <c r="M103" i="1"/>
  <c r="N103" i="1" s="1"/>
  <c r="P5" i="1"/>
  <c r="P6" i="1"/>
  <c r="P15" i="1"/>
  <c r="P17" i="1"/>
  <c r="P22" i="1"/>
  <c r="P23" i="1"/>
  <c r="P24" i="1"/>
  <c r="P25" i="1"/>
  <c r="P26" i="1"/>
  <c r="P31" i="1"/>
  <c r="P32" i="1"/>
  <c r="P33" i="1"/>
  <c r="P34" i="1"/>
  <c r="P35" i="1"/>
  <c r="P36" i="1"/>
  <c r="P37" i="1"/>
  <c r="P38" i="1"/>
  <c r="P39" i="1"/>
  <c r="P40" i="1"/>
  <c r="P55" i="1"/>
  <c r="P56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5" i="1"/>
  <c r="P89" i="1"/>
  <c r="P90" i="1"/>
  <c r="P94" i="1"/>
  <c r="P95" i="1"/>
  <c r="P96" i="1"/>
  <c r="P97" i="1"/>
  <c r="P98" i="1"/>
  <c r="P99" i="1"/>
  <c r="P100" i="1"/>
  <c r="P101" i="1"/>
  <c r="P102" i="1"/>
  <c r="O103" i="1"/>
  <c r="P103" i="1" s="1"/>
  <c r="R5" i="1"/>
  <c r="R10" i="1" s="1"/>
  <c r="R6" i="1"/>
  <c r="R17" i="1"/>
  <c r="R22" i="1"/>
  <c r="R23" i="1"/>
  <c r="R24" i="1"/>
  <c r="R25" i="1"/>
  <c r="R26" i="1"/>
  <c r="R31" i="1"/>
  <c r="R32" i="1"/>
  <c r="R33" i="1"/>
  <c r="R34" i="1"/>
  <c r="R35" i="1"/>
  <c r="R36" i="1"/>
  <c r="R37" i="1"/>
  <c r="R38" i="1"/>
  <c r="R39" i="1"/>
  <c r="R40" i="1"/>
  <c r="R55" i="1"/>
  <c r="R56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5" i="1"/>
  <c r="R89" i="1"/>
  <c r="R90" i="1"/>
  <c r="R94" i="1"/>
  <c r="R95" i="1"/>
  <c r="R96" i="1"/>
  <c r="R97" i="1"/>
  <c r="R98" i="1"/>
  <c r="R99" i="1"/>
  <c r="R100" i="1"/>
  <c r="R101" i="1"/>
  <c r="R102" i="1"/>
  <c r="Q103" i="1"/>
  <c r="R103" i="1" s="1"/>
  <c r="T5" i="1"/>
  <c r="T6" i="1"/>
  <c r="T15" i="1"/>
  <c r="T17" i="1"/>
  <c r="T22" i="1"/>
  <c r="T23" i="1"/>
  <c r="T24" i="1"/>
  <c r="T25" i="1"/>
  <c r="T26" i="1"/>
  <c r="T31" i="1"/>
  <c r="T32" i="1"/>
  <c r="T33" i="1"/>
  <c r="T34" i="1"/>
  <c r="T35" i="1"/>
  <c r="T36" i="1"/>
  <c r="T37" i="1"/>
  <c r="T38" i="1"/>
  <c r="T39" i="1"/>
  <c r="T40" i="1"/>
  <c r="T55" i="1"/>
  <c r="T56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5" i="1"/>
  <c r="T89" i="1"/>
  <c r="T90" i="1"/>
  <c r="T94" i="1"/>
  <c r="T95" i="1"/>
  <c r="T96" i="1"/>
  <c r="T97" i="1"/>
  <c r="T98" i="1"/>
  <c r="T99" i="1"/>
  <c r="T100" i="1"/>
  <c r="T101" i="1"/>
  <c r="T102" i="1"/>
  <c r="S103" i="1"/>
  <c r="T103" i="1" s="1"/>
  <c r="V5" i="1"/>
  <c r="V6" i="1"/>
  <c r="V15" i="1"/>
  <c r="V17" i="1"/>
  <c r="V22" i="1"/>
  <c r="V23" i="1"/>
  <c r="V24" i="1"/>
  <c r="V25" i="1"/>
  <c r="V26" i="1"/>
  <c r="V32" i="1"/>
  <c r="V33" i="1"/>
  <c r="V34" i="1"/>
  <c r="V35" i="1"/>
  <c r="V36" i="1"/>
  <c r="V37" i="1"/>
  <c r="V38" i="1"/>
  <c r="V39" i="1"/>
  <c r="V40" i="1"/>
  <c r="V55" i="1"/>
  <c r="V56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5" i="1"/>
  <c r="V89" i="1"/>
  <c r="V90" i="1"/>
  <c r="V94" i="1"/>
  <c r="V95" i="1"/>
  <c r="U103" i="1"/>
  <c r="V103" i="1" s="1"/>
  <c r="L21" i="1"/>
  <c r="N21" i="1"/>
  <c r="P21" i="1"/>
  <c r="R21" i="1"/>
  <c r="T21" i="1"/>
  <c r="V21" i="1"/>
  <c r="H89" i="1"/>
  <c r="I21" i="1"/>
  <c r="G4" i="1"/>
  <c r="H59" i="1" s="1"/>
  <c r="H84" i="1"/>
  <c r="C4" i="1"/>
  <c r="E4" i="1"/>
  <c r="D79" i="1"/>
  <c r="I4" i="1"/>
  <c r="J84" i="1"/>
  <c r="D78" i="1"/>
  <c r="F84" i="1"/>
  <c r="E21" i="1"/>
  <c r="D84" i="1"/>
  <c r="D82" i="1"/>
  <c r="D80" i="1"/>
  <c r="G55" i="1"/>
  <c r="C65" i="1"/>
  <c r="D81" i="1"/>
  <c r="V10" i="1" l="1"/>
  <c r="V4" i="1" s="1"/>
  <c r="T10" i="1"/>
  <c r="T4" i="1" s="1"/>
  <c r="P10" i="1"/>
  <c r="P4" i="1" s="1"/>
  <c r="N10" i="1"/>
  <c r="N4" i="1" s="1"/>
  <c r="AB15" i="1"/>
  <c r="AB10" i="1"/>
  <c r="AB4" i="1" s="1"/>
  <c r="R15" i="1"/>
  <c r="R4" i="1"/>
  <c r="H85" i="1"/>
  <c r="H100" i="1"/>
  <c r="H64" i="1"/>
  <c r="H47" i="1"/>
  <c r="H9" i="1"/>
  <c r="H96" i="1"/>
  <c r="H73" i="1"/>
  <c r="H63" i="1"/>
  <c r="H48" i="1"/>
  <c r="H62" i="1"/>
  <c r="H91" i="1"/>
  <c r="H101" i="1"/>
  <c r="H90" i="1"/>
  <c r="H58" i="1"/>
  <c r="H66" i="1"/>
  <c r="H56" i="1"/>
  <c r="H60" i="1"/>
  <c r="H33" i="1"/>
  <c r="H5" i="1"/>
  <c r="H23" i="1"/>
  <c r="H13" i="1"/>
  <c r="H37" i="1"/>
  <c r="H80" i="1"/>
  <c r="H71" i="1"/>
  <c r="H45" i="1"/>
  <c r="H35" i="1"/>
  <c r="H92" i="1"/>
  <c r="H69" i="1"/>
  <c r="H97" i="1"/>
  <c r="H98" i="1"/>
  <c r="H17" i="1"/>
  <c r="H95" i="1"/>
  <c r="H86" i="1"/>
  <c r="H22" i="1"/>
  <c r="H74" i="1"/>
  <c r="H94" i="1"/>
  <c r="H46" i="1"/>
  <c r="H11" i="1"/>
  <c r="H34" i="1"/>
  <c r="H43" i="1"/>
  <c r="H65" i="1"/>
  <c r="H57" i="1"/>
  <c r="J27" i="1"/>
  <c r="J35" i="1"/>
  <c r="J28" i="1"/>
  <c r="J30" i="1"/>
  <c r="J31" i="1"/>
  <c r="J39" i="1"/>
  <c r="J36" i="1"/>
  <c r="J29" i="1"/>
  <c r="J32" i="1"/>
  <c r="J34" i="1"/>
  <c r="J37" i="1"/>
  <c r="J38" i="1"/>
  <c r="J33" i="1"/>
  <c r="H88" i="1"/>
  <c r="H30" i="1"/>
  <c r="H32" i="1"/>
  <c r="H29" i="1"/>
  <c r="H26" i="1"/>
  <c r="H27" i="1"/>
  <c r="H28" i="1"/>
  <c r="H31" i="1"/>
  <c r="F61" i="1"/>
  <c r="F80" i="1"/>
  <c r="F86" i="1"/>
  <c r="F56" i="1"/>
  <c r="F26" i="1"/>
  <c r="F27" i="1"/>
  <c r="F29" i="1"/>
  <c r="F30" i="1"/>
  <c r="F31" i="1"/>
  <c r="F28" i="1"/>
  <c r="D27" i="1"/>
  <c r="D28" i="1"/>
  <c r="D51" i="1"/>
  <c r="D53" i="1"/>
  <c r="D50" i="1"/>
  <c r="D52" i="1"/>
  <c r="H50" i="1"/>
  <c r="H51" i="1"/>
  <c r="H53" i="1"/>
  <c r="H49" i="1"/>
  <c r="H52" i="1"/>
  <c r="J49" i="1"/>
  <c r="J52" i="1"/>
  <c r="J53" i="1"/>
  <c r="J50" i="1"/>
  <c r="J51" i="1"/>
  <c r="F50" i="1"/>
  <c r="F53" i="1"/>
  <c r="F51" i="1"/>
  <c r="F52" i="1"/>
  <c r="F93" i="1"/>
  <c r="D33" i="1"/>
  <c r="F41" i="1"/>
  <c r="F21" i="1"/>
  <c r="J46" i="1"/>
  <c r="D87" i="1"/>
  <c r="D44" i="1"/>
  <c r="H99" i="1"/>
  <c r="F34" i="1"/>
  <c r="J60" i="1"/>
  <c r="J85" i="1"/>
  <c r="F71" i="1"/>
  <c r="J6" i="1"/>
  <c r="D17" i="1"/>
  <c r="F82" i="1"/>
  <c r="J91" i="1"/>
  <c r="F55" i="1"/>
  <c r="F91" i="1"/>
  <c r="F22" i="1"/>
  <c r="I103" i="1"/>
  <c r="J103" i="1" s="1"/>
  <c r="J92" i="1"/>
  <c r="J95" i="1"/>
  <c r="J72" i="1"/>
  <c r="J77" i="1"/>
  <c r="J59" i="1"/>
  <c r="D56" i="1"/>
  <c r="J23" i="1"/>
  <c r="D45" i="1"/>
  <c r="H102" i="1"/>
  <c r="H68" i="1"/>
  <c r="H61" i="1"/>
  <c r="H82" i="1"/>
  <c r="D9" i="1"/>
  <c r="D91" i="1"/>
  <c r="D65" i="1"/>
  <c r="H93" i="1"/>
  <c r="J74" i="1"/>
  <c r="J98" i="1"/>
  <c r="H70" i="1"/>
  <c r="H72" i="1"/>
  <c r="D12" i="1"/>
  <c r="D89" i="1"/>
  <c r="D85" i="1"/>
  <c r="D37" i="1"/>
  <c r="J43" i="1"/>
  <c r="D96" i="1"/>
  <c r="H67" i="1"/>
  <c r="H83" i="1"/>
  <c r="H76" i="1"/>
  <c r="D6" i="1"/>
  <c r="J80" i="1"/>
  <c r="J96" i="1"/>
  <c r="H36" i="1"/>
  <c r="H78" i="1"/>
  <c r="F87" i="1"/>
  <c r="D23" i="1"/>
  <c r="D38" i="1"/>
  <c r="D99" i="1"/>
  <c r="H81" i="1"/>
  <c r="H87" i="1"/>
  <c r="D34" i="1"/>
  <c r="D72" i="1"/>
  <c r="D58" i="1"/>
  <c r="H6" i="1"/>
  <c r="H25" i="1"/>
  <c r="D88" i="1"/>
  <c r="H42" i="1"/>
  <c r="H41" i="1"/>
  <c r="H54" i="1"/>
  <c r="H44" i="1"/>
  <c r="H79" i="1"/>
  <c r="D94" i="1"/>
  <c r="D30" i="1"/>
  <c r="H75" i="1"/>
  <c r="H40" i="1"/>
  <c r="D14" i="1"/>
  <c r="H24" i="1"/>
  <c r="H38" i="1"/>
  <c r="H77" i="1"/>
  <c r="D26" i="1"/>
  <c r="D66" i="1"/>
  <c r="H39" i="1"/>
  <c r="H8" i="1"/>
  <c r="H14" i="1"/>
  <c r="H7" i="1"/>
  <c r="F7" i="1"/>
  <c r="J25" i="1"/>
  <c r="D62" i="1"/>
  <c r="D75" i="1"/>
  <c r="J75" i="1"/>
  <c r="J44" i="1"/>
  <c r="J57" i="1"/>
  <c r="J22" i="1"/>
  <c r="F72" i="1"/>
  <c r="F78" i="1"/>
  <c r="J90" i="1"/>
  <c r="J26" i="1"/>
  <c r="D55" i="1"/>
  <c r="D71" i="1"/>
  <c r="J11" i="1"/>
  <c r="F38" i="1"/>
  <c r="J41" i="1"/>
  <c r="F88" i="1"/>
  <c r="J47" i="1"/>
  <c r="F94" i="1"/>
  <c r="J48" i="1"/>
  <c r="F57" i="1"/>
  <c r="J100" i="1"/>
  <c r="D13" i="1"/>
  <c r="J101" i="1"/>
  <c r="D22" i="1"/>
  <c r="D68" i="1"/>
  <c r="F47" i="1"/>
  <c r="F83" i="1"/>
  <c r="J42" i="1"/>
  <c r="F58" i="1"/>
  <c r="D7" i="1"/>
  <c r="F45" i="1"/>
  <c r="D29" i="1"/>
  <c r="J69" i="1"/>
  <c r="D102" i="1"/>
  <c r="J13" i="1"/>
  <c r="F99" i="1"/>
  <c r="F46" i="1"/>
  <c r="F14" i="1"/>
  <c r="J64" i="1"/>
  <c r="D31" i="1"/>
  <c r="D57" i="1"/>
  <c r="D32" i="1"/>
  <c r="J79" i="1"/>
  <c r="J63" i="1"/>
  <c r="D35" i="1"/>
  <c r="J5" i="1"/>
  <c r="F98" i="1"/>
  <c r="D63" i="1"/>
  <c r="D47" i="1"/>
  <c r="F66" i="1"/>
  <c r="J83" i="1"/>
  <c r="D100" i="1"/>
  <c r="F13" i="1"/>
  <c r="F37" i="1"/>
  <c r="F32" i="1"/>
  <c r="F23" i="1"/>
  <c r="J17" i="1"/>
  <c r="J65" i="1"/>
  <c r="D93" i="1"/>
  <c r="F74" i="1"/>
  <c r="F36" i="1"/>
  <c r="J67" i="1"/>
  <c r="F60" i="1"/>
  <c r="F9" i="1"/>
  <c r="J73" i="1"/>
  <c r="J8" i="1"/>
  <c r="F81" i="1"/>
  <c r="F73" i="1"/>
  <c r="F24" i="1"/>
  <c r="F43" i="1"/>
  <c r="F42" i="1"/>
  <c r="F79" i="1"/>
  <c r="F44" i="1"/>
  <c r="F39" i="1"/>
  <c r="F8" i="1"/>
  <c r="F67" i="1"/>
  <c r="F64" i="1"/>
  <c r="F63" i="1"/>
  <c r="F70" i="1"/>
  <c r="F11" i="1"/>
  <c r="F90" i="1"/>
  <c r="F49" i="1"/>
  <c r="J97" i="1"/>
  <c r="F33" i="1"/>
  <c r="F35" i="1"/>
  <c r="F6" i="1"/>
  <c r="J78" i="1"/>
  <c r="J76" i="1"/>
  <c r="F95" i="1"/>
  <c r="F68" i="1"/>
  <c r="F65" i="1"/>
  <c r="D64" i="1"/>
  <c r="D42" i="1"/>
  <c r="D24" i="1"/>
  <c r="D39" i="1"/>
  <c r="D11" i="1"/>
  <c r="D90" i="1"/>
  <c r="D8" i="1"/>
  <c r="D67" i="1"/>
  <c r="D70" i="1"/>
  <c r="D49" i="1"/>
  <c r="F17" i="1"/>
  <c r="F62" i="1"/>
  <c r="F76" i="1"/>
  <c r="J82" i="1"/>
  <c r="D41" i="1"/>
  <c r="D43" i="1"/>
  <c r="D76" i="1"/>
  <c r="J94" i="1"/>
  <c r="D60" i="1"/>
  <c r="J45" i="1"/>
  <c r="F89" i="1"/>
  <c r="F96" i="1"/>
  <c r="D48" i="1"/>
  <c r="J55" i="1"/>
  <c r="J14" i="1"/>
  <c r="D46" i="1"/>
  <c r="J71" i="1"/>
  <c r="D86" i="1"/>
  <c r="F85" i="1"/>
  <c r="J89" i="1"/>
  <c r="D40" i="1"/>
  <c r="J70" i="1"/>
  <c r="F25" i="1"/>
  <c r="J24" i="1"/>
  <c r="F48" i="1"/>
  <c r="J61" i="1"/>
  <c r="J68" i="1"/>
  <c r="J102" i="1"/>
  <c r="J21" i="1"/>
  <c r="F54" i="1"/>
  <c r="J40" i="1"/>
  <c r="D74" i="1"/>
  <c r="J93" i="1"/>
  <c r="F92" i="1"/>
  <c r="J54" i="1"/>
  <c r="D92" i="1"/>
  <c r="F77" i="1"/>
  <c r="F101" i="1"/>
  <c r="D73" i="1"/>
  <c r="F59" i="1"/>
  <c r="D36" i="1"/>
  <c r="J62" i="1"/>
  <c r="D54" i="1"/>
  <c r="D95" i="1"/>
  <c r="D59" i="1"/>
  <c r="D61" i="1"/>
  <c r="F97" i="1"/>
  <c r="J56" i="1"/>
  <c r="J58" i="1"/>
  <c r="F40" i="1"/>
  <c r="J99" i="1"/>
  <c r="F102" i="1"/>
  <c r="F75" i="1"/>
  <c r="F5" i="1"/>
  <c r="J81" i="1"/>
  <c r="D98" i="1"/>
  <c r="D5" i="1"/>
  <c r="D101" i="1"/>
  <c r="D97" i="1"/>
  <c r="F69" i="1"/>
  <c r="J66" i="1"/>
  <c r="D25" i="1"/>
  <c r="D69" i="1"/>
  <c r="F100" i="1"/>
  <c r="D77" i="1"/>
  <c r="G21" i="1"/>
  <c r="H55" i="1"/>
  <c r="E103" i="1"/>
  <c r="F103" i="1" s="1"/>
  <c r="C21" i="1"/>
  <c r="AA21" i="1" s="1"/>
  <c r="AB21" i="1" l="1"/>
  <c r="AA103" i="1"/>
  <c r="AB103" i="1" s="1"/>
  <c r="H15" i="1"/>
  <c r="H10" i="1"/>
  <c r="H4" i="1" s="1"/>
  <c r="J15" i="1"/>
  <c r="F10" i="1"/>
  <c r="D10" i="1"/>
  <c r="J10" i="1"/>
  <c r="J4" i="1" s="1"/>
  <c r="D15" i="1"/>
  <c r="D4" i="1" s="1"/>
  <c r="F15" i="1"/>
  <c r="F4" i="1" s="1"/>
  <c r="D21" i="1"/>
  <c r="C103" i="1"/>
  <c r="H21" i="1"/>
  <c r="G103" i="1"/>
  <c r="H103" i="1" s="1"/>
  <c r="D103" i="1" l="1"/>
</calcChain>
</file>

<file path=xl/sharedStrings.xml><?xml version="1.0" encoding="utf-8"?>
<sst xmlns="http://schemas.openxmlformats.org/spreadsheetml/2006/main" count="144" uniqueCount="123">
  <si>
    <t>2024년도 손익 집계표</t>
    <phoneticPr fontId="3" type="noConversion"/>
  </si>
  <si>
    <t>매출내역</t>
    <phoneticPr fontId="3" type="noConversion"/>
  </si>
  <si>
    <t>월별</t>
    <phoneticPr fontId="3" type="noConversion"/>
  </si>
  <si>
    <t>3월</t>
    <phoneticPr fontId="3" type="noConversion"/>
  </si>
  <si>
    <t>4월</t>
    <phoneticPr fontId="3" type="noConversion"/>
  </si>
  <si>
    <t>5월</t>
    <phoneticPr fontId="3" type="noConversion"/>
  </si>
  <si>
    <t>6월</t>
    <phoneticPr fontId="3" type="noConversion"/>
  </si>
  <si>
    <t>7월</t>
  </si>
  <si>
    <t>8월</t>
  </si>
  <si>
    <t>9월</t>
  </si>
  <si>
    <t>10월</t>
  </si>
  <si>
    <t>11월</t>
  </si>
  <si>
    <t>12월</t>
  </si>
  <si>
    <t>1월</t>
  </si>
  <si>
    <t>2월</t>
  </si>
  <si>
    <t>매출합계</t>
    <phoneticPr fontId="3" type="noConversion"/>
  </si>
  <si>
    <t>월매출합계</t>
    <phoneticPr fontId="3" type="noConversion"/>
  </si>
  <si>
    <t>베가스</t>
    <phoneticPr fontId="3" type="noConversion"/>
  </si>
  <si>
    <t>카드매출</t>
    <phoneticPr fontId="3" type="noConversion"/>
  </si>
  <si>
    <t>현금</t>
    <phoneticPr fontId="3" type="noConversion"/>
  </si>
  <si>
    <t>계좌이체</t>
    <phoneticPr fontId="3" type="noConversion"/>
  </si>
  <si>
    <t>기타</t>
    <phoneticPr fontId="3" type="noConversion"/>
  </si>
  <si>
    <t>미수액</t>
    <phoneticPr fontId="3" type="noConversion"/>
  </si>
  <si>
    <t>소      계</t>
    <phoneticPr fontId="12" type="noConversion"/>
  </si>
  <si>
    <t>어플리케이션</t>
    <phoneticPr fontId="3" type="noConversion"/>
  </si>
  <si>
    <t>여신티켓</t>
    <phoneticPr fontId="3" type="noConversion"/>
  </si>
  <si>
    <t>통장 실 입금액</t>
    <phoneticPr fontId="3" type="noConversion"/>
  </si>
  <si>
    <t>지출내역</t>
    <phoneticPr fontId="3" type="noConversion"/>
  </si>
  <si>
    <t>지출합계</t>
    <phoneticPr fontId="3" type="noConversion"/>
  </si>
  <si>
    <t>월지출합계</t>
    <phoneticPr fontId="3" type="noConversion"/>
  </si>
  <si>
    <t>원재료</t>
    <phoneticPr fontId="12" type="noConversion"/>
  </si>
  <si>
    <t>울쎄라 팁</t>
    <phoneticPr fontId="3" type="noConversion"/>
  </si>
  <si>
    <t>리프테라 팁</t>
    <phoneticPr fontId="3" type="noConversion"/>
  </si>
  <si>
    <t>슈링크 팁</t>
    <phoneticPr fontId="3" type="noConversion"/>
  </si>
  <si>
    <t>민트실</t>
  </si>
  <si>
    <t>쥬베룩부스터</t>
  </si>
  <si>
    <t>쥬베룩볼륨</t>
  </si>
  <si>
    <t>기</t>
  </si>
  <si>
    <t>인건비</t>
    <phoneticPr fontId="3" type="noConversion"/>
  </si>
  <si>
    <t>직원급여</t>
    <phoneticPr fontId="12" type="noConversion"/>
  </si>
  <si>
    <t>일용직근로자 현금지급</t>
    <phoneticPr fontId="3" type="noConversion"/>
  </si>
  <si>
    <t>상여</t>
    <phoneticPr fontId="12" type="noConversion"/>
  </si>
  <si>
    <t>4대보험</t>
    <phoneticPr fontId="12" type="noConversion"/>
  </si>
  <si>
    <t>원장님소득세</t>
    <phoneticPr fontId="3" type="noConversion"/>
  </si>
  <si>
    <t>원장님지방소득세</t>
    <phoneticPr fontId="3" type="noConversion"/>
  </si>
  <si>
    <t>복리후생비</t>
    <phoneticPr fontId="12" type="noConversion"/>
  </si>
  <si>
    <t>직원회식</t>
    <phoneticPr fontId="3" type="noConversion"/>
  </si>
  <si>
    <t>저녁간식비</t>
    <phoneticPr fontId="3" type="noConversion"/>
  </si>
  <si>
    <t>판매
관리비</t>
    <phoneticPr fontId="3" type="noConversion"/>
  </si>
  <si>
    <t>임차료</t>
    <phoneticPr fontId="12" type="noConversion"/>
  </si>
  <si>
    <t>관리비</t>
    <phoneticPr fontId="3" type="noConversion"/>
  </si>
  <si>
    <t>리스기기비용</t>
    <phoneticPr fontId="3" type="noConversion"/>
  </si>
  <si>
    <t>세콤</t>
    <phoneticPr fontId="3" type="noConversion"/>
  </si>
  <si>
    <t>정수기</t>
    <phoneticPr fontId="3" type="noConversion"/>
  </si>
  <si>
    <t>카드단말기업체비용</t>
    <phoneticPr fontId="3" type="noConversion"/>
  </si>
  <si>
    <t>복합기</t>
    <phoneticPr fontId="3" type="noConversion"/>
  </si>
  <si>
    <t>통신비</t>
    <phoneticPr fontId="3" type="noConversion"/>
  </si>
  <si>
    <t>의료물폐기</t>
    <phoneticPr fontId="3" type="noConversion"/>
  </si>
  <si>
    <t>청소용역비용</t>
    <phoneticPr fontId="3" type="noConversion"/>
  </si>
  <si>
    <t>어플수수료</t>
    <phoneticPr fontId="3" type="noConversion"/>
  </si>
  <si>
    <t>여신티켓 충전(예시)</t>
    <phoneticPr fontId="3" type="noConversion"/>
  </si>
  <si>
    <t>글로벌텍스프리환급</t>
    <phoneticPr fontId="3" type="noConversion"/>
  </si>
  <si>
    <t>카카오비즈 충전</t>
    <phoneticPr fontId="3" type="noConversion"/>
  </si>
  <si>
    <t>수수료 및
감가상각비</t>
    <phoneticPr fontId="3" type="noConversion"/>
  </si>
  <si>
    <t>세무 기장비</t>
    <phoneticPr fontId="3" type="noConversion"/>
  </si>
  <si>
    <t>노무 기장비</t>
    <phoneticPr fontId="3" type="noConversion"/>
  </si>
  <si>
    <t>카드 매출 수수료</t>
    <phoneticPr fontId="12" type="noConversion"/>
  </si>
  <si>
    <t>감가 상각비</t>
    <phoneticPr fontId="12" type="noConversion"/>
  </si>
  <si>
    <t>금융비용
세금</t>
    <phoneticPr fontId="3" type="noConversion"/>
  </si>
  <si>
    <t>보험료</t>
    <phoneticPr fontId="3" type="noConversion"/>
  </si>
  <si>
    <t>등록면허세</t>
    <phoneticPr fontId="3" type="noConversion"/>
  </si>
  <si>
    <t>은행대출이자</t>
    <phoneticPr fontId="3" type="noConversion"/>
  </si>
  <si>
    <t>세금</t>
    <phoneticPr fontId="3" type="noConversion"/>
  </si>
  <si>
    <t>마케팅 비</t>
    <phoneticPr fontId="3" type="noConversion"/>
  </si>
  <si>
    <t>물품구매</t>
    <phoneticPr fontId="3" type="noConversion"/>
  </si>
  <si>
    <t>기기구매</t>
    <phoneticPr fontId="3" type="noConversion"/>
  </si>
  <si>
    <t>기타잡비</t>
    <phoneticPr fontId="3" type="noConversion"/>
  </si>
  <si>
    <t>카드결제</t>
    <phoneticPr fontId="3" type="noConversion"/>
  </si>
  <si>
    <t>환불금액</t>
    <phoneticPr fontId="3" type="noConversion"/>
  </si>
  <si>
    <t>축의금</t>
    <phoneticPr fontId="3" type="noConversion"/>
  </si>
  <si>
    <t>수익/결손(매출-지출)</t>
    <phoneticPr fontId="12" type="noConversion"/>
  </si>
  <si>
    <t>업체</t>
  </si>
  <si>
    <t>장비</t>
  </si>
  <si>
    <t>계약현황</t>
  </si>
  <si>
    <t>만기일자</t>
  </si>
  <si>
    <t>회차(2024-05-18기준)</t>
    <phoneticPr fontId="3" type="noConversion"/>
  </si>
  <si>
    <t>출금일</t>
  </si>
  <si>
    <t>월 합계 사용비용(원)</t>
  </si>
  <si>
    <t>롯데카드</t>
  </si>
  <si>
    <t>울쎄라</t>
  </si>
  <si>
    <t>리스기간:36개월, 이자율 N%</t>
    <phoneticPr fontId="3" type="noConversion"/>
  </si>
  <si>
    <t>매월 N일</t>
    <phoneticPr fontId="3" type="noConversion"/>
  </si>
  <si>
    <t>세콤(KT 텔레캅)</t>
  </si>
  <si>
    <t>CCTV, 경비</t>
  </si>
  <si>
    <t>비데2 정수기1(2개월에 한번점검)</t>
  </si>
  <si>
    <t>KT통신</t>
    <phoneticPr fontId="3" type="noConversion"/>
  </si>
  <si>
    <t>인터넷전화, 웹팩스등</t>
  </si>
  <si>
    <t>스마트데이터</t>
    <phoneticPr fontId="3" type="noConversion"/>
  </si>
  <si>
    <t>카드단말기</t>
  </si>
  <si>
    <t>x</t>
  </si>
  <si>
    <t>복합기 대여 업체</t>
    <phoneticPr fontId="3" type="noConversion"/>
  </si>
  <si>
    <t>복합기 3대</t>
  </si>
  <si>
    <t>렌탈</t>
  </si>
  <si>
    <t>N노무법인</t>
    <phoneticPr fontId="3" type="noConversion"/>
  </si>
  <si>
    <t>노무사</t>
  </si>
  <si>
    <t>1년 계약</t>
  </si>
  <si>
    <t>청소 서비스</t>
    <phoneticPr fontId="3" type="noConversion"/>
  </si>
  <si>
    <t>청소용역</t>
  </si>
  <si>
    <t>N회계법인</t>
    <phoneticPr fontId="3" type="noConversion"/>
  </si>
  <si>
    <t>회계사</t>
  </si>
  <si>
    <t>TNH (CRM)</t>
    <phoneticPr fontId="3" type="noConversion"/>
  </si>
  <si>
    <t>베가스</t>
  </si>
  <si>
    <t>병원 의료배상보험</t>
    <phoneticPr fontId="3" type="noConversion"/>
  </si>
  <si>
    <t>보험</t>
  </si>
  <si>
    <t>직원 인건비</t>
    <phoneticPr fontId="3" type="noConversion"/>
  </si>
  <si>
    <t>4대보험</t>
    <phoneticPr fontId="3" type="noConversion"/>
  </si>
  <si>
    <t>원장님 급여</t>
    <phoneticPr fontId="3" type="noConversion"/>
  </si>
  <si>
    <t>임차료+관리비</t>
    <phoneticPr fontId="3" type="noConversion"/>
  </si>
  <si>
    <t>직원복지</t>
    <phoneticPr fontId="3" type="noConversion"/>
  </si>
  <si>
    <t>병원 휴대폰</t>
    <phoneticPr fontId="3" type="noConversion"/>
  </si>
  <si>
    <t>부가세 적립</t>
    <phoneticPr fontId="3" type="noConversion"/>
  </si>
  <si>
    <t>마케팅 비용</t>
    <phoneticPr fontId="3" type="noConversion"/>
  </si>
  <si>
    <t>대출이자(국민은행)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</si>
</sst>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_-"/>
    <numFmt numFmtId="165" formatCode="#,##0_ ;[Red]\-#,##0\ "/>
    <numFmt numFmtId="166" formatCode="yyyy\-mm\-dd"/>
    <numFmt numFmtId="167" formatCode="_-* #,##0_-;\-* #,##0_-;_-* &quot;-&quot;_-;_-@"/>
    <numFmt numFmtId="168" formatCode="m/d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u/>
      <sz val="20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b/>
      <sz val="10"/>
      <color rgb="FF0070C0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Malgun Gothic"/>
      <family val="3"/>
      <charset val="129"/>
    </font>
    <font>
      <sz val="11"/>
      <name val="Calibri"/>
      <family val="2"/>
    </font>
    <font>
      <sz val="11"/>
      <color rgb="FF000000"/>
      <name val="맑은 고딕"/>
      <family val="2"/>
      <scheme val="minor"/>
    </font>
    <font>
      <b/>
      <sz val="11"/>
      <color theme="1"/>
      <name val="맑은 고딕"/>
      <family val="3"/>
    </font>
    <font>
      <b/>
      <sz val="11"/>
      <color rgb="FF000000"/>
      <name val="Malgun Gothic"/>
      <charset val="1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FFFF00"/>
      </patternFill>
    </fill>
  </fills>
  <borders count="65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/>
    <xf numFmtId="0" fontId="20" fillId="0" borderId="0"/>
    <xf numFmtId="0" fontId="20" fillId="0" borderId="0"/>
  </cellStyleXfs>
  <cellXfs count="23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64" fontId="6" fillId="2" borderId="0" xfId="0" applyNumberFormat="1" applyFont="1" applyFill="1" applyAlignment="1">
      <alignment horizontal="center" vertical="center"/>
    </xf>
    <xf numFmtId="9" fontId="7" fillId="2" borderId="0" xfId="0" applyNumberFormat="1" applyFont="1" applyFill="1" applyAlignment="1">
      <alignment horizontal="center" vertical="center"/>
    </xf>
    <xf numFmtId="0" fontId="6" fillId="0" borderId="0" xfId="0" applyFont="1">
      <alignment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164" fontId="5" fillId="3" borderId="5" xfId="0" applyNumberFormat="1" applyFont="1" applyFill="1" applyBorder="1">
      <alignment vertical="center"/>
    </xf>
    <xf numFmtId="9" fontId="5" fillId="3" borderId="5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>
      <alignment vertical="center"/>
    </xf>
    <xf numFmtId="9" fontId="5" fillId="3" borderId="7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9" xfId="0" applyFont="1" applyBorder="1">
      <alignment vertical="center"/>
    </xf>
    <xf numFmtId="164" fontId="6" fillId="0" borderId="9" xfId="0" applyNumberFormat="1" applyFont="1" applyBorder="1">
      <alignment vertical="center"/>
    </xf>
    <xf numFmtId="9" fontId="9" fillId="0" borderId="9" xfId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9" fontId="9" fillId="0" borderId="11" xfId="1" applyFont="1" applyBorder="1" applyAlignment="1">
      <alignment horizontal="center" vertical="center"/>
    </xf>
    <xf numFmtId="0" fontId="6" fillId="0" borderId="13" xfId="0" applyFont="1" applyBorder="1">
      <alignment vertical="center"/>
    </xf>
    <xf numFmtId="164" fontId="6" fillId="0" borderId="13" xfId="0" applyNumberFormat="1" applyFont="1" applyBorder="1">
      <alignment vertical="center"/>
    </xf>
    <xf numFmtId="9" fontId="9" fillId="0" borderId="13" xfId="1" applyFont="1" applyBorder="1" applyAlignment="1">
      <alignment horizontal="center" vertical="center"/>
    </xf>
    <xf numFmtId="164" fontId="10" fillId="0" borderId="14" xfId="0" applyNumberFormat="1" applyFont="1" applyBorder="1" applyAlignment="1">
      <alignment horizontal="center" vertical="center"/>
    </xf>
    <xf numFmtId="9" fontId="9" fillId="0" borderId="15" xfId="1" applyFont="1" applyBorder="1" applyAlignment="1">
      <alignment horizontal="center" vertical="center"/>
    </xf>
    <xf numFmtId="164" fontId="6" fillId="5" borderId="16" xfId="0" applyNumberFormat="1" applyFont="1" applyFill="1" applyBorder="1">
      <alignment vertical="center"/>
    </xf>
    <xf numFmtId="9" fontId="13" fillId="5" borderId="16" xfId="1" applyFont="1" applyFill="1" applyBorder="1" applyAlignment="1">
      <alignment horizontal="center" vertical="center"/>
    </xf>
    <xf numFmtId="164" fontId="6" fillId="5" borderId="17" xfId="0" applyNumberFormat="1" applyFont="1" applyFill="1" applyBorder="1">
      <alignment vertical="center"/>
    </xf>
    <xf numFmtId="9" fontId="13" fillId="5" borderId="18" xfId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164" fontId="6" fillId="0" borderId="1" xfId="0" applyNumberFormat="1" applyFont="1" applyBorder="1">
      <alignment vertical="center"/>
    </xf>
    <xf numFmtId="9" fontId="9" fillId="0" borderId="1" xfId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164" fontId="6" fillId="6" borderId="24" xfId="0" applyNumberFormat="1" applyFont="1" applyFill="1" applyBorder="1">
      <alignment vertical="center"/>
    </xf>
    <xf numFmtId="9" fontId="13" fillId="6" borderId="24" xfId="1" applyFont="1" applyFill="1" applyBorder="1" applyAlignment="1">
      <alignment horizontal="center" vertical="center"/>
    </xf>
    <xf numFmtId="164" fontId="6" fillId="6" borderId="25" xfId="0" applyNumberFormat="1" applyFont="1" applyFill="1" applyBorder="1">
      <alignment vertical="center"/>
    </xf>
    <xf numFmtId="9" fontId="13" fillId="6" borderId="26" xfId="1" applyFont="1" applyFill="1" applyBorder="1" applyAlignment="1">
      <alignment horizontal="center" vertical="center"/>
    </xf>
    <xf numFmtId="164" fontId="6" fillId="0" borderId="0" xfId="0" applyNumberFormat="1" applyFont="1">
      <alignment vertical="center"/>
    </xf>
    <xf numFmtId="9" fontId="9" fillId="0" borderId="0" xfId="1" applyFont="1" applyBorder="1" applyAlignment="1">
      <alignment horizontal="center" vertical="center"/>
    </xf>
    <xf numFmtId="164" fontId="6" fillId="7" borderId="28" xfId="0" applyNumberFormat="1" applyFont="1" applyFill="1" applyBorder="1">
      <alignment vertical="center"/>
    </xf>
    <xf numFmtId="9" fontId="9" fillId="7" borderId="28" xfId="1" applyFont="1" applyFill="1" applyBorder="1" applyAlignment="1">
      <alignment horizontal="center" vertical="center"/>
    </xf>
    <xf numFmtId="164" fontId="10" fillId="7" borderId="29" xfId="0" applyNumberFormat="1" applyFont="1" applyFill="1" applyBorder="1" applyAlignment="1">
      <alignment horizontal="center" vertical="center"/>
    </xf>
    <xf numFmtId="9" fontId="9" fillId="7" borderId="30" xfId="1" applyFont="1" applyFill="1" applyBorder="1" applyAlignment="1">
      <alignment horizontal="center" vertical="center"/>
    </xf>
    <xf numFmtId="9" fontId="9" fillId="0" borderId="0" xfId="1" applyFont="1" applyBorder="1" applyAlignment="1">
      <alignment horizontal="center" vertical="center" shrinkToFit="1"/>
    </xf>
    <xf numFmtId="164" fontId="8" fillId="2" borderId="0" xfId="0" applyNumberFormat="1" applyFont="1" applyFill="1" applyAlignment="1">
      <alignment horizontal="center" vertical="center"/>
    </xf>
    <xf numFmtId="9" fontId="14" fillId="2" borderId="0" xfId="0" applyNumberFormat="1" applyFont="1" applyFill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9" fontId="15" fillId="3" borderId="5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9" fontId="15" fillId="3" borderId="7" xfId="0" applyNumberFormat="1" applyFont="1" applyFill="1" applyBorder="1" applyAlignment="1">
      <alignment horizontal="center" vertical="center"/>
    </xf>
    <xf numFmtId="165" fontId="16" fillId="0" borderId="9" xfId="0" applyNumberFormat="1" applyFont="1" applyBorder="1">
      <alignment vertical="center"/>
    </xf>
    <xf numFmtId="9" fontId="7" fillId="0" borderId="9" xfId="1" applyFont="1" applyBorder="1" applyAlignment="1">
      <alignment horizontal="center" vertical="center"/>
    </xf>
    <xf numFmtId="9" fontId="7" fillId="0" borderId="9" xfId="1" applyFont="1" applyFill="1" applyBorder="1" applyAlignment="1">
      <alignment horizontal="center" vertical="center"/>
    </xf>
    <xf numFmtId="164" fontId="6" fillId="0" borderId="10" xfId="0" applyNumberFormat="1" applyFont="1" applyBorder="1">
      <alignment vertical="center"/>
    </xf>
    <xf numFmtId="9" fontId="7" fillId="0" borderId="11" xfId="1" applyFont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165" fontId="16" fillId="0" borderId="13" xfId="0" applyNumberFormat="1" applyFont="1" applyBorder="1">
      <alignment vertical="center"/>
    </xf>
    <xf numFmtId="9" fontId="7" fillId="0" borderId="13" xfId="1" applyFont="1" applyFill="1" applyBorder="1" applyAlignment="1">
      <alignment horizontal="center" vertical="center"/>
    </xf>
    <xf numFmtId="9" fontId="7" fillId="0" borderId="13" xfId="1" applyFont="1" applyBorder="1" applyAlignment="1">
      <alignment horizontal="center" vertical="center"/>
    </xf>
    <xf numFmtId="164" fontId="6" fillId="0" borderId="14" xfId="0" applyNumberFormat="1" applyFont="1" applyBorder="1">
      <alignment vertical="center"/>
    </xf>
    <xf numFmtId="9" fontId="7" fillId="0" borderId="15" xfId="1" applyFont="1" applyBorder="1" applyAlignment="1">
      <alignment horizontal="center" vertical="center"/>
    </xf>
    <xf numFmtId="164" fontId="6" fillId="0" borderId="16" xfId="0" applyNumberFormat="1" applyFont="1" applyBorder="1">
      <alignment vertical="center"/>
    </xf>
    <xf numFmtId="9" fontId="7" fillId="0" borderId="16" xfId="1" applyFont="1" applyFill="1" applyBorder="1" applyAlignment="1">
      <alignment horizontal="center" vertical="center"/>
    </xf>
    <xf numFmtId="165" fontId="16" fillId="0" borderId="16" xfId="0" applyNumberFormat="1" applyFont="1" applyBorder="1">
      <alignment vertical="center"/>
    </xf>
    <xf numFmtId="9" fontId="7" fillId="0" borderId="16" xfId="1" applyFont="1" applyBorder="1" applyAlignment="1">
      <alignment horizontal="center" vertical="center"/>
    </xf>
    <xf numFmtId="164" fontId="6" fillId="8" borderId="16" xfId="0" applyNumberFormat="1" applyFont="1" applyFill="1" applyBorder="1">
      <alignment vertical="center"/>
    </xf>
    <xf numFmtId="9" fontId="7" fillId="8" borderId="16" xfId="1" applyFont="1" applyFill="1" applyBorder="1" applyAlignment="1">
      <alignment horizontal="center" vertical="center"/>
    </xf>
    <xf numFmtId="9" fontId="7" fillId="8" borderId="16" xfId="0" applyNumberFormat="1" applyFont="1" applyFill="1" applyBorder="1" applyAlignment="1">
      <alignment horizontal="center" vertical="center"/>
    </xf>
    <xf numFmtId="9" fontId="7" fillId="8" borderId="24" xfId="1" applyFont="1" applyFill="1" applyBorder="1" applyAlignment="1">
      <alignment horizontal="center" vertical="center"/>
    </xf>
    <xf numFmtId="164" fontId="6" fillId="8" borderId="24" xfId="0" applyNumberFormat="1" applyFont="1" applyFill="1" applyBorder="1">
      <alignment vertical="center"/>
    </xf>
    <xf numFmtId="164" fontId="6" fillId="8" borderId="25" xfId="0" applyNumberFormat="1" applyFont="1" applyFill="1" applyBorder="1">
      <alignment vertical="center"/>
    </xf>
    <xf numFmtId="9" fontId="7" fillId="8" borderId="26" xfId="1" applyFont="1" applyFill="1" applyBorder="1" applyAlignment="1">
      <alignment horizontal="center" vertical="center"/>
    </xf>
    <xf numFmtId="165" fontId="16" fillId="0" borderId="1" xfId="0" applyNumberFormat="1" applyFont="1" applyBorder="1">
      <alignment vertical="center"/>
    </xf>
    <xf numFmtId="9" fontId="7" fillId="0" borderId="1" xfId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9" fontId="7" fillId="0" borderId="3" xfId="1" applyFont="1" applyBorder="1" applyAlignment="1">
      <alignment horizontal="center" vertical="center"/>
    </xf>
    <xf numFmtId="9" fontId="7" fillId="0" borderId="13" xfId="0" applyNumberFormat="1" applyFont="1" applyBorder="1" applyAlignment="1">
      <alignment horizontal="center" vertical="center"/>
    </xf>
    <xf numFmtId="165" fontId="16" fillId="10" borderId="13" xfId="0" applyNumberFormat="1" applyFont="1" applyFill="1" applyBorder="1">
      <alignment vertical="center"/>
    </xf>
    <xf numFmtId="0" fontId="6" fillId="9" borderId="12" xfId="0" applyFont="1" applyFill="1" applyBorder="1" applyAlignment="1">
      <alignment horizontal="center" vertical="center"/>
    </xf>
    <xf numFmtId="164" fontId="6" fillId="9" borderId="33" xfId="0" applyNumberFormat="1" applyFont="1" applyFill="1" applyBorder="1">
      <alignment vertical="center"/>
    </xf>
    <xf numFmtId="9" fontId="7" fillId="9" borderId="33" xfId="1" applyFont="1" applyFill="1" applyBorder="1" applyAlignment="1">
      <alignment horizontal="center" vertical="center"/>
    </xf>
    <xf numFmtId="164" fontId="6" fillId="9" borderId="24" xfId="0" applyNumberFormat="1" applyFont="1" applyFill="1" applyBorder="1">
      <alignment vertical="center"/>
    </xf>
    <xf numFmtId="9" fontId="7" fillId="9" borderId="24" xfId="1" applyFont="1" applyFill="1" applyBorder="1" applyAlignment="1">
      <alignment horizontal="center" vertical="center"/>
    </xf>
    <xf numFmtId="9" fontId="7" fillId="9" borderId="24" xfId="0" applyNumberFormat="1" applyFont="1" applyFill="1" applyBorder="1" applyAlignment="1">
      <alignment horizontal="center" vertical="center"/>
    </xf>
    <xf numFmtId="9" fontId="7" fillId="11" borderId="24" xfId="1" applyFont="1" applyFill="1" applyBorder="1" applyAlignment="1">
      <alignment horizontal="center" vertical="center"/>
    </xf>
    <xf numFmtId="164" fontId="6" fillId="11" borderId="24" xfId="0" applyNumberFormat="1" applyFont="1" applyFill="1" applyBorder="1">
      <alignment vertical="center"/>
    </xf>
    <xf numFmtId="164" fontId="6" fillId="11" borderId="25" xfId="0" applyNumberFormat="1" applyFont="1" applyFill="1" applyBorder="1">
      <alignment vertical="center"/>
    </xf>
    <xf numFmtId="9" fontId="7" fillId="11" borderId="26" xfId="1" applyFont="1" applyFill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164" fontId="6" fillId="3" borderId="16" xfId="0" applyNumberFormat="1" applyFont="1" applyFill="1" applyBorder="1">
      <alignment vertical="center"/>
    </xf>
    <xf numFmtId="9" fontId="7" fillId="3" borderId="16" xfId="1" applyFont="1" applyFill="1" applyBorder="1" applyAlignment="1">
      <alignment horizontal="center" vertical="center"/>
    </xf>
    <xf numFmtId="9" fontId="7" fillId="3" borderId="16" xfId="0" applyNumberFormat="1" applyFont="1" applyFill="1" applyBorder="1" applyAlignment="1">
      <alignment horizontal="center" vertical="center"/>
    </xf>
    <xf numFmtId="9" fontId="7" fillId="3" borderId="24" xfId="0" applyNumberFormat="1" applyFont="1" applyFill="1" applyBorder="1" applyAlignment="1">
      <alignment horizontal="center" vertical="center"/>
    </xf>
    <xf numFmtId="164" fontId="6" fillId="3" borderId="24" xfId="0" applyNumberFormat="1" applyFont="1" applyFill="1" applyBorder="1">
      <alignment vertical="center"/>
    </xf>
    <xf numFmtId="9" fontId="7" fillId="3" borderId="24" xfId="1" applyFont="1" applyFill="1" applyBorder="1" applyAlignment="1">
      <alignment horizontal="center" vertical="center"/>
    </xf>
    <xf numFmtId="164" fontId="6" fillId="3" borderId="25" xfId="0" applyNumberFormat="1" applyFont="1" applyFill="1" applyBorder="1">
      <alignment vertical="center"/>
    </xf>
    <xf numFmtId="9" fontId="7" fillId="3" borderId="26" xfId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164" fontId="6" fillId="12" borderId="24" xfId="0" applyNumberFormat="1" applyFont="1" applyFill="1" applyBorder="1">
      <alignment vertical="center"/>
    </xf>
    <xf numFmtId="9" fontId="7" fillId="12" borderId="24" xfId="1" applyFont="1" applyFill="1" applyBorder="1" applyAlignment="1">
      <alignment horizontal="center" vertical="center"/>
    </xf>
    <xf numFmtId="164" fontId="6" fillId="12" borderId="25" xfId="0" applyNumberFormat="1" applyFont="1" applyFill="1" applyBorder="1">
      <alignment vertical="center"/>
    </xf>
    <xf numFmtId="164" fontId="6" fillId="2" borderId="24" xfId="0" applyNumberFormat="1" applyFont="1" applyFill="1" applyBorder="1">
      <alignment vertical="center"/>
    </xf>
    <xf numFmtId="9" fontId="7" fillId="2" borderId="24" xfId="1" applyFont="1" applyFill="1" applyBorder="1" applyAlignment="1">
      <alignment horizontal="center" vertical="center"/>
    </xf>
    <xf numFmtId="9" fontId="7" fillId="2" borderId="24" xfId="0" applyNumberFormat="1" applyFont="1" applyFill="1" applyBorder="1" applyAlignment="1">
      <alignment horizontal="center" vertical="center"/>
    </xf>
    <xf numFmtId="164" fontId="6" fillId="2" borderId="25" xfId="0" applyNumberFormat="1" applyFont="1" applyFill="1" applyBorder="1">
      <alignment vertical="center"/>
    </xf>
    <xf numFmtId="9" fontId="7" fillId="2" borderId="26" xfId="1" applyFont="1" applyFill="1" applyBorder="1" applyAlignment="1">
      <alignment horizontal="center" vertical="center"/>
    </xf>
    <xf numFmtId="164" fontId="6" fillId="13" borderId="24" xfId="0" applyNumberFormat="1" applyFont="1" applyFill="1" applyBorder="1">
      <alignment vertical="center"/>
    </xf>
    <xf numFmtId="9" fontId="7" fillId="13" borderId="24" xfId="1" applyFont="1" applyFill="1" applyBorder="1" applyAlignment="1">
      <alignment horizontal="center" vertical="center"/>
    </xf>
    <xf numFmtId="9" fontId="7" fillId="13" borderId="24" xfId="0" applyNumberFormat="1" applyFont="1" applyFill="1" applyBorder="1" applyAlignment="1">
      <alignment horizontal="center" vertical="center"/>
    </xf>
    <xf numFmtId="164" fontId="6" fillId="13" borderId="25" xfId="0" applyNumberFormat="1" applyFont="1" applyFill="1" applyBorder="1">
      <alignment vertical="center"/>
    </xf>
    <xf numFmtId="164" fontId="5" fillId="14" borderId="33" xfId="0" applyNumberFormat="1" applyFont="1" applyFill="1" applyBorder="1">
      <alignment vertical="center"/>
    </xf>
    <xf numFmtId="9" fontId="15" fillId="14" borderId="33" xfId="1" applyFont="1" applyFill="1" applyBorder="1" applyAlignment="1">
      <alignment horizontal="center" vertical="center"/>
    </xf>
    <xf numFmtId="164" fontId="5" fillId="14" borderId="35" xfId="0" applyNumberFormat="1" applyFont="1" applyFill="1" applyBorder="1">
      <alignment vertical="center"/>
    </xf>
    <xf numFmtId="9" fontId="9" fillId="14" borderId="30" xfId="1" applyFont="1" applyFill="1" applyBorder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9" fontId="7" fillId="8" borderId="24" xfId="0" applyNumberFormat="1" applyFont="1" applyFill="1" applyBorder="1" applyAlignment="1">
      <alignment horizontal="center" vertical="center"/>
    </xf>
    <xf numFmtId="0" fontId="18" fillId="15" borderId="36" xfId="2" applyFont="1" applyFill="1" applyBorder="1" applyAlignment="1">
      <alignment horizontal="center" vertical="center"/>
    </xf>
    <xf numFmtId="0" fontId="18" fillId="15" borderId="37" xfId="2" applyFont="1" applyFill="1" applyBorder="1" applyAlignment="1">
      <alignment horizontal="center" vertical="center"/>
    </xf>
    <xf numFmtId="0" fontId="18" fillId="15" borderId="38" xfId="2" applyFont="1" applyFill="1" applyBorder="1" applyAlignment="1">
      <alignment horizontal="center" vertical="center"/>
    </xf>
    <xf numFmtId="0" fontId="18" fillId="15" borderId="39" xfId="2" applyFont="1" applyFill="1" applyBorder="1" applyAlignment="1">
      <alignment horizontal="center" vertical="center"/>
    </xf>
    <xf numFmtId="0" fontId="17" fillId="0" borderId="0" xfId="2" applyAlignment="1">
      <alignment vertical="center"/>
    </xf>
    <xf numFmtId="0" fontId="18" fillId="0" borderId="40" xfId="2" applyFont="1" applyBorder="1" applyAlignment="1">
      <alignment horizontal="center" vertical="center"/>
    </xf>
    <xf numFmtId="0" fontId="18" fillId="0" borderId="41" xfId="2" applyFont="1" applyBorder="1" applyAlignment="1">
      <alignment horizontal="center" vertical="center"/>
    </xf>
    <xf numFmtId="0" fontId="18" fillId="0" borderId="42" xfId="2" applyFont="1" applyBorder="1" applyAlignment="1">
      <alignment horizontal="center" vertical="center"/>
    </xf>
    <xf numFmtId="167" fontId="18" fillId="0" borderId="43" xfId="2" applyNumberFormat="1" applyFont="1" applyBorder="1" applyAlignment="1">
      <alignment horizontal="center" vertical="center"/>
    </xf>
    <xf numFmtId="0" fontId="18" fillId="0" borderId="45" xfId="2" applyFont="1" applyBorder="1" applyAlignment="1">
      <alignment horizontal="center" vertical="center"/>
    </xf>
    <xf numFmtId="166" fontId="18" fillId="0" borderId="41" xfId="2" applyNumberFormat="1" applyFont="1" applyBorder="1" applyAlignment="1">
      <alignment horizontal="center" vertical="center"/>
    </xf>
    <xf numFmtId="167" fontId="18" fillId="0" borderId="50" xfId="2" applyNumberFormat="1" applyFont="1" applyBorder="1" applyAlignment="1">
      <alignment vertical="center"/>
    </xf>
    <xf numFmtId="0" fontId="18" fillId="16" borderId="51" xfId="2" applyFont="1" applyFill="1" applyBorder="1" applyAlignment="1">
      <alignment horizontal="center" vertical="center"/>
    </xf>
    <xf numFmtId="0" fontId="18" fillId="0" borderId="52" xfId="2" applyFont="1" applyBorder="1" applyAlignment="1">
      <alignment horizontal="center" vertical="center"/>
    </xf>
    <xf numFmtId="166" fontId="18" fillId="0" borderId="53" xfId="2" applyNumberFormat="1" applyFont="1" applyBorder="1" applyAlignment="1">
      <alignment horizontal="center" vertical="center"/>
    </xf>
    <xf numFmtId="168" fontId="18" fillId="0" borderId="53" xfId="2" applyNumberFormat="1" applyFont="1" applyBorder="1" applyAlignment="1">
      <alignment horizontal="center" vertical="center"/>
    </xf>
    <xf numFmtId="0" fontId="18" fillId="0" borderId="53" xfId="2" applyFont="1" applyBorder="1" applyAlignment="1">
      <alignment horizontal="center" vertical="center"/>
    </xf>
    <xf numFmtId="167" fontId="18" fillId="0" borderId="54" xfId="2" applyNumberFormat="1" applyFont="1" applyBorder="1" applyAlignment="1">
      <alignment horizontal="center" vertical="center"/>
    </xf>
    <xf numFmtId="0" fontId="18" fillId="15" borderId="44" xfId="2" applyFont="1" applyFill="1" applyBorder="1" applyAlignment="1">
      <alignment horizontal="center" vertical="center"/>
    </xf>
    <xf numFmtId="0" fontId="18" fillId="15" borderId="45" xfId="2" applyFont="1" applyFill="1" applyBorder="1" applyAlignment="1">
      <alignment horizontal="center" vertical="center"/>
    </xf>
    <xf numFmtId="0" fontId="18" fillId="0" borderId="55" xfId="2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center"/>
    </xf>
    <xf numFmtId="0" fontId="18" fillId="0" borderId="57" xfId="2" applyFont="1" applyBorder="1" applyAlignment="1">
      <alignment horizontal="center" vertical="center"/>
    </xf>
    <xf numFmtId="167" fontId="18" fillId="0" borderId="50" xfId="2" applyNumberFormat="1" applyFont="1" applyBorder="1" applyAlignment="1">
      <alignment horizontal="center" vertical="center"/>
    </xf>
    <xf numFmtId="0" fontId="18" fillId="17" borderId="56" xfId="2" applyFont="1" applyFill="1" applyBorder="1" applyAlignment="1">
      <alignment horizontal="center" vertical="center"/>
    </xf>
    <xf numFmtId="0" fontId="18" fillId="17" borderId="41" xfId="2" applyFont="1" applyFill="1" applyBorder="1" applyAlignment="1">
      <alignment horizontal="center" vertical="center"/>
    </xf>
    <xf numFmtId="0" fontId="18" fillId="17" borderId="42" xfId="2" applyFont="1" applyFill="1" applyBorder="1" applyAlignment="1">
      <alignment horizontal="center" vertical="center"/>
    </xf>
    <xf numFmtId="0" fontId="18" fillId="17" borderId="58" xfId="2" applyFont="1" applyFill="1" applyBorder="1" applyAlignment="1">
      <alignment horizontal="center" vertical="center"/>
    </xf>
    <xf numFmtId="167" fontId="18" fillId="17" borderId="50" xfId="2" applyNumberFormat="1" applyFont="1" applyFill="1" applyBorder="1" applyAlignment="1">
      <alignment horizontal="center" vertical="center"/>
    </xf>
    <xf numFmtId="0" fontId="18" fillId="17" borderId="57" xfId="2" applyFont="1" applyFill="1" applyBorder="1" applyAlignment="1">
      <alignment horizontal="center" vertical="center"/>
    </xf>
    <xf numFmtId="0" fontId="18" fillId="17" borderId="40" xfId="2" applyFont="1" applyFill="1" applyBorder="1" applyAlignment="1">
      <alignment horizontal="center" vertical="center"/>
    </xf>
    <xf numFmtId="167" fontId="18" fillId="17" borderId="43" xfId="2" applyNumberFormat="1" applyFont="1" applyFill="1" applyBorder="1" applyAlignment="1">
      <alignment horizontal="center" vertical="center"/>
    </xf>
    <xf numFmtId="0" fontId="18" fillId="0" borderId="58" xfId="2" applyFont="1" applyBorder="1" applyAlignment="1">
      <alignment horizontal="center" vertical="center"/>
    </xf>
    <xf numFmtId="0" fontId="18" fillId="0" borderId="40" xfId="2" applyFont="1" applyBorder="1" applyAlignment="1">
      <alignment horizontal="center" vertical="center" wrapText="1"/>
    </xf>
    <xf numFmtId="0" fontId="18" fillId="18" borderId="40" xfId="2" applyFont="1" applyFill="1" applyBorder="1" applyAlignment="1">
      <alignment horizontal="center" vertical="center"/>
    </xf>
    <xf numFmtId="0" fontId="18" fillId="18" borderId="42" xfId="2" applyFont="1" applyFill="1" applyBorder="1" applyAlignment="1">
      <alignment horizontal="center" vertical="center"/>
    </xf>
    <xf numFmtId="0" fontId="18" fillId="18" borderId="58" xfId="2" applyFont="1" applyFill="1" applyBorder="1" applyAlignment="1">
      <alignment horizontal="center" vertical="center"/>
    </xf>
    <xf numFmtId="167" fontId="18" fillId="18" borderId="43" xfId="2" applyNumberFormat="1" applyFont="1" applyFill="1" applyBorder="1" applyAlignment="1">
      <alignment horizontal="center" vertical="center"/>
    </xf>
    <xf numFmtId="0" fontId="18" fillId="19" borderId="40" xfId="2" applyFont="1" applyFill="1" applyBorder="1" applyAlignment="1">
      <alignment horizontal="center" vertical="center"/>
    </xf>
    <xf numFmtId="0" fontId="18" fillId="19" borderId="42" xfId="2" applyFont="1" applyFill="1" applyBorder="1" applyAlignment="1">
      <alignment horizontal="center" vertical="center"/>
    </xf>
    <xf numFmtId="0" fontId="18" fillId="19" borderId="58" xfId="2" applyFont="1" applyFill="1" applyBorder="1" applyAlignment="1">
      <alignment horizontal="center" vertical="center"/>
    </xf>
    <xf numFmtId="167" fontId="18" fillId="19" borderId="43" xfId="2" applyNumberFormat="1" applyFont="1" applyFill="1" applyBorder="1" applyAlignment="1">
      <alignment horizontal="center" vertical="center"/>
    </xf>
    <xf numFmtId="0" fontId="18" fillId="17" borderId="59" xfId="2" applyFont="1" applyFill="1" applyBorder="1" applyAlignment="1">
      <alignment horizontal="center" vertical="center"/>
    </xf>
    <xf numFmtId="0" fontId="18" fillId="0" borderId="60" xfId="2" applyFont="1" applyBorder="1" applyAlignment="1">
      <alignment horizontal="center" vertical="center"/>
    </xf>
    <xf numFmtId="0" fontId="18" fillId="0" borderId="61" xfId="2" applyFont="1" applyBorder="1" applyAlignment="1">
      <alignment vertical="center"/>
    </xf>
    <xf numFmtId="167" fontId="18" fillId="0" borderId="62" xfId="2" applyNumberFormat="1" applyFont="1" applyBorder="1" applyAlignment="1">
      <alignment vertical="center"/>
    </xf>
    <xf numFmtId="0" fontId="18" fillId="20" borderId="45" xfId="2" applyFont="1" applyFill="1" applyBorder="1" applyAlignment="1">
      <alignment horizontal="center" vertical="center"/>
    </xf>
    <xf numFmtId="0" fontId="18" fillId="20" borderId="41" xfId="2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6" fillId="8" borderId="34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165" fontId="16" fillId="8" borderId="23" xfId="0" applyNumberFormat="1" applyFont="1" applyFill="1" applyBorder="1" applyAlignment="1">
      <alignment horizontal="center" vertical="center"/>
    </xf>
    <xf numFmtId="165" fontId="16" fillId="8" borderId="24" xfId="0" applyNumberFormat="1" applyFont="1" applyFill="1" applyBorder="1" applyAlignment="1">
      <alignment horizontal="center" vertical="center"/>
    </xf>
    <xf numFmtId="0" fontId="6" fillId="13" borderId="12" xfId="0" applyFont="1" applyFill="1" applyBorder="1" applyAlignment="1">
      <alignment horizontal="center" vertical="center"/>
    </xf>
    <xf numFmtId="165" fontId="16" fillId="13" borderId="23" xfId="0" applyNumberFormat="1" applyFont="1" applyFill="1" applyBorder="1" applyAlignment="1">
      <alignment horizontal="center" vertical="center"/>
    </xf>
    <xf numFmtId="165" fontId="16" fillId="13" borderId="24" xfId="0" applyNumberFormat="1" applyFont="1" applyFill="1" applyBorder="1" applyAlignment="1">
      <alignment horizontal="center" vertical="center"/>
    </xf>
    <xf numFmtId="165" fontId="15" fillId="14" borderId="23" xfId="0" applyNumberFormat="1" applyFont="1" applyFill="1" applyBorder="1" applyAlignment="1">
      <alignment horizontal="center" vertical="center"/>
    </xf>
    <xf numFmtId="165" fontId="15" fillId="14" borderId="33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165" fontId="16" fillId="3" borderId="12" xfId="0" applyNumberFormat="1" applyFont="1" applyFill="1" applyBorder="1" applyAlignment="1">
      <alignment horizontal="center" vertical="center"/>
    </xf>
    <xf numFmtId="165" fontId="16" fillId="3" borderId="16" xfId="0" applyNumberFormat="1" applyFont="1" applyFill="1" applyBorder="1" applyAlignment="1">
      <alignment horizontal="center" vertical="center"/>
    </xf>
    <xf numFmtId="0" fontId="6" fillId="12" borderId="34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5" fontId="16" fillId="2" borderId="23" xfId="0" applyNumberFormat="1" applyFont="1" applyFill="1" applyBorder="1" applyAlignment="1">
      <alignment horizontal="center" vertical="center"/>
    </xf>
    <xf numFmtId="165" fontId="16" fillId="2" borderId="24" xfId="0" applyNumberFormat="1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165" fontId="16" fillId="8" borderId="12" xfId="0" applyNumberFormat="1" applyFont="1" applyFill="1" applyBorder="1" applyAlignment="1">
      <alignment horizontal="center" vertical="center"/>
    </xf>
    <xf numFmtId="165" fontId="16" fillId="8" borderId="16" xfId="0" applyNumberFormat="1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6" fillId="9" borderId="22" xfId="0" applyFont="1" applyFill="1" applyBorder="1" applyAlignment="1">
      <alignment horizontal="center" vertical="center"/>
    </xf>
    <xf numFmtId="165" fontId="16" fillId="9" borderId="23" xfId="0" applyNumberFormat="1" applyFont="1" applyFill="1" applyBorder="1" applyAlignment="1">
      <alignment horizontal="center" vertical="center"/>
    </xf>
    <xf numFmtId="165" fontId="16" fillId="9" borderId="33" xfId="0" applyNumberFormat="1" applyFont="1" applyFill="1" applyBorder="1" applyAlignment="1">
      <alignment horizontal="center" vertical="center"/>
    </xf>
    <xf numFmtId="165" fontId="16" fillId="12" borderId="23" xfId="0" applyNumberFormat="1" applyFont="1" applyFill="1" applyBorder="1" applyAlignment="1">
      <alignment horizontal="center" vertical="center"/>
    </xf>
    <xf numFmtId="165" fontId="16" fillId="12" borderId="24" xfId="0" applyNumberFormat="1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165" fontId="11" fillId="5" borderId="12" xfId="0" applyNumberFormat="1" applyFont="1" applyFill="1" applyBorder="1" applyAlignment="1">
      <alignment horizontal="center" vertical="center"/>
    </xf>
    <xf numFmtId="165" fontId="11" fillId="5" borderId="16" xfId="0" applyNumberFormat="1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165" fontId="11" fillId="6" borderId="23" xfId="0" applyNumberFormat="1" applyFont="1" applyFill="1" applyBorder="1" applyAlignment="1">
      <alignment horizontal="center" vertical="center"/>
    </xf>
    <xf numFmtId="165" fontId="11" fillId="6" borderId="24" xfId="0" applyNumberFormat="1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6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167" fontId="18" fillId="0" borderId="49" xfId="2" applyNumberFormat="1" applyFont="1" applyBorder="1" applyAlignment="1">
      <alignment horizontal="center" vertical="center"/>
    </xf>
    <xf numFmtId="0" fontId="19" fillId="0" borderId="49" xfId="2" applyFont="1" applyBorder="1" applyAlignment="1">
      <alignment vertical="center"/>
    </xf>
    <xf numFmtId="0" fontId="19" fillId="0" borderId="46" xfId="2" applyFont="1" applyBorder="1" applyAlignment="1">
      <alignment vertical="center"/>
    </xf>
    <xf numFmtId="0" fontId="18" fillId="0" borderId="40" xfId="2" applyFont="1" applyBorder="1" applyAlignment="1">
      <alignment horizontal="center" vertical="center"/>
    </xf>
    <xf numFmtId="0" fontId="18" fillId="0" borderId="47" xfId="2" applyFont="1" applyBorder="1" applyAlignment="1">
      <alignment horizontal="center" vertical="center"/>
    </xf>
    <xf numFmtId="0" fontId="18" fillId="0" borderId="63" xfId="2" applyFont="1" applyBorder="1" applyAlignment="1">
      <alignment horizontal="center" vertical="center"/>
    </xf>
    <xf numFmtId="0" fontId="18" fillId="0" borderId="48" xfId="2" applyFont="1" applyBorder="1" applyAlignment="1">
      <alignment horizontal="center" vertical="center"/>
    </xf>
    <xf numFmtId="0" fontId="19" fillId="0" borderId="48" xfId="2" applyFont="1" applyBorder="1" applyAlignment="1">
      <alignment vertical="center"/>
    </xf>
    <xf numFmtId="0" fontId="19" fillId="0" borderId="45" xfId="2" applyFont="1" applyBorder="1" applyAlignment="1">
      <alignment vertical="center"/>
    </xf>
    <xf numFmtId="166" fontId="18" fillId="0" borderId="48" xfId="2" applyNumberFormat="1" applyFont="1" applyBorder="1" applyAlignment="1">
      <alignment horizontal="center" vertical="center"/>
    </xf>
    <xf numFmtId="167" fontId="18" fillId="0" borderId="43" xfId="2" applyNumberFormat="1" applyFont="1" applyBorder="1" applyAlignment="1">
      <alignment horizontal="center" vertical="center"/>
    </xf>
    <xf numFmtId="0" fontId="18" fillId="0" borderId="42" xfId="2" applyFont="1" applyBorder="1" applyAlignment="1">
      <alignment horizontal="center" vertical="center"/>
    </xf>
    <xf numFmtId="166" fontId="18" fillId="0" borderId="42" xfId="2" applyNumberFormat="1" applyFont="1" applyBorder="1" applyAlignment="1">
      <alignment horizontal="center" vertical="center"/>
    </xf>
    <xf numFmtId="17" fontId="18" fillId="0" borderId="42" xfId="2" applyNumberFormat="1" applyFont="1" applyBorder="1" applyAlignment="1">
      <alignment horizontal="center" vertical="center"/>
    </xf>
  </cellXfs>
  <cellStyles count="5">
    <cellStyle name="백분율" xfId="1" builtinId="5"/>
    <cellStyle name="표준" xfId="0" builtinId="0"/>
    <cellStyle name="표준 2" xfId="2" xr:uid="{C02C6083-E1D2-4542-9E00-19AE7AB6595C}"/>
    <cellStyle name="표준 3" xfId="3" xr:uid="{24B9F544-91A0-4ED3-AD9E-83BE49C15126}"/>
    <cellStyle name="표준 4" xfId="4" xr:uid="{69401824-27E9-45C8-A061-227CAA076B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CBA3-8941-40DD-A55A-D86388A5322B}">
  <dimension ref="A1:AC103"/>
  <sheetViews>
    <sheetView tabSelected="1" zoomScaleNormal="100" zoomScaleSheetLayoutView="80" workbookViewId="0">
      <pane xSplit="2" ySplit="1" topLeftCell="C2" activePane="bottomRight" state="frozen"/>
      <selection pane="bottomRight" activeCell="B13" sqref="B13"/>
      <selection pane="bottomLeft" activeCell="A2" sqref="A2"/>
      <selection pane="topRight" activeCell="C1" sqref="C1"/>
    </sheetView>
  </sheetViews>
  <sheetFormatPr defaultColWidth="9" defaultRowHeight="20.100000000000001" customHeight="1"/>
  <cols>
    <col min="1" max="1" width="10.75" style="5" customWidth="1"/>
    <col min="2" max="2" width="20.125" style="5" customWidth="1"/>
    <col min="3" max="3" width="13.875" style="37" customWidth="1"/>
    <col min="4" max="4" width="9.625" style="114" customWidth="1"/>
    <col min="5" max="5" width="13.875" style="37" customWidth="1"/>
    <col min="6" max="6" width="9.625" style="115" customWidth="1"/>
    <col min="7" max="7" width="13.875" style="37" customWidth="1"/>
    <col min="8" max="8" width="9.625" style="115" customWidth="1"/>
    <col min="9" max="9" width="13.875" style="37" customWidth="1"/>
    <col min="10" max="10" width="9.625" style="115" customWidth="1"/>
    <col min="11" max="11" width="13.875" style="37" customWidth="1"/>
    <col min="12" max="12" width="6.25" style="115" customWidth="1"/>
    <col min="13" max="13" width="13.875" style="37" customWidth="1"/>
    <col min="14" max="14" width="6.25" style="115" customWidth="1"/>
    <col min="15" max="15" width="13.875" style="37" customWidth="1"/>
    <col min="16" max="16" width="6.25" style="115" customWidth="1"/>
    <col min="17" max="17" width="13.875" style="37" customWidth="1"/>
    <col min="18" max="18" width="16.125" style="115" customWidth="1"/>
    <col min="19" max="19" width="13.875" style="37" customWidth="1"/>
    <col min="20" max="20" width="10.375" style="115" customWidth="1"/>
    <col min="21" max="21" width="13.875" style="37" customWidth="1"/>
    <col min="22" max="22" width="13.875" style="115" customWidth="1"/>
    <col min="23" max="23" width="14.375" style="37" customWidth="1"/>
    <col min="24" max="24" width="29" style="115" customWidth="1"/>
    <col min="25" max="25" width="11.25" style="37" customWidth="1"/>
    <col min="26" max="26" width="21.875" style="115" customWidth="1"/>
    <col min="27" max="27" width="13.875" style="37" customWidth="1"/>
    <col min="28" max="28" width="6.25" style="115" customWidth="1"/>
    <col min="29" max="29" width="9.875" style="5" customWidth="1"/>
    <col min="30" max="16384" width="9" style="5"/>
  </cols>
  <sheetData>
    <row r="1" spans="1:28" s="2" customFormat="1" ht="30.75" customHeight="1">
      <c r="A1" s="218" t="s">
        <v>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1"/>
    </row>
    <row r="2" spans="1:28" ht="30" customHeight="1">
      <c r="A2" s="183" t="s">
        <v>1</v>
      </c>
      <c r="B2" s="183"/>
      <c r="C2" s="3"/>
      <c r="D2" s="4"/>
      <c r="E2" s="3"/>
      <c r="F2" s="4"/>
      <c r="G2" s="3"/>
      <c r="H2" s="4"/>
      <c r="I2" s="3"/>
      <c r="J2" s="4"/>
      <c r="K2" s="3"/>
      <c r="L2" s="4"/>
      <c r="M2" s="3"/>
      <c r="N2" s="4"/>
      <c r="O2" s="3"/>
      <c r="P2" s="4"/>
      <c r="Q2" s="3"/>
      <c r="R2" s="4"/>
      <c r="S2" s="3"/>
      <c r="T2" s="4"/>
      <c r="U2" s="3"/>
      <c r="V2" s="4"/>
      <c r="W2" s="3"/>
      <c r="X2" s="4"/>
      <c r="Y2" s="3"/>
      <c r="Z2" s="4"/>
      <c r="AA2" s="3"/>
      <c r="AB2" s="4"/>
    </row>
    <row r="3" spans="1:28" s="8" customFormat="1" ht="20.100000000000001" customHeight="1">
      <c r="A3" s="175" t="s">
        <v>2</v>
      </c>
      <c r="B3" s="175"/>
      <c r="C3" s="175" t="s">
        <v>3</v>
      </c>
      <c r="D3" s="175"/>
      <c r="E3" s="175" t="s">
        <v>4</v>
      </c>
      <c r="F3" s="175"/>
      <c r="G3" s="175" t="s">
        <v>5</v>
      </c>
      <c r="H3" s="175"/>
      <c r="I3" s="175" t="s">
        <v>6</v>
      </c>
      <c r="J3" s="175"/>
      <c r="K3" s="175" t="s">
        <v>7</v>
      </c>
      <c r="L3" s="175"/>
      <c r="M3" s="175" t="s">
        <v>8</v>
      </c>
      <c r="N3" s="175"/>
      <c r="O3" s="175" t="s">
        <v>9</v>
      </c>
      <c r="P3" s="175"/>
      <c r="Q3" s="175" t="s">
        <v>10</v>
      </c>
      <c r="R3" s="175"/>
      <c r="S3" s="175" t="s">
        <v>11</v>
      </c>
      <c r="T3" s="175"/>
      <c r="U3" s="175" t="s">
        <v>12</v>
      </c>
      <c r="V3" s="175"/>
      <c r="W3" s="219" t="s">
        <v>13</v>
      </c>
      <c r="X3" s="219"/>
      <c r="Y3" s="219" t="s">
        <v>14</v>
      </c>
      <c r="Z3" s="219"/>
      <c r="AA3" s="6" t="s">
        <v>15</v>
      </c>
      <c r="AB3" s="7"/>
    </row>
    <row r="4" spans="1:28" s="13" customFormat="1" ht="20.100000000000001" customHeight="1">
      <c r="A4" s="216" t="s">
        <v>16</v>
      </c>
      <c r="B4" s="217"/>
      <c r="C4" s="9">
        <f t="shared" ref="C4:AB4" si="0">SUM(C10,C15)</f>
        <v>0</v>
      </c>
      <c r="D4" s="10" t="e">
        <f t="shared" si="0"/>
        <v>#DIV/0!</v>
      </c>
      <c r="E4" s="9">
        <f t="shared" si="0"/>
        <v>0</v>
      </c>
      <c r="F4" s="10" t="e">
        <f t="shared" si="0"/>
        <v>#DIV/0!</v>
      </c>
      <c r="G4" s="9">
        <f t="shared" si="0"/>
        <v>0</v>
      </c>
      <c r="H4" s="10" t="e">
        <f t="shared" si="0"/>
        <v>#DIV/0!</v>
      </c>
      <c r="I4" s="9">
        <f t="shared" si="0"/>
        <v>0</v>
      </c>
      <c r="J4" s="10" t="e">
        <f t="shared" si="0"/>
        <v>#DIV/0!</v>
      </c>
      <c r="K4" s="9">
        <f t="shared" si="0"/>
        <v>0</v>
      </c>
      <c r="L4" s="10" t="e">
        <f t="shared" si="0"/>
        <v>#DIV/0!</v>
      </c>
      <c r="M4" s="9">
        <f t="shared" si="0"/>
        <v>0</v>
      </c>
      <c r="N4" s="10" t="e">
        <f t="shared" si="0"/>
        <v>#DIV/0!</v>
      </c>
      <c r="O4" s="9">
        <f t="shared" si="0"/>
        <v>0</v>
      </c>
      <c r="P4" s="10" t="e">
        <f t="shared" si="0"/>
        <v>#DIV/0!</v>
      </c>
      <c r="Q4" s="9">
        <f t="shared" si="0"/>
        <v>0</v>
      </c>
      <c r="R4" s="10" t="e">
        <f t="shared" si="0"/>
        <v>#DIV/0!</v>
      </c>
      <c r="S4" s="9">
        <f t="shared" si="0"/>
        <v>0</v>
      </c>
      <c r="T4" s="10" t="e">
        <f t="shared" si="0"/>
        <v>#DIV/0!</v>
      </c>
      <c r="U4" s="9">
        <f t="shared" si="0"/>
        <v>0</v>
      </c>
      <c r="V4" s="10" t="e">
        <f t="shared" si="0"/>
        <v>#DIV/0!</v>
      </c>
      <c r="W4" s="9">
        <f t="shared" si="0"/>
        <v>0</v>
      </c>
      <c r="X4" s="10" t="e">
        <f t="shared" si="0"/>
        <v>#DIV/0!</v>
      </c>
      <c r="Y4" s="9">
        <f t="shared" si="0"/>
        <v>0</v>
      </c>
      <c r="Z4" s="10" t="e">
        <f t="shared" si="0"/>
        <v>#DIV/0!</v>
      </c>
      <c r="AA4" s="11">
        <f t="shared" si="0"/>
        <v>0</v>
      </c>
      <c r="AB4" s="12" t="e">
        <f t="shared" si="0"/>
        <v>#DIV/0!</v>
      </c>
    </row>
    <row r="5" spans="1:28" ht="20.100000000000001" customHeight="1">
      <c r="A5" s="202" t="s">
        <v>17</v>
      </c>
      <c r="B5" s="14" t="s">
        <v>18</v>
      </c>
      <c r="C5" s="15"/>
      <c r="D5" s="16" t="e">
        <f>C5/C4</f>
        <v>#DIV/0!</v>
      </c>
      <c r="E5" s="15"/>
      <c r="F5" s="16" t="e">
        <f>E5/E4</f>
        <v>#DIV/0!</v>
      </c>
      <c r="G5" s="15"/>
      <c r="H5" s="16" t="e">
        <f>G5/G4</f>
        <v>#DIV/0!</v>
      </c>
      <c r="I5" s="15"/>
      <c r="J5" s="16" t="e">
        <f>I5/I4</f>
        <v>#DIV/0!</v>
      </c>
      <c r="K5" s="15"/>
      <c r="L5" s="16" t="e">
        <f>K5/K4</f>
        <v>#DIV/0!</v>
      </c>
      <c r="M5" s="15"/>
      <c r="N5" s="16" t="e">
        <f>M5/M4</f>
        <v>#DIV/0!</v>
      </c>
      <c r="O5" s="15"/>
      <c r="P5" s="16" t="e">
        <f>O5/O4</f>
        <v>#DIV/0!</v>
      </c>
      <c r="Q5" s="15"/>
      <c r="R5" s="16" t="e">
        <f>Q5/Q4</f>
        <v>#DIV/0!</v>
      </c>
      <c r="S5" s="15"/>
      <c r="T5" s="16" t="e">
        <f>S5/S4</f>
        <v>#DIV/0!</v>
      </c>
      <c r="U5" s="15"/>
      <c r="V5" s="16" t="e">
        <f>U5/U4</f>
        <v>#DIV/0!</v>
      </c>
      <c r="W5" s="15"/>
      <c r="X5" s="16" t="e">
        <f>W5/W4</f>
        <v>#DIV/0!</v>
      </c>
      <c r="Y5" s="15"/>
      <c r="Z5" s="16" t="e">
        <f>Y5/Y4</f>
        <v>#DIV/0!</v>
      </c>
      <c r="AA5" s="17">
        <f>SUM(C5,E5,G5,I5,K5,M5,O5,Q5,S5,U5,W5,Y5)</f>
        <v>0</v>
      </c>
      <c r="AB5" s="18" t="e">
        <f>AA5/AA4</f>
        <v>#DIV/0!</v>
      </c>
    </row>
    <row r="6" spans="1:28" ht="20.100000000000001" customHeight="1">
      <c r="A6" s="203"/>
      <c r="B6" s="19" t="s">
        <v>19</v>
      </c>
      <c r="C6" s="20"/>
      <c r="D6" s="21" t="e">
        <f>C6/C4</f>
        <v>#DIV/0!</v>
      </c>
      <c r="E6" s="20"/>
      <c r="F6" s="16" t="e">
        <f>E6/E4</f>
        <v>#DIV/0!</v>
      </c>
      <c r="G6" s="20"/>
      <c r="H6" s="21" t="e">
        <f>G6/G4</f>
        <v>#DIV/0!</v>
      </c>
      <c r="I6" s="20"/>
      <c r="J6" s="21" t="e">
        <f>I6/I4</f>
        <v>#DIV/0!</v>
      </c>
      <c r="K6" s="20"/>
      <c r="L6" s="21" t="e">
        <f>K6/K4</f>
        <v>#DIV/0!</v>
      </c>
      <c r="M6" s="20"/>
      <c r="N6" s="21" t="e">
        <f>M6/M4</f>
        <v>#DIV/0!</v>
      </c>
      <c r="O6" s="20"/>
      <c r="P6" s="21" t="e">
        <f>O6/O4</f>
        <v>#DIV/0!</v>
      </c>
      <c r="Q6" s="20"/>
      <c r="R6" s="21" t="e">
        <f>Q6/Q4</f>
        <v>#DIV/0!</v>
      </c>
      <c r="S6" s="20"/>
      <c r="T6" s="21" t="e">
        <f>S6/S4</f>
        <v>#DIV/0!</v>
      </c>
      <c r="U6" s="20"/>
      <c r="V6" s="21" t="e">
        <f>U6/U4</f>
        <v>#DIV/0!</v>
      </c>
      <c r="W6" s="20"/>
      <c r="X6" s="21" t="e">
        <f>W6/W4</f>
        <v>#DIV/0!</v>
      </c>
      <c r="Y6" s="20"/>
      <c r="Z6" s="21" t="e">
        <f>Y6/Y4</f>
        <v>#DIV/0!</v>
      </c>
      <c r="AA6" s="22">
        <f>SUM(C6,E6,G6,I6,K6,M6,O6,Q6,S6,U6,W6,Y6)</f>
        <v>0</v>
      </c>
      <c r="AB6" s="23" t="e">
        <f>AA6/AA4</f>
        <v>#DIV/0!</v>
      </c>
    </row>
    <row r="7" spans="1:28" ht="20.100000000000001" customHeight="1">
      <c r="A7" s="203"/>
      <c r="B7" s="19" t="s">
        <v>20</v>
      </c>
      <c r="C7" s="20"/>
      <c r="D7" s="21" t="e">
        <f>C7/C4</f>
        <v>#DIV/0!</v>
      </c>
      <c r="E7" s="20"/>
      <c r="F7" s="16" t="e">
        <f>E7/E4</f>
        <v>#DIV/0!</v>
      </c>
      <c r="G7" s="20"/>
      <c r="H7" s="21" t="e">
        <f>G7/G4</f>
        <v>#DIV/0!</v>
      </c>
      <c r="I7" s="20"/>
      <c r="J7" s="21" t="e">
        <f>I7/I5</f>
        <v>#DIV/0!</v>
      </c>
      <c r="K7" s="20"/>
      <c r="L7" s="21" t="e">
        <f t="shared" ref="L7:L9" si="1">K7/K5</f>
        <v>#DIV/0!</v>
      </c>
      <c r="M7" s="20"/>
      <c r="N7" s="21" t="e">
        <f t="shared" ref="N7:N9" si="2">M7/M5</f>
        <v>#DIV/0!</v>
      </c>
      <c r="O7" s="20"/>
      <c r="P7" s="21" t="e">
        <f t="shared" ref="P7:P9" si="3">O7/O5</f>
        <v>#DIV/0!</v>
      </c>
      <c r="Q7" s="20"/>
      <c r="R7" s="21" t="e">
        <f t="shared" ref="R7:R9" si="4">Q7/Q5</f>
        <v>#DIV/0!</v>
      </c>
      <c r="S7" s="20"/>
      <c r="T7" s="21" t="e">
        <f t="shared" ref="T7:T9" si="5">S7/S5</f>
        <v>#DIV/0!</v>
      </c>
      <c r="U7" s="20"/>
      <c r="V7" s="21" t="e">
        <f t="shared" ref="V7:V9" si="6">U7/U5</f>
        <v>#DIV/0!</v>
      </c>
      <c r="W7" s="20"/>
      <c r="X7" s="21"/>
      <c r="Y7" s="20"/>
      <c r="Z7" s="21"/>
      <c r="AA7" s="22">
        <f>SUM(C7,E7,G7,I7,K7,M7,O7,Q7,S7,U7,W7,Y7)</f>
        <v>0</v>
      </c>
      <c r="AB7" s="23" t="e">
        <f>AA7/AA5</f>
        <v>#DIV/0!</v>
      </c>
    </row>
    <row r="8" spans="1:28" ht="20.100000000000001" customHeight="1">
      <c r="A8" s="203"/>
      <c r="B8" s="19" t="s">
        <v>21</v>
      </c>
      <c r="C8" s="20"/>
      <c r="D8" s="21" t="e">
        <f>C8/C4</f>
        <v>#DIV/0!</v>
      </c>
      <c r="E8" s="20"/>
      <c r="F8" s="16" t="e">
        <f>E8/E4</f>
        <v>#DIV/0!</v>
      </c>
      <c r="G8" s="20"/>
      <c r="H8" s="21" t="e">
        <f>G8/G4</f>
        <v>#DIV/0!</v>
      </c>
      <c r="I8" s="20"/>
      <c r="J8" s="21" t="e">
        <f>I8/I4</f>
        <v>#DIV/0!</v>
      </c>
      <c r="K8" s="20"/>
      <c r="L8" s="21" t="e">
        <f t="shared" si="1"/>
        <v>#DIV/0!</v>
      </c>
      <c r="M8" s="20"/>
      <c r="N8" s="21" t="e">
        <f t="shared" si="2"/>
        <v>#DIV/0!</v>
      </c>
      <c r="O8" s="20"/>
      <c r="P8" s="21" t="e">
        <f t="shared" si="3"/>
        <v>#DIV/0!</v>
      </c>
      <c r="Q8" s="20"/>
      <c r="R8" s="21" t="e">
        <f t="shared" si="4"/>
        <v>#DIV/0!</v>
      </c>
      <c r="S8" s="20"/>
      <c r="T8" s="21" t="e">
        <f t="shared" si="5"/>
        <v>#DIV/0!</v>
      </c>
      <c r="U8" s="20"/>
      <c r="V8" s="21" t="e">
        <f t="shared" si="6"/>
        <v>#DIV/0!</v>
      </c>
      <c r="W8" s="20"/>
      <c r="X8" s="21" t="e">
        <f>W8/W4</f>
        <v>#DIV/0!</v>
      </c>
      <c r="Y8" s="20"/>
      <c r="Z8" s="21" t="e">
        <f>Y8/Y4</f>
        <v>#DIV/0!</v>
      </c>
      <c r="AA8" s="22">
        <f>SUM(C8,E8,G8,I8,K8,M8,O8,Q8,S8,U8,W8,Y8)</f>
        <v>0</v>
      </c>
      <c r="AB8" s="23" t="e">
        <f>AA8/AA4</f>
        <v>#DIV/0!</v>
      </c>
    </row>
    <row r="9" spans="1:28" ht="20.100000000000001" customHeight="1">
      <c r="A9" s="203"/>
      <c r="B9" s="19" t="s">
        <v>22</v>
      </c>
      <c r="C9" s="20"/>
      <c r="D9" s="21" t="e">
        <f>C9/C4</f>
        <v>#DIV/0!</v>
      </c>
      <c r="E9" s="20"/>
      <c r="F9" s="16" t="e">
        <f>E9/E4</f>
        <v>#DIV/0!</v>
      </c>
      <c r="G9" s="20"/>
      <c r="H9" s="21" t="e">
        <f>G9/G4</f>
        <v>#DIV/0!</v>
      </c>
      <c r="I9" s="20"/>
      <c r="J9" s="21" t="e">
        <f>I9/I5</f>
        <v>#DIV/0!</v>
      </c>
      <c r="K9" s="20"/>
      <c r="L9" s="21" t="e">
        <f t="shared" si="1"/>
        <v>#DIV/0!</v>
      </c>
      <c r="M9" s="20"/>
      <c r="N9" s="21" t="e">
        <f t="shared" si="2"/>
        <v>#DIV/0!</v>
      </c>
      <c r="O9" s="20"/>
      <c r="P9" s="21" t="e">
        <f t="shared" si="3"/>
        <v>#DIV/0!</v>
      </c>
      <c r="Q9" s="20"/>
      <c r="R9" s="21" t="e">
        <f t="shared" si="4"/>
        <v>#DIV/0!</v>
      </c>
      <c r="S9" s="20"/>
      <c r="T9" s="21" t="e">
        <f t="shared" si="5"/>
        <v>#DIV/0!</v>
      </c>
      <c r="U9" s="20"/>
      <c r="V9" s="21" t="e">
        <f t="shared" si="6"/>
        <v>#DIV/0!</v>
      </c>
      <c r="W9" s="20"/>
      <c r="X9" s="21" t="e">
        <f>W9/W5</f>
        <v>#DIV/0!</v>
      </c>
      <c r="Y9" s="20"/>
      <c r="Z9" s="21" t="e">
        <f>Y9/Y5</f>
        <v>#DIV/0!</v>
      </c>
      <c r="AA9" s="22">
        <f>SUM(C9,E9,G9,I9,K9,M9,O9,Q9,S9,U9,W9,Y9)</f>
        <v>0</v>
      </c>
      <c r="AB9" s="23" t="e">
        <f>AA9/AA5</f>
        <v>#DIV/0!</v>
      </c>
    </row>
    <row r="10" spans="1:28" ht="20.100000000000001" customHeight="1">
      <c r="A10" s="204" t="s">
        <v>23</v>
      </c>
      <c r="B10" s="205"/>
      <c r="C10" s="24">
        <f>SUM(C5:C8)</f>
        <v>0</v>
      </c>
      <c r="D10" s="25" t="e">
        <f t="shared" ref="D10:AB10" si="7">SUM(D5:D8)</f>
        <v>#DIV/0!</v>
      </c>
      <c r="E10" s="24">
        <f>SUM(E5:E8)</f>
        <v>0</v>
      </c>
      <c r="F10" s="25" t="e">
        <f>SUM(F5:F9)</f>
        <v>#DIV/0!</v>
      </c>
      <c r="G10" s="24">
        <f>SUM(G5:G9)</f>
        <v>0</v>
      </c>
      <c r="H10" s="25" t="e">
        <f>SUM(H5:H9)</f>
        <v>#DIV/0!</v>
      </c>
      <c r="I10" s="24">
        <f>SUM(I5:I8)</f>
        <v>0</v>
      </c>
      <c r="J10" s="25" t="e">
        <f t="shared" si="7"/>
        <v>#DIV/0!</v>
      </c>
      <c r="K10" s="24">
        <f t="shared" si="7"/>
        <v>0</v>
      </c>
      <c r="L10" s="25" t="e">
        <f t="shared" si="7"/>
        <v>#DIV/0!</v>
      </c>
      <c r="M10" s="24">
        <f t="shared" si="7"/>
        <v>0</v>
      </c>
      <c r="N10" s="25" t="e">
        <f t="shared" si="7"/>
        <v>#DIV/0!</v>
      </c>
      <c r="O10" s="24">
        <f t="shared" si="7"/>
        <v>0</v>
      </c>
      <c r="P10" s="25" t="e">
        <f t="shared" si="7"/>
        <v>#DIV/0!</v>
      </c>
      <c r="Q10" s="24">
        <f t="shared" si="7"/>
        <v>0</v>
      </c>
      <c r="R10" s="25" t="e">
        <f t="shared" si="7"/>
        <v>#DIV/0!</v>
      </c>
      <c r="S10" s="24">
        <f t="shared" si="7"/>
        <v>0</v>
      </c>
      <c r="T10" s="25" t="e">
        <f t="shared" si="7"/>
        <v>#DIV/0!</v>
      </c>
      <c r="U10" s="24">
        <f t="shared" si="7"/>
        <v>0</v>
      </c>
      <c r="V10" s="25" t="e">
        <f t="shared" si="7"/>
        <v>#DIV/0!</v>
      </c>
      <c r="W10" s="24">
        <f t="shared" si="7"/>
        <v>0</v>
      </c>
      <c r="X10" s="25" t="e">
        <f t="shared" si="7"/>
        <v>#DIV/0!</v>
      </c>
      <c r="Y10" s="24">
        <f t="shared" si="7"/>
        <v>0</v>
      </c>
      <c r="Z10" s="25" t="e">
        <f t="shared" si="7"/>
        <v>#DIV/0!</v>
      </c>
      <c r="AA10" s="26">
        <f t="shared" si="7"/>
        <v>0</v>
      </c>
      <c r="AB10" s="27" t="e">
        <f t="shared" si="7"/>
        <v>#DIV/0!</v>
      </c>
    </row>
    <row r="11" spans="1:28" ht="20.100000000000001" customHeight="1">
      <c r="A11" s="206" t="s">
        <v>24</v>
      </c>
      <c r="B11" s="28" t="s">
        <v>25</v>
      </c>
      <c r="C11" s="29"/>
      <c r="D11" s="30" t="e">
        <f>C11/$C$4</f>
        <v>#DIV/0!</v>
      </c>
      <c r="E11" s="29"/>
      <c r="F11" s="30" t="e">
        <f>E11/E4</f>
        <v>#DIV/0!</v>
      </c>
      <c r="G11" s="29"/>
      <c r="H11" s="30" t="e">
        <f>G11/G4</f>
        <v>#DIV/0!</v>
      </c>
      <c r="I11" s="29"/>
      <c r="J11" s="30" t="e">
        <f>I11/I4</f>
        <v>#DIV/0!</v>
      </c>
      <c r="K11" s="29"/>
      <c r="L11" s="30" t="e">
        <f>K11/K4</f>
        <v>#DIV/0!</v>
      </c>
      <c r="M11" s="29"/>
      <c r="N11" s="30" t="e">
        <f>M11/M4</f>
        <v>#DIV/0!</v>
      </c>
      <c r="O11" s="29"/>
      <c r="P11" s="30" t="e">
        <f>O11/O4</f>
        <v>#DIV/0!</v>
      </c>
      <c r="Q11" s="29"/>
      <c r="R11" s="30" t="e">
        <f>Q11/Q4</f>
        <v>#DIV/0!</v>
      </c>
      <c r="S11" s="29"/>
      <c r="T11" s="30" t="e">
        <f>S11/S4</f>
        <v>#DIV/0!</v>
      </c>
      <c r="U11" s="29"/>
      <c r="V11" s="30" t="e">
        <f>U11/U4</f>
        <v>#DIV/0!</v>
      </c>
      <c r="W11" s="29"/>
      <c r="X11" s="30" t="e">
        <f>W11/W4</f>
        <v>#DIV/0!</v>
      </c>
      <c r="Y11" s="29"/>
      <c r="Z11" s="30" t="e">
        <f>Y11/Y4</f>
        <v>#DIV/0!</v>
      </c>
      <c r="AA11" s="31">
        <f>SUM(C11,E11,G11,I11,K11,M11,O11,Q11,S11,U11,W11,Y11)</f>
        <v>0</v>
      </c>
      <c r="AB11" s="32" t="e">
        <f>AA11/AA4</f>
        <v>#DIV/0!</v>
      </c>
    </row>
    <row r="12" spans="1:28" ht="20.100000000000001" customHeight="1">
      <c r="A12" s="207"/>
      <c r="B12" s="14"/>
      <c r="C12" s="20"/>
      <c r="D12" s="21" t="e">
        <f t="shared" ref="D12:D14" si="8">C12/$C$4</f>
        <v>#DIV/0!</v>
      </c>
      <c r="E12" s="20"/>
      <c r="F12" s="21" t="e">
        <f>E12/E5</f>
        <v>#DIV/0!</v>
      </c>
      <c r="G12" s="20"/>
      <c r="H12" s="21" t="e">
        <f>G12/G5</f>
        <v>#DIV/0!</v>
      </c>
      <c r="I12" s="15"/>
      <c r="J12" s="30" t="e">
        <f>I12/I5</f>
        <v>#DIV/0!</v>
      </c>
      <c r="K12" s="15"/>
      <c r="L12" s="30" t="e">
        <f t="shared" ref="L12:L14" si="9">K12/K5</f>
        <v>#DIV/0!</v>
      </c>
      <c r="M12" s="29"/>
      <c r="N12" s="30" t="e">
        <f t="shared" ref="N12:N14" si="10">M12/M5</f>
        <v>#DIV/0!</v>
      </c>
      <c r="O12" s="29"/>
      <c r="P12" s="30" t="e">
        <f t="shared" ref="P12:P14" si="11">O12/O5</f>
        <v>#DIV/0!</v>
      </c>
      <c r="Q12" s="29"/>
      <c r="R12" s="30" t="e">
        <f t="shared" ref="R12:R14" si="12">Q12/Q5</f>
        <v>#DIV/0!</v>
      </c>
      <c r="S12" s="29"/>
      <c r="T12" s="30" t="e">
        <f t="shared" ref="T12:T14" si="13">S12/S5</f>
        <v>#DIV/0!</v>
      </c>
      <c r="U12" s="29"/>
      <c r="V12" s="30" t="e">
        <f t="shared" ref="V12:V14" si="14">U12/U5</f>
        <v>#DIV/0!</v>
      </c>
      <c r="W12" s="15"/>
      <c r="X12" s="16"/>
      <c r="Y12" s="15"/>
      <c r="Z12" s="16"/>
      <c r="AA12" s="17">
        <f>SUM(C12,E12,G12,I12,K12,M12,O12,Q12,S12,U12,W12,Y12)</f>
        <v>0</v>
      </c>
      <c r="AB12" s="32" t="e">
        <f>AA12/AA5</f>
        <v>#DIV/0!</v>
      </c>
    </row>
    <row r="13" spans="1:28" ht="20.100000000000001" customHeight="1">
      <c r="A13" s="208"/>
      <c r="B13" s="19"/>
      <c r="C13" s="20"/>
      <c r="D13" s="21" t="e">
        <f t="shared" si="8"/>
        <v>#DIV/0!</v>
      </c>
      <c r="E13" s="20"/>
      <c r="F13" s="21" t="e">
        <f>E13/E4</f>
        <v>#DIV/0!</v>
      </c>
      <c r="G13" s="20"/>
      <c r="H13" s="21" t="e">
        <f>G13/G4</f>
        <v>#DIV/0!</v>
      </c>
      <c r="I13" s="20"/>
      <c r="J13" s="21" t="e">
        <f>I13/I4</f>
        <v>#DIV/0!</v>
      </c>
      <c r="K13" s="20"/>
      <c r="L13" s="30" t="e">
        <f t="shared" si="9"/>
        <v>#DIV/0!</v>
      </c>
      <c r="M13" s="29"/>
      <c r="N13" s="30" t="e">
        <f t="shared" si="10"/>
        <v>#DIV/0!</v>
      </c>
      <c r="O13" s="29"/>
      <c r="P13" s="30" t="e">
        <f t="shared" si="11"/>
        <v>#DIV/0!</v>
      </c>
      <c r="Q13" s="29"/>
      <c r="R13" s="30" t="e">
        <f t="shared" si="12"/>
        <v>#DIV/0!</v>
      </c>
      <c r="S13" s="29"/>
      <c r="T13" s="30" t="e">
        <f t="shared" si="13"/>
        <v>#DIV/0!</v>
      </c>
      <c r="U13" s="29"/>
      <c r="V13" s="30" t="e">
        <f t="shared" si="14"/>
        <v>#DIV/0!</v>
      </c>
      <c r="W13" s="20"/>
      <c r="X13" s="21" t="e">
        <f>W13/W4</f>
        <v>#DIV/0!</v>
      </c>
      <c r="Y13" s="20"/>
      <c r="Z13" s="21" t="e">
        <f>Y13/Y4</f>
        <v>#DIV/0!</v>
      </c>
      <c r="AA13" s="22">
        <f>SUM(C13,E13,G13,I13,K13,M13,O13,Q13,S13,U13,W13,Y13)</f>
        <v>0</v>
      </c>
      <c r="AB13" s="23" t="e">
        <f>AA13/AA4</f>
        <v>#DIV/0!</v>
      </c>
    </row>
    <row r="14" spans="1:28" ht="20.100000000000001" customHeight="1">
      <c r="A14" s="209"/>
      <c r="B14" s="19"/>
      <c r="C14" s="20"/>
      <c r="D14" s="21" t="e">
        <f t="shared" si="8"/>
        <v>#DIV/0!</v>
      </c>
      <c r="E14" s="20"/>
      <c r="F14" s="21" t="e">
        <f>E14/E4</f>
        <v>#DIV/0!</v>
      </c>
      <c r="G14" s="20"/>
      <c r="H14" s="21" t="e">
        <f>G14/G4</f>
        <v>#DIV/0!</v>
      </c>
      <c r="I14" s="20"/>
      <c r="J14" s="21" t="e">
        <f>I14/I4</f>
        <v>#DIV/0!</v>
      </c>
      <c r="K14" s="20"/>
      <c r="L14" s="30" t="e">
        <f t="shared" si="9"/>
        <v>#DIV/0!</v>
      </c>
      <c r="M14" s="29"/>
      <c r="N14" s="30" t="e">
        <f t="shared" si="10"/>
        <v>#DIV/0!</v>
      </c>
      <c r="O14" s="29"/>
      <c r="P14" s="30" t="e">
        <f t="shared" si="11"/>
        <v>#DIV/0!</v>
      </c>
      <c r="Q14" s="29"/>
      <c r="R14" s="30" t="e">
        <f t="shared" si="12"/>
        <v>#DIV/0!</v>
      </c>
      <c r="S14" s="29"/>
      <c r="T14" s="30" t="e">
        <f t="shared" si="13"/>
        <v>#DIV/0!</v>
      </c>
      <c r="U14" s="29"/>
      <c r="V14" s="30" t="e">
        <f t="shared" si="14"/>
        <v>#DIV/0!</v>
      </c>
      <c r="W14" s="20"/>
      <c r="X14" s="21" t="e">
        <f>W14/W4</f>
        <v>#DIV/0!</v>
      </c>
      <c r="Y14" s="20"/>
      <c r="Z14" s="21" t="e">
        <f>Y14/Y4</f>
        <v>#DIV/0!</v>
      </c>
      <c r="AA14" s="22">
        <f>SUM(C14,E14,G14,I14,K14,M14,O14,Q14,S14,U14,W14,Y14)</f>
        <v>0</v>
      </c>
      <c r="AB14" s="23" t="e">
        <f>AA14/AA4</f>
        <v>#DIV/0!</v>
      </c>
    </row>
    <row r="15" spans="1:28" ht="20.100000000000001" customHeight="1">
      <c r="A15" s="210" t="s">
        <v>23</v>
      </c>
      <c r="B15" s="211"/>
      <c r="C15" s="33">
        <f t="shared" ref="C15:AB15" si="15">SUM(C11:C14)</f>
        <v>0</v>
      </c>
      <c r="D15" s="34" t="e">
        <f t="shared" si="15"/>
        <v>#DIV/0!</v>
      </c>
      <c r="E15" s="33">
        <f t="shared" si="15"/>
        <v>0</v>
      </c>
      <c r="F15" s="34" t="e">
        <f t="shared" si="15"/>
        <v>#DIV/0!</v>
      </c>
      <c r="G15" s="33">
        <f t="shared" si="15"/>
        <v>0</v>
      </c>
      <c r="H15" s="34" t="e">
        <f t="shared" si="15"/>
        <v>#DIV/0!</v>
      </c>
      <c r="I15" s="33">
        <f t="shared" si="15"/>
        <v>0</v>
      </c>
      <c r="J15" s="34" t="e">
        <f t="shared" si="15"/>
        <v>#DIV/0!</v>
      </c>
      <c r="K15" s="33">
        <f t="shared" si="15"/>
        <v>0</v>
      </c>
      <c r="L15" s="34" t="e">
        <f t="shared" si="15"/>
        <v>#DIV/0!</v>
      </c>
      <c r="M15" s="33">
        <f t="shared" si="15"/>
        <v>0</v>
      </c>
      <c r="N15" s="34" t="e">
        <f t="shared" si="15"/>
        <v>#DIV/0!</v>
      </c>
      <c r="O15" s="33">
        <f t="shared" si="15"/>
        <v>0</v>
      </c>
      <c r="P15" s="34" t="e">
        <f t="shared" si="15"/>
        <v>#DIV/0!</v>
      </c>
      <c r="Q15" s="33">
        <f t="shared" si="15"/>
        <v>0</v>
      </c>
      <c r="R15" s="34" t="e">
        <f t="shared" si="15"/>
        <v>#DIV/0!</v>
      </c>
      <c r="S15" s="33">
        <f t="shared" si="15"/>
        <v>0</v>
      </c>
      <c r="T15" s="34" t="e">
        <f t="shared" si="15"/>
        <v>#DIV/0!</v>
      </c>
      <c r="U15" s="33">
        <f t="shared" si="15"/>
        <v>0</v>
      </c>
      <c r="V15" s="34" t="e">
        <f t="shared" si="15"/>
        <v>#DIV/0!</v>
      </c>
      <c r="W15" s="33">
        <f t="shared" si="15"/>
        <v>0</v>
      </c>
      <c r="X15" s="34" t="e">
        <f t="shared" si="15"/>
        <v>#DIV/0!</v>
      </c>
      <c r="Y15" s="33">
        <f t="shared" si="15"/>
        <v>0</v>
      </c>
      <c r="Z15" s="34" t="e">
        <f t="shared" si="15"/>
        <v>#DIV/0!</v>
      </c>
      <c r="AA15" s="35">
        <f t="shared" si="15"/>
        <v>0</v>
      </c>
      <c r="AB15" s="36" t="e">
        <f t="shared" si="15"/>
        <v>#DIV/0!</v>
      </c>
    </row>
    <row r="16" spans="1:28" ht="20.100000000000001" customHeight="1">
      <c r="D16" s="38"/>
      <c r="F16" s="38"/>
      <c r="H16" s="38"/>
      <c r="J16" s="38"/>
      <c r="L16" s="38"/>
      <c r="N16" s="38"/>
      <c r="P16" s="38"/>
      <c r="R16" s="38"/>
      <c r="T16" s="38"/>
      <c r="V16" s="38"/>
      <c r="X16" s="38"/>
      <c r="Z16" s="38"/>
      <c r="AB16" s="38"/>
    </row>
    <row r="17" spans="1:29" ht="30" customHeight="1">
      <c r="A17" s="212" t="s">
        <v>26</v>
      </c>
      <c r="B17" s="213"/>
      <c r="C17" s="39"/>
      <c r="D17" s="40" t="e">
        <f>C17/C4</f>
        <v>#DIV/0!</v>
      </c>
      <c r="E17" s="39"/>
      <c r="F17" s="40" t="e">
        <f>E17/E4</f>
        <v>#DIV/0!</v>
      </c>
      <c r="G17" s="39"/>
      <c r="H17" s="40" t="e">
        <f>G17/G4</f>
        <v>#DIV/0!</v>
      </c>
      <c r="I17" s="39"/>
      <c r="J17" s="40" t="e">
        <f>I17/I4</f>
        <v>#DIV/0!</v>
      </c>
      <c r="K17" s="39"/>
      <c r="L17" s="40" t="e">
        <f>K17/K4</f>
        <v>#DIV/0!</v>
      </c>
      <c r="M17" s="39"/>
      <c r="N17" s="40" t="e">
        <f>M17/M4</f>
        <v>#DIV/0!</v>
      </c>
      <c r="O17" s="39"/>
      <c r="P17" s="40" t="e">
        <f>O17/O4</f>
        <v>#DIV/0!</v>
      </c>
      <c r="Q17" s="39"/>
      <c r="R17" s="40" t="e">
        <f>Q17/Q4</f>
        <v>#DIV/0!</v>
      </c>
      <c r="S17" s="39"/>
      <c r="T17" s="40" t="e">
        <f>S17/S4</f>
        <v>#DIV/0!</v>
      </c>
      <c r="U17" s="39"/>
      <c r="V17" s="40" t="e">
        <f>U17/U4</f>
        <v>#DIV/0!</v>
      </c>
      <c r="W17" s="39"/>
      <c r="X17" s="40" t="e">
        <f>W17/W4</f>
        <v>#DIV/0!</v>
      </c>
      <c r="Y17" s="39"/>
      <c r="Z17" s="40" t="e">
        <f>Y17/Y4</f>
        <v>#DIV/0!</v>
      </c>
      <c r="AA17" s="41"/>
      <c r="AB17" s="42" t="e">
        <f>AA17/AA4</f>
        <v>#DIV/0!</v>
      </c>
    </row>
    <row r="18" spans="1:29" ht="20.100000000000001" customHeight="1">
      <c r="D18" s="43"/>
      <c r="F18" s="38"/>
      <c r="H18" s="38"/>
      <c r="J18" s="38"/>
      <c r="L18" s="38"/>
      <c r="N18" s="38"/>
      <c r="P18" s="38"/>
      <c r="R18" s="38"/>
      <c r="T18" s="38"/>
      <c r="V18" s="38"/>
      <c r="X18" s="38"/>
      <c r="Z18" s="38"/>
      <c r="AB18" s="38"/>
    </row>
    <row r="19" spans="1:29" s="8" customFormat="1" ht="30" customHeight="1">
      <c r="A19" s="183" t="s">
        <v>27</v>
      </c>
      <c r="B19" s="183"/>
      <c r="C19" s="44"/>
      <c r="D19" s="45"/>
      <c r="E19" s="44"/>
      <c r="F19" s="45"/>
      <c r="G19" s="44"/>
      <c r="H19" s="45"/>
      <c r="I19" s="44"/>
      <c r="J19" s="45"/>
      <c r="K19" s="44"/>
      <c r="L19" s="45"/>
      <c r="M19" s="44"/>
      <c r="N19" s="45"/>
      <c r="O19" s="44"/>
      <c r="P19" s="45"/>
      <c r="Q19" s="44"/>
      <c r="R19" s="45"/>
      <c r="S19" s="44"/>
      <c r="T19" s="45"/>
      <c r="U19" s="44"/>
      <c r="V19" s="45"/>
      <c r="W19" s="44"/>
      <c r="X19" s="45"/>
      <c r="Y19" s="44"/>
      <c r="Z19" s="45"/>
      <c r="AA19" s="44"/>
      <c r="AB19" s="45"/>
    </row>
    <row r="20" spans="1:29" s="8" customFormat="1" ht="24.95" customHeight="1">
      <c r="A20" s="175" t="s">
        <v>2</v>
      </c>
      <c r="B20" s="175"/>
      <c r="C20" s="175" t="s">
        <v>3</v>
      </c>
      <c r="D20" s="175"/>
      <c r="E20" s="175" t="s">
        <v>4</v>
      </c>
      <c r="F20" s="175"/>
      <c r="G20" s="175" t="s">
        <v>5</v>
      </c>
      <c r="H20" s="175"/>
      <c r="I20" s="175" t="s">
        <v>6</v>
      </c>
      <c r="J20" s="175"/>
      <c r="K20" s="214"/>
      <c r="L20" s="215"/>
      <c r="M20" s="214"/>
      <c r="N20" s="215"/>
      <c r="O20" s="214"/>
      <c r="P20" s="215"/>
      <c r="Q20" s="214"/>
      <c r="R20" s="215"/>
      <c r="S20" s="214"/>
      <c r="T20" s="215"/>
      <c r="U20" s="214"/>
      <c r="V20" s="215"/>
      <c r="W20" s="214"/>
      <c r="X20" s="215"/>
      <c r="Y20" s="214"/>
      <c r="Z20" s="215"/>
      <c r="AA20" s="6" t="s">
        <v>28</v>
      </c>
      <c r="AB20" s="7"/>
    </row>
    <row r="21" spans="1:29" s="13" customFormat="1" ht="24.95" customHeight="1">
      <c r="A21" s="186" t="s">
        <v>29</v>
      </c>
      <c r="B21" s="187"/>
      <c r="C21" s="46">
        <f>SUM(C55,C65,C77,C84,C89,C94,C102)</f>
        <v>0</v>
      </c>
      <c r="D21" s="47" t="e">
        <f>C21/C4</f>
        <v>#DIV/0!</v>
      </c>
      <c r="E21" s="46">
        <f>SUM(E55,E65,E77,E84,E89,E94,E102)</f>
        <v>0</v>
      </c>
      <c r="F21" s="47" t="e">
        <f>E21/E4</f>
        <v>#DIV/0!</v>
      </c>
      <c r="G21" s="46">
        <f>SUM(G55,G65,G77,G84,G89,G94,G102)</f>
        <v>14915000</v>
      </c>
      <c r="H21" s="47" t="e">
        <f>G21/G4</f>
        <v>#DIV/0!</v>
      </c>
      <c r="I21" s="46">
        <f>SUM(I55,I65,I77,I84,I89,I94,I102)</f>
        <v>0</v>
      </c>
      <c r="J21" s="47" t="e">
        <f>I21/I4</f>
        <v>#DIV/0!</v>
      </c>
      <c r="K21" s="46">
        <f>SUM(K55,K65,K77,K84,K89,K94,K102)</f>
        <v>0</v>
      </c>
      <c r="L21" s="47" t="e">
        <f>K21/K4</f>
        <v>#DIV/0!</v>
      </c>
      <c r="M21" s="46">
        <f>SUM(M55,M65,M77,M84,M89,M94,M102)</f>
        <v>0</v>
      </c>
      <c r="N21" s="47" t="e">
        <f>M21/M4</f>
        <v>#DIV/0!</v>
      </c>
      <c r="O21" s="46">
        <f>SUM(O55,O65,O77,O84,O89,O94,O102)</f>
        <v>0</v>
      </c>
      <c r="P21" s="47" t="e">
        <f>O21/O4</f>
        <v>#DIV/0!</v>
      </c>
      <c r="Q21" s="46">
        <f>SUM(Q55,Q65,Q77,Q84,Q89,Q94,Q102)</f>
        <v>0</v>
      </c>
      <c r="R21" s="47" t="e">
        <f>Q21/Q4</f>
        <v>#DIV/0!</v>
      </c>
      <c r="S21" s="46">
        <f>SUM(S55,S65,S77,S84,S89,S94,S102)</f>
        <v>0</v>
      </c>
      <c r="T21" s="47" t="e">
        <f>S21/S4</f>
        <v>#DIV/0!</v>
      </c>
      <c r="U21" s="46">
        <f>SUM(U55,U65,U77,U84,U89,U94,U102)</f>
        <v>0</v>
      </c>
      <c r="V21" s="47" t="e">
        <f>U21/U4</f>
        <v>#DIV/0!</v>
      </c>
      <c r="W21" s="46">
        <f>SUM(W55,W65,W77,W84,W89,W94,W102)</f>
        <v>0</v>
      </c>
      <c r="X21" s="47" t="e">
        <f>W21/W4</f>
        <v>#DIV/0!</v>
      </c>
      <c r="Y21" s="46">
        <f>SUM(Y55,Y65,Y77,Y84,Y89,Y94,Y102)</f>
        <v>0</v>
      </c>
      <c r="Z21" s="47" t="e">
        <f>Y21/Y4</f>
        <v>#DIV/0!</v>
      </c>
      <c r="AA21" s="48">
        <f>SUM(C21,E21,G21,I21,K21,M21,O21,Q21,S21,U21,W21,Y21)</f>
        <v>14915000</v>
      </c>
      <c r="AB21" s="49" t="e">
        <f>AA21/AA4</f>
        <v>#DIV/0!</v>
      </c>
    </row>
    <row r="22" spans="1:29" ht="20.100000000000001" customHeight="1">
      <c r="A22" s="188" t="s">
        <v>30</v>
      </c>
      <c r="B22" s="50" t="s">
        <v>31</v>
      </c>
      <c r="C22" s="15"/>
      <c r="D22" s="51" t="e">
        <f>C22/$C$4</f>
        <v>#DIV/0!</v>
      </c>
      <c r="E22" s="15"/>
      <c r="F22" s="51" t="e">
        <f>E22/$E$4</f>
        <v>#DIV/0!</v>
      </c>
      <c r="G22" s="15">
        <v>13100000</v>
      </c>
      <c r="H22" s="51" t="e">
        <f>G22/$G$4</f>
        <v>#DIV/0!</v>
      </c>
      <c r="I22" s="15"/>
      <c r="J22" s="52" t="e">
        <f>I22/$I$4</f>
        <v>#DIV/0!</v>
      </c>
      <c r="K22" s="15"/>
      <c r="L22" s="52" t="e">
        <f>K22/$K$4</f>
        <v>#DIV/0!</v>
      </c>
      <c r="M22" s="15"/>
      <c r="N22" s="51" t="e">
        <f>M22/$M$4</f>
        <v>#DIV/0!</v>
      </c>
      <c r="O22" s="15"/>
      <c r="P22" s="51" t="e">
        <f>O22/$O$4</f>
        <v>#DIV/0!</v>
      </c>
      <c r="Q22" s="15"/>
      <c r="R22" s="51" t="e">
        <f>Q22/$Q$4</f>
        <v>#DIV/0!</v>
      </c>
      <c r="S22" s="15"/>
      <c r="T22" s="51" t="e">
        <f>S22/$S$4</f>
        <v>#DIV/0!</v>
      </c>
      <c r="U22" s="15"/>
      <c r="V22" s="51" t="e">
        <f>U22/$U$4</f>
        <v>#DIV/0!</v>
      </c>
      <c r="W22" s="15"/>
      <c r="X22" s="51" t="e">
        <f>W22/$W$4</f>
        <v>#DIV/0!</v>
      </c>
      <c r="Y22" s="15"/>
      <c r="Z22" s="51" t="e">
        <f>Y22/$Y$4</f>
        <v>#DIV/0!</v>
      </c>
      <c r="AA22" s="53">
        <f>C22+E22+G22+I22+K22+M22+O22+Q22+S22+U22+W22+Y22</f>
        <v>13100000</v>
      </c>
      <c r="AB22" s="54" t="e">
        <f>AA22/$AA$4</f>
        <v>#DIV/0!</v>
      </c>
    </row>
    <row r="23" spans="1:29" ht="20.100000000000001" customHeight="1">
      <c r="A23" s="189"/>
      <c r="B23" s="56" t="s">
        <v>32</v>
      </c>
      <c r="C23" s="20"/>
      <c r="D23" s="51" t="e">
        <f t="shared" ref="D23:D77" si="16">C23/$C$4</f>
        <v>#DIV/0!</v>
      </c>
      <c r="E23" s="20"/>
      <c r="F23" s="51" t="e">
        <f t="shared" ref="F23:F82" si="17">E23/$E$4</f>
        <v>#DIV/0!</v>
      </c>
      <c r="G23" s="20">
        <v>1100000</v>
      </c>
      <c r="H23" s="51" t="e">
        <f t="shared" ref="H23:H82" si="18">G23/$G$4</f>
        <v>#DIV/0!</v>
      </c>
      <c r="I23" s="20"/>
      <c r="J23" s="57" t="e">
        <f t="shared" ref="J23:J102" si="19">I23/$I$4</f>
        <v>#DIV/0!</v>
      </c>
      <c r="K23" s="20"/>
      <c r="L23" s="57" t="e">
        <f t="shared" ref="L23:L102" si="20">K23/$K$4</f>
        <v>#DIV/0!</v>
      </c>
      <c r="M23" s="20"/>
      <c r="N23" s="58" t="e">
        <f t="shared" ref="N23:N102" si="21">M23/$M$4</f>
        <v>#DIV/0!</v>
      </c>
      <c r="O23" s="20"/>
      <c r="P23" s="58" t="e">
        <f>O23/$O$4</f>
        <v>#DIV/0!</v>
      </c>
      <c r="Q23" s="20"/>
      <c r="R23" s="58" t="e">
        <f>Q23/$Q$4</f>
        <v>#DIV/0!</v>
      </c>
      <c r="S23" s="20"/>
      <c r="T23" s="58" t="e">
        <f>S23/$S$4</f>
        <v>#DIV/0!</v>
      </c>
      <c r="U23" s="20"/>
      <c r="V23" s="58" t="e">
        <f>U23/$U$4</f>
        <v>#DIV/0!</v>
      </c>
      <c r="W23" s="20"/>
      <c r="X23" s="58" t="e">
        <f>W23/$W$4</f>
        <v>#DIV/0!</v>
      </c>
      <c r="Y23" s="20"/>
      <c r="Z23" s="58" t="e">
        <f>Y23/$Y$4</f>
        <v>#DIV/0!</v>
      </c>
      <c r="AA23" s="59">
        <f>C23+E23+G23+I23+K23+M23+O23+Q23+S23+U23+W23+Y23</f>
        <v>1100000</v>
      </c>
      <c r="AB23" s="60" t="e">
        <f>AA23/$AA$4</f>
        <v>#DIV/0!</v>
      </c>
      <c r="AC23" s="37"/>
    </row>
    <row r="24" spans="1:29" ht="20.100000000000001" customHeight="1">
      <c r="A24" s="189"/>
      <c r="B24" s="56" t="s">
        <v>33</v>
      </c>
      <c r="C24" s="20"/>
      <c r="D24" s="51" t="e">
        <f t="shared" si="16"/>
        <v>#DIV/0!</v>
      </c>
      <c r="E24" s="20"/>
      <c r="F24" s="51" t="e">
        <f t="shared" si="17"/>
        <v>#DIV/0!</v>
      </c>
      <c r="G24" s="20"/>
      <c r="H24" s="51" t="e">
        <f t="shared" si="18"/>
        <v>#DIV/0!</v>
      </c>
      <c r="I24" s="20"/>
      <c r="J24" s="57" t="e">
        <f t="shared" si="19"/>
        <v>#DIV/0!</v>
      </c>
      <c r="K24" s="20"/>
      <c r="L24" s="57" t="e">
        <f t="shared" si="20"/>
        <v>#DIV/0!</v>
      </c>
      <c r="M24" s="20"/>
      <c r="N24" s="58" t="e">
        <f t="shared" si="21"/>
        <v>#DIV/0!</v>
      </c>
      <c r="O24" s="20"/>
      <c r="P24" s="58" t="e">
        <f t="shared" ref="P24:P54" si="22">O24/$O$4</f>
        <v>#DIV/0!</v>
      </c>
      <c r="Q24" s="20"/>
      <c r="R24" s="58" t="e">
        <f t="shared" ref="R24:R54" si="23">Q24/$Q$4</f>
        <v>#DIV/0!</v>
      </c>
      <c r="S24" s="20"/>
      <c r="T24" s="58" t="e">
        <f>S24/$S$4</f>
        <v>#DIV/0!</v>
      </c>
      <c r="U24" s="20"/>
      <c r="V24" s="58" t="e">
        <f t="shared" ref="V24:V54" si="24">U24/$U$4</f>
        <v>#DIV/0!</v>
      </c>
      <c r="W24" s="20"/>
      <c r="X24" s="58" t="e">
        <f t="shared" ref="X24:X102" si="25">W24/$W$4</f>
        <v>#DIV/0!</v>
      </c>
      <c r="Y24" s="20"/>
      <c r="Z24" s="58" t="e">
        <f t="shared" ref="Z24:Z102" si="26">Y24/$Y$4</f>
        <v>#DIV/0!</v>
      </c>
      <c r="AA24" s="59">
        <f>C24+E24+G24+I24+K24+M24+O24+Q24+S24+U24+W24+Y24</f>
        <v>0</v>
      </c>
      <c r="AB24" s="60" t="e">
        <f t="shared" ref="AB24:AB103" si="27">AA24/$AA$4</f>
        <v>#DIV/0!</v>
      </c>
    </row>
    <row r="25" spans="1:29" ht="20.100000000000001" customHeight="1">
      <c r="A25" s="189"/>
      <c r="B25" s="56" t="s">
        <v>34</v>
      </c>
      <c r="C25" s="20"/>
      <c r="D25" s="51" t="e">
        <f t="shared" si="16"/>
        <v>#DIV/0!</v>
      </c>
      <c r="E25" s="20"/>
      <c r="F25" s="51" t="e">
        <f t="shared" si="17"/>
        <v>#DIV/0!</v>
      </c>
      <c r="G25" s="20"/>
      <c r="H25" s="51" t="e">
        <f t="shared" si="18"/>
        <v>#DIV/0!</v>
      </c>
      <c r="I25" s="20"/>
      <c r="J25" s="57" t="e">
        <f>I25/$I$4</f>
        <v>#DIV/0!</v>
      </c>
      <c r="K25" s="20"/>
      <c r="L25" s="57" t="e">
        <f t="shared" si="20"/>
        <v>#DIV/0!</v>
      </c>
      <c r="M25" s="20"/>
      <c r="N25" s="58" t="e">
        <f t="shared" si="21"/>
        <v>#DIV/0!</v>
      </c>
      <c r="O25" s="20"/>
      <c r="P25" s="58" t="e">
        <f t="shared" si="22"/>
        <v>#DIV/0!</v>
      </c>
      <c r="Q25" s="20"/>
      <c r="R25" s="58" t="e">
        <f t="shared" si="23"/>
        <v>#DIV/0!</v>
      </c>
      <c r="S25" s="20"/>
      <c r="T25" s="58" t="e">
        <f t="shared" ref="T25:T102" si="28">S25/$S$4</f>
        <v>#DIV/0!</v>
      </c>
      <c r="U25" s="20"/>
      <c r="V25" s="58" t="e">
        <f t="shared" si="24"/>
        <v>#DIV/0!</v>
      </c>
      <c r="W25" s="20"/>
      <c r="X25" s="58" t="e">
        <f t="shared" si="25"/>
        <v>#DIV/0!</v>
      </c>
      <c r="Y25" s="20"/>
      <c r="Z25" s="58" t="e">
        <f t="shared" si="26"/>
        <v>#DIV/0!</v>
      </c>
      <c r="AA25" s="59">
        <f>C25+E25+G25+I25+K25+M25+O25+Q25+S25+U25+W25+Y25</f>
        <v>0</v>
      </c>
      <c r="AB25" s="60" t="e">
        <f t="shared" si="27"/>
        <v>#DIV/0!</v>
      </c>
    </row>
    <row r="26" spans="1:29" ht="20.100000000000001" customHeight="1">
      <c r="A26" s="189"/>
      <c r="B26" s="56"/>
      <c r="C26" s="20"/>
      <c r="D26" s="51" t="e">
        <f>C26/$C$4</f>
        <v>#DIV/0!</v>
      </c>
      <c r="E26" s="20"/>
      <c r="F26" s="51" t="e">
        <f t="shared" si="17"/>
        <v>#DIV/0!</v>
      </c>
      <c r="G26" s="20">
        <v>55000</v>
      </c>
      <c r="H26" s="51" t="e">
        <f t="shared" si="18"/>
        <v>#DIV/0!</v>
      </c>
      <c r="I26" s="20"/>
      <c r="J26" s="57" t="e">
        <f>I26/$I$4</f>
        <v>#DIV/0!</v>
      </c>
      <c r="K26" s="20"/>
      <c r="L26" s="57" t="e">
        <f t="shared" si="20"/>
        <v>#DIV/0!</v>
      </c>
      <c r="M26" s="20"/>
      <c r="N26" s="58" t="e">
        <f t="shared" si="21"/>
        <v>#DIV/0!</v>
      </c>
      <c r="O26" s="20"/>
      <c r="P26" s="58" t="e">
        <f t="shared" si="22"/>
        <v>#DIV/0!</v>
      </c>
      <c r="Q26" s="20"/>
      <c r="R26" s="58" t="e">
        <f t="shared" si="23"/>
        <v>#DIV/0!</v>
      </c>
      <c r="S26" s="20"/>
      <c r="T26" s="58" t="e">
        <f t="shared" si="28"/>
        <v>#DIV/0!</v>
      </c>
      <c r="U26" s="20"/>
      <c r="V26" s="58" t="e">
        <f t="shared" si="24"/>
        <v>#DIV/0!</v>
      </c>
      <c r="W26" s="20"/>
      <c r="X26" s="58" t="e">
        <f t="shared" si="25"/>
        <v>#DIV/0!</v>
      </c>
      <c r="Y26" s="20"/>
      <c r="Z26" s="58" t="e">
        <f t="shared" si="26"/>
        <v>#DIV/0!</v>
      </c>
      <c r="AA26" s="59">
        <f>C26+E26+G26+I26+K26+M26+O26+Q26+S26+U26+W26+Y26</f>
        <v>55000</v>
      </c>
      <c r="AB26" s="60" t="e">
        <f t="shared" si="27"/>
        <v>#DIV/0!</v>
      </c>
    </row>
    <row r="27" spans="1:29" ht="20.100000000000001" customHeight="1">
      <c r="A27" s="189"/>
      <c r="B27" s="56" t="s">
        <v>35</v>
      </c>
      <c r="C27" s="20"/>
      <c r="D27" s="51" t="e">
        <f t="shared" ref="D27:D28" si="29">C27/$C$4</f>
        <v>#DIV/0!</v>
      </c>
      <c r="E27" s="20"/>
      <c r="F27" s="51" t="e">
        <f t="shared" si="17"/>
        <v>#DIV/0!</v>
      </c>
      <c r="G27" s="20">
        <v>660000</v>
      </c>
      <c r="H27" s="51" t="e">
        <f t="shared" si="18"/>
        <v>#DIV/0!</v>
      </c>
      <c r="I27" s="20"/>
      <c r="J27" s="57" t="e">
        <f t="shared" ref="J27:J39" si="30">I27/$I$4</f>
        <v>#DIV/0!</v>
      </c>
      <c r="K27" s="20"/>
      <c r="L27" s="57" t="e">
        <f t="shared" si="20"/>
        <v>#DIV/0!</v>
      </c>
      <c r="M27" s="20"/>
      <c r="N27" s="58" t="e">
        <f t="shared" si="21"/>
        <v>#DIV/0!</v>
      </c>
      <c r="O27" s="20"/>
      <c r="P27" s="58" t="e">
        <f t="shared" si="22"/>
        <v>#DIV/0!</v>
      </c>
      <c r="Q27" s="20"/>
      <c r="R27" s="58" t="e">
        <f t="shared" si="23"/>
        <v>#DIV/0!</v>
      </c>
      <c r="S27" s="20"/>
      <c r="T27" s="58" t="e">
        <f t="shared" si="28"/>
        <v>#DIV/0!</v>
      </c>
      <c r="U27" s="20"/>
      <c r="V27" s="58" t="e">
        <f t="shared" si="24"/>
        <v>#DIV/0!</v>
      </c>
      <c r="W27" s="20"/>
      <c r="X27" s="58"/>
      <c r="Y27" s="20"/>
      <c r="Z27" s="58"/>
      <c r="AA27" s="59">
        <f>C27+E27+G27+I27+K27+M27+O27+Q27+S27+U27+W27+Y27</f>
        <v>660000</v>
      </c>
      <c r="AB27" s="60" t="e">
        <f t="shared" si="27"/>
        <v>#DIV/0!</v>
      </c>
    </row>
    <row r="28" spans="1:29" ht="20.100000000000001" customHeight="1">
      <c r="A28" s="189"/>
      <c r="B28" s="56" t="s">
        <v>36</v>
      </c>
      <c r="C28" s="20"/>
      <c r="D28" s="51" t="e">
        <f t="shared" si="29"/>
        <v>#DIV/0!</v>
      </c>
      <c r="E28" s="20"/>
      <c r="F28" s="51" t="e">
        <f t="shared" si="17"/>
        <v>#DIV/0!</v>
      </c>
      <c r="G28" s="20"/>
      <c r="H28" s="51" t="e">
        <f t="shared" si="18"/>
        <v>#DIV/0!</v>
      </c>
      <c r="I28" s="20"/>
      <c r="J28" s="57" t="e">
        <f t="shared" si="30"/>
        <v>#DIV/0!</v>
      </c>
      <c r="K28" s="20"/>
      <c r="L28" s="57" t="e">
        <f t="shared" si="20"/>
        <v>#DIV/0!</v>
      </c>
      <c r="M28" s="20"/>
      <c r="N28" s="58" t="e">
        <f t="shared" si="21"/>
        <v>#DIV/0!</v>
      </c>
      <c r="O28" s="20"/>
      <c r="P28" s="58" t="e">
        <f t="shared" si="22"/>
        <v>#DIV/0!</v>
      </c>
      <c r="Q28" s="20"/>
      <c r="R28" s="58" t="e">
        <f t="shared" si="23"/>
        <v>#DIV/0!</v>
      </c>
      <c r="S28" s="20"/>
      <c r="T28" s="58" t="e">
        <f t="shared" si="28"/>
        <v>#DIV/0!</v>
      </c>
      <c r="U28" s="20"/>
      <c r="V28" s="58" t="e">
        <f t="shared" si="24"/>
        <v>#DIV/0!</v>
      </c>
      <c r="W28" s="20"/>
      <c r="X28" s="58"/>
      <c r="Y28" s="20"/>
      <c r="Z28" s="58"/>
      <c r="AA28" s="59">
        <f>C28+E28+G28+I28+K28+M28+O28+Q28+S28+U28+W28+Y28</f>
        <v>0</v>
      </c>
      <c r="AB28" s="60" t="e">
        <f t="shared" si="27"/>
        <v>#DIV/0!</v>
      </c>
    </row>
    <row r="29" spans="1:29" ht="20.100000000000001" customHeight="1">
      <c r="A29" s="189"/>
      <c r="B29" s="56"/>
      <c r="C29" s="20"/>
      <c r="D29" s="51" t="e">
        <f t="shared" si="16"/>
        <v>#DIV/0!</v>
      </c>
      <c r="E29" s="20"/>
      <c r="F29" s="51" t="e">
        <f t="shared" si="17"/>
        <v>#DIV/0!</v>
      </c>
      <c r="G29" s="20"/>
      <c r="H29" s="51" t="e">
        <f t="shared" si="18"/>
        <v>#DIV/0!</v>
      </c>
      <c r="I29" s="20"/>
      <c r="J29" s="57" t="e">
        <f t="shared" si="30"/>
        <v>#DIV/0!</v>
      </c>
      <c r="K29" s="20"/>
      <c r="L29" s="57" t="e">
        <f t="shared" si="20"/>
        <v>#DIV/0!</v>
      </c>
      <c r="M29" s="20"/>
      <c r="N29" s="58" t="e">
        <f t="shared" si="21"/>
        <v>#DIV/0!</v>
      </c>
      <c r="O29" s="20"/>
      <c r="P29" s="58" t="e">
        <f t="shared" si="22"/>
        <v>#DIV/0!</v>
      </c>
      <c r="Q29" s="20"/>
      <c r="R29" s="58" t="e">
        <f t="shared" si="23"/>
        <v>#DIV/0!</v>
      </c>
      <c r="S29" s="20"/>
      <c r="T29" s="58" t="e">
        <f t="shared" si="28"/>
        <v>#DIV/0!</v>
      </c>
      <c r="U29" s="20"/>
      <c r="V29" s="58" t="e">
        <f t="shared" si="24"/>
        <v>#DIV/0!</v>
      </c>
      <c r="W29" s="20"/>
      <c r="X29" s="58" t="e">
        <f t="shared" si="25"/>
        <v>#DIV/0!</v>
      </c>
      <c r="Y29" s="20"/>
      <c r="Z29" s="58" t="e">
        <f t="shared" si="26"/>
        <v>#DIV/0!</v>
      </c>
      <c r="AA29" s="59">
        <f>C29+E29+G29+I29+K29+M29+O29+Q29+S29+U29+W29+Y29</f>
        <v>0</v>
      </c>
      <c r="AB29" s="60" t="e">
        <f t="shared" si="27"/>
        <v>#DIV/0!</v>
      </c>
    </row>
    <row r="30" spans="1:29" ht="20.100000000000001" customHeight="1">
      <c r="A30" s="189"/>
      <c r="B30" s="56"/>
      <c r="C30" s="20"/>
      <c r="D30" s="51" t="e">
        <f t="shared" si="16"/>
        <v>#DIV/0!</v>
      </c>
      <c r="E30" s="20"/>
      <c r="F30" s="51" t="e">
        <f t="shared" si="17"/>
        <v>#DIV/0!</v>
      </c>
      <c r="G30" s="20"/>
      <c r="H30" s="51" t="e">
        <f t="shared" si="18"/>
        <v>#DIV/0!</v>
      </c>
      <c r="I30" s="20"/>
      <c r="J30" s="57" t="e">
        <f t="shared" si="30"/>
        <v>#DIV/0!</v>
      </c>
      <c r="K30" s="20"/>
      <c r="L30" s="57" t="e">
        <f t="shared" si="20"/>
        <v>#DIV/0!</v>
      </c>
      <c r="M30" s="20"/>
      <c r="N30" s="58" t="e">
        <f t="shared" si="21"/>
        <v>#DIV/0!</v>
      </c>
      <c r="O30" s="20"/>
      <c r="P30" s="58" t="e">
        <f t="shared" si="22"/>
        <v>#DIV/0!</v>
      </c>
      <c r="Q30" s="20"/>
      <c r="R30" s="58" t="e">
        <f t="shared" si="23"/>
        <v>#DIV/0!</v>
      </c>
      <c r="S30" s="20"/>
      <c r="T30" s="58" t="e">
        <f t="shared" si="28"/>
        <v>#DIV/0!</v>
      </c>
      <c r="U30" s="20"/>
      <c r="V30" s="58" t="e">
        <f t="shared" si="24"/>
        <v>#DIV/0!</v>
      </c>
      <c r="W30" s="20"/>
      <c r="X30" s="58"/>
      <c r="Y30" s="20"/>
      <c r="Z30" s="58"/>
      <c r="AA30" s="59">
        <f>C30+E30+G30+I30+K30+M30+O30+Q30+S30+U30+W30+Y30</f>
        <v>0</v>
      </c>
      <c r="AB30" s="60" t="e">
        <f t="shared" si="27"/>
        <v>#DIV/0!</v>
      </c>
    </row>
    <row r="31" spans="1:29" ht="20.100000000000001" customHeight="1">
      <c r="A31" s="189"/>
      <c r="B31" s="56"/>
      <c r="C31" s="20"/>
      <c r="D31" s="51" t="e">
        <f t="shared" si="16"/>
        <v>#DIV/0!</v>
      </c>
      <c r="E31" s="20"/>
      <c r="F31" s="51" t="e">
        <f t="shared" si="17"/>
        <v>#DIV/0!</v>
      </c>
      <c r="G31" s="20"/>
      <c r="H31" s="51" t="e">
        <f t="shared" si="18"/>
        <v>#DIV/0!</v>
      </c>
      <c r="I31" s="20"/>
      <c r="J31" s="57" t="e">
        <f t="shared" si="30"/>
        <v>#DIV/0!</v>
      </c>
      <c r="K31" s="20"/>
      <c r="L31" s="57" t="e">
        <f t="shared" si="20"/>
        <v>#DIV/0!</v>
      </c>
      <c r="M31" s="20"/>
      <c r="N31" s="58" t="e">
        <f t="shared" si="21"/>
        <v>#DIV/0!</v>
      </c>
      <c r="O31" s="20"/>
      <c r="P31" s="58" t="e">
        <f t="shared" si="22"/>
        <v>#DIV/0!</v>
      </c>
      <c r="Q31" s="20"/>
      <c r="R31" s="58" t="e">
        <f t="shared" si="23"/>
        <v>#DIV/0!</v>
      </c>
      <c r="S31" s="20"/>
      <c r="T31" s="58" t="e">
        <f t="shared" si="28"/>
        <v>#DIV/0!</v>
      </c>
      <c r="U31" s="20"/>
      <c r="V31" s="58" t="e">
        <f t="shared" si="24"/>
        <v>#DIV/0!</v>
      </c>
      <c r="W31" s="20"/>
      <c r="X31" s="58" t="e">
        <f t="shared" si="25"/>
        <v>#DIV/0!</v>
      </c>
      <c r="Y31" s="20"/>
      <c r="Z31" s="58" t="e">
        <f t="shared" si="26"/>
        <v>#DIV/0!</v>
      </c>
      <c r="AA31" s="59">
        <f>C31+E31+G31+I31+K31+M31+O31+Q31+S31+U31+W31+Y31</f>
        <v>0</v>
      </c>
      <c r="AB31" s="60" t="e">
        <f t="shared" si="27"/>
        <v>#DIV/0!</v>
      </c>
    </row>
    <row r="32" spans="1:29" ht="20.100000000000001" customHeight="1">
      <c r="A32" s="189"/>
      <c r="B32" s="56" t="s">
        <v>37</v>
      </c>
      <c r="C32" s="20"/>
      <c r="D32" s="51" t="e">
        <f t="shared" si="16"/>
        <v>#DIV/0!</v>
      </c>
      <c r="E32" s="20"/>
      <c r="F32" s="51" t="e">
        <f t="shared" si="17"/>
        <v>#DIV/0!</v>
      </c>
      <c r="G32" s="20"/>
      <c r="H32" s="51" t="e">
        <f t="shared" si="18"/>
        <v>#DIV/0!</v>
      </c>
      <c r="I32" s="20"/>
      <c r="J32" s="57" t="e">
        <f t="shared" si="30"/>
        <v>#DIV/0!</v>
      </c>
      <c r="K32" s="20"/>
      <c r="L32" s="57" t="e">
        <f t="shared" si="20"/>
        <v>#DIV/0!</v>
      </c>
      <c r="M32" s="20"/>
      <c r="N32" s="58" t="e">
        <f t="shared" si="21"/>
        <v>#DIV/0!</v>
      </c>
      <c r="O32" s="20"/>
      <c r="P32" s="58" t="e">
        <f t="shared" si="22"/>
        <v>#DIV/0!</v>
      </c>
      <c r="Q32" s="20"/>
      <c r="R32" s="58" t="e">
        <f t="shared" si="23"/>
        <v>#DIV/0!</v>
      </c>
      <c r="S32" s="20"/>
      <c r="T32" s="58" t="e">
        <f t="shared" si="28"/>
        <v>#DIV/0!</v>
      </c>
      <c r="U32" s="20"/>
      <c r="V32" s="58" t="e">
        <f t="shared" si="24"/>
        <v>#DIV/0!</v>
      </c>
      <c r="W32" s="20"/>
      <c r="X32" s="58" t="e">
        <f t="shared" si="25"/>
        <v>#DIV/0!</v>
      </c>
      <c r="Y32" s="20"/>
      <c r="Z32" s="58" t="e">
        <f t="shared" si="26"/>
        <v>#DIV/0!</v>
      </c>
      <c r="AA32" s="59">
        <f>C32+E32+G32+I32+K32+M32+O32+Q32+S32+U32+W32+Y32</f>
        <v>0</v>
      </c>
      <c r="AB32" s="60" t="e">
        <f t="shared" si="27"/>
        <v>#DIV/0!</v>
      </c>
    </row>
    <row r="33" spans="1:28" ht="20.100000000000001" customHeight="1">
      <c r="A33" s="189"/>
      <c r="B33" s="56"/>
      <c r="C33" s="20"/>
      <c r="D33" s="51" t="e">
        <f t="shared" si="16"/>
        <v>#DIV/0!</v>
      </c>
      <c r="E33" s="20"/>
      <c r="F33" s="51" t="e">
        <f t="shared" si="17"/>
        <v>#DIV/0!</v>
      </c>
      <c r="G33" s="20"/>
      <c r="H33" s="51" t="e">
        <f t="shared" si="18"/>
        <v>#DIV/0!</v>
      </c>
      <c r="I33" s="20"/>
      <c r="J33" s="57" t="e">
        <f t="shared" si="30"/>
        <v>#DIV/0!</v>
      </c>
      <c r="K33" s="20"/>
      <c r="L33" s="57" t="e">
        <f t="shared" si="20"/>
        <v>#DIV/0!</v>
      </c>
      <c r="M33" s="20"/>
      <c r="N33" s="58" t="e">
        <f t="shared" si="21"/>
        <v>#DIV/0!</v>
      </c>
      <c r="O33" s="20"/>
      <c r="P33" s="58" t="e">
        <f t="shared" si="22"/>
        <v>#DIV/0!</v>
      </c>
      <c r="Q33" s="20"/>
      <c r="R33" s="58" t="e">
        <f t="shared" si="23"/>
        <v>#DIV/0!</v>
      </c>
      <c r="S33" s="20"/>
      <c r="T33" s="58" t="e">
        <f t="shared" si="28"/>
        <v>#DIV/0!</v>
      </c>
      <c r="U33" s="20"/>
      <c r="V33" s="58" t="e">
        <f t="shared" si="24"/>
        <v>#DIV/0!</v>
      </c>
      <c r="W33" s="20"/>
      <c r="X33" s="58" t="e">
        <f t="shared" si="25"/>
        <v>#DIV/0!</v>
      </c>
      <c r="Y33" s="20"/>
      <c r="Z33" s="58" t="e">
        <f t="shared" si="26"/>
        <v>#DIV/0!</v>
      </c>
      <c r="AA33" s="59">
        <f>C33+E33+G33+I33+K33+M33+O33+Q33+S33+U33+W33+Y33</f>
        <v>0</v>
      </c>
      <c r="AB33" s="60" t="e">
        <f t="shared" si="27"/>
        <v>#DIV/0!</v>
      </c>
    </row>
    <row r="34" spans="1:28" ht="20.100000000000001" customHeight="1">
      <c r="A34" s="189"/>
      <c r="B34" s="56"/>
      <c r="C34" s="61"/>
      <c r="D34" s="58" t="e">
        <f t="shared" si="16"/>
        <v>#DIV/0!</v>
      </c>
      <c r="E34" s="61"/>
      <c r="F34" s="51" t="e">
        <f t="shared" si="17"/>
        <v>#DIV/0!</v>
      </c>
      <c r="G34" s="61"/>
      <c r="H34" s="51" t="e">
        <f t="shared" si="18"/>
        <v>#DIV/0!</v>
      </c>
      <c r="I34" s="61"/>
      <c r="J34" s="57" t="e">
        <f t="shared" si="30"/>
        <v>#DIV/0!</v>
      </c>
      <c r="K34" s="61"/>
      <c r="L34" s="62" t="e">
        <f>K34/$K$4</f>
        <v>#DIV/0!</v>
      </c>
      <c r="M34" s="61"/>
      <c r="N34" s="58" t="e">
        <f t="shared" si="21"/>
        <v>#DIV/0!</v>
      </c>
      <c r="O34" s="61"/>
      <c r="P34" s="58" t="e">
        <f t="shared" si="22"/>
        <v>#DIV/0!</v>
      </c>
      <c r="Q34" s="61"/>
      <c r="R34" s="58" t="e">
        <f t="shared" si="23"/>
        <v>#DIV/0!</v>
      </c>
      <c r="S34" s="61"/>
      <c r="T34" s="58" t="e">
        <f t="shared" si="28"/>
        <v>#DIV/0!</v>
      </c>
      <c r="U34" s="20"/>
      <c r="V34" s="58" t="e">
        <f t="shared" si="24"/>
        <v>#DIV/0!</v>
      </c>
      <c r="W34" s="20"/>
      <c r="X34" s="58" t="e">
        <f t="shared" si="25"/>
        <v>#DIV/0!</v>
      </c>
      <c r="Y34" s="20"/>
      <c r="Z34" s="58" t="e">
        <f t="shared" si="26"/>
        <v>#DIV/0!</v>
      </c>
      <c r="AA34" s="59">
        <f>C34+E34+G34+I34+K34+M34+O34+Q34+S34+U34+W34+Y34</f>
        <v>0</v>
      </c>
      <c r="AB34" s="60" t="e">
        <f t="shared" si="27"/>
        <v>#DIV/0!</v>
      </c>
    </row>
    <row r="35" spans="1:28" ht="20.100000000000001" customHeight="1">
      <c r="A35" s="189"/>
      <c r="B35" s="56"/>
      <c r="C35" s="20"/>
      <c r="D35" s="58" t="e">
        <f t="shared" si="16"/>
        <v>#DIV/0!</v>
      </c>
      <c r="E35" s="20"/>
      <c r="F35" s="51" t="e">
        <f t="shared" si="17"/>
        <v>#DIV/0!</v>
      </c>
      <c r="G35" s="20"/>
      <c r="H35" s="58" t="e">
        <f t="shared" si="18"/>
        <v>#DIV/0!</v>
      </c>
      <c r="I35" s="20"/>
      <c r="J35" s="57" t="e">
        <f t="shared" si="30"/>
        <v>#DIV/0!</v>
      </c>
      <c r="K35" s="20"/>
      <c r="L35" s="57" t="e">
        <f>K35/$K$4</f>
        <v>#DIV/0!</v>
      </c>
      <c r="M35" s="20"/>
      <c r="N35" s="58" t="e">
        <f t="shared" si="21"/>
        <v>#DIV/0!</v>
      </c>
      <c r="O35" s="20"/>
      <c r="P35" s="58" t="e">
        <f t="shared" si="22"/>
        <v>#DIV/0!</v>
      </c>
      <c r="Q35" s="20"/>
      <c r="R35" s="58" t="e">
        <f t="shared" si="23"/>
        <v>#DIV/0!</v>
      </c>
      <c r="S35" s="20"/>
      <c r="T35" s="58" t="e">
        <f t="shared" si="28"/>
        <v>#DIV/0!</v>
      </c>
      <c r="U35" s="15"/>
      <c r="V35" s="58" t="e">
        <f t="shared" si="24"/>
        <v>#DIV/0!</v>
      </c>
      <c r="W35" s="15"/>
      <c r="X35" s="58" t="e">
        <f t="shared" si="25"/>
        <v>#DIV/0!</v>
      </c>
      <c r="Y35" s="15"/>
      <c r="Z35" s="58" t="e">
        <f t="shared" si="26"/>
        <v>#DIV/0!</v>
      </c>
      <c r="AA35" s="53">
        <f>C35+E35+G35+I35+K35+M35+O35+Q35+S35+U35+W35+Y35</f>
        <v>0</v>
      </c>
      <c r="AB35" s="60" t="e">
        <f t="shared" si="27"/>
        <v>#DIV/0!</v>
      </c>
    </row>
    <row r="36" spans="1:28" ht="20.100000000000001" customHeight="1">
      <c r="A36" s="189"/>
      <c r="B36" s="56"/>
      <c r="C36" s="20"/>
      <c r="D36" s="58" t="e">
        <f t="shared" si="16"/>
        <v>#DIV/0!</v>
      </c>
      <c r="E36" s="20"/>
      <c r="F36" s="51" t="e">
        <f t="shared" si="17"/>
        <v>#DIV/0!</v>
      </c>
      <c r="G36" s="20"/>
      <c r="H36" s="58" t="e">
        <f t="shared" si="18"/>
        <v>#DIV/0!</v>
      </c>
      <c r="I36" s="20"/>
      <c r="J36" s="57" t="e">
        <f t="shared" si="30"/>
        <v>#DIV/0!</v>
      </c>
      <c r="K36" s="20"/>
      <c r="L36" s="57" t="e">
        <f t="shared" ref="L36:L54" si="31">K36/$K$4</f>
        <v>#DIV/0!</v>
      </c>
      <c r="M36" s="20"/>
      <c r="N36" s="58" t="e">
        <f t="shared" si="21"/>
        <v>#DIV/0!</v>
      </c>
      <c r="O36" s="20"/>
      <c r="P36" s="58" t="e">
        <f t="shared" si="22"/>
        <v>#DIV/0!</v>
      </c>
      <c r="Q36" s="20"/>
      <c r="R36" s="58" t="e">
        <f t="shared" si="23"/>
        <v>#DIV/0!</v>
      </c>
      <c r="S36" s="20"/>
      <c r="T36" s="58" t="e">
        <f t="shared" si="28"/>
        <v>#DIV/0!</v>
      </c>
      <c r="U36" s="15"/>
      <c r="V36" s="58" t="e">
        <f t="shared" si="24"/>
        <v>#DIV/0!</v>
      </c>
      <c r="W36" s="15"/>
      <c r="X36" s="58" t="e">
        <f t="shared" si="25"/>
        <v>#DIV/0!</v>
      </c>
      <c r="Y36" s="15"/>
      <c r="Z36" s="58" t="e">
        <f t="shared" si="26"/>
        <v>#DIV/0!</v>
      </c>
      <c r="AA36" s="53">
        <f>C36+E36+G36+I36+K36+M36+O36+Q36+S36+U36+W36+Y36</f>
        <v>0</v>
      </c>
      <c r="AB36" s="60" t="e">
        <f t="shared" si="27"/>
        <v>#DIV/0!</v>
      </c>
    </row>
    <row r="37" spans="1:28" ht="20.100000000000001" customHeight="1">
      <c r="A37" s="189"/>
      <c r="B37" s="56"/>
      <c r="C37" s="20"/>
      <c r="D37" s="58" t="e">
        <f t="shared" si="16"/>
        <v>#DIV/0!</v>
      </c>
      <c r="E37" s="20"/>
      <c r="F37" s="51" t="e">
        <f t="shared" si="17"/>
        <v>#DIV/0!</v>
      </c>
      <c r="G37" s="20"/>
      <c r="H37" s="58" t="e">
        <f t="shared" si="18"/>
        <v>#DIV/0!</v>
      </c>
      <c r="I37" s="20"/>
      <c r="J37" s="57" t="e">
        <f t="shared" si="30"/>
        <v>#DIV/0!</v>
      </c>
      <c r="K37" s="20"/>
      <c r="L37" s="57" t="e">
        <f t="shared" si="31"/>
        <v>#DIV/0!</v>
      </c>
      <c r="M37" s="20"/>
      <c r="N37" s="58" t="e">
        <f t="shared" si="21"/>
        <v>#DIV/0!</v>
      </c>
      <c r="O37" s="20"/>
      <c r="P37" s="58" t="e">
        <f t="shared" si="22"/>
        <v>#DIV/0!</v>
      </c>
      <c r="Q37" s="20"/>
      <c r="R37" s="58" t="e">
        <f t="shared" si="23"/>
        <v>#DIV/0!</v>
      </c>
      <c r="S37" s="20"/>
      <c r="T37" s="58" t="e">
        <f t="shared" si="28"/>
        <v>#DIV/0!</v>
      </c>
      <c r="U37" s="15"/>
      <c r="V37" s="58" t="e">
        <f t="shared" si="24"/>
        <v>#DIV/0!</v>
      </c>
      <c r="W37" s="15"/>
      <c r="X37" s="58" t="e">
        <f t="shared" si="25"/>
        <v>#DIV/0!</v>
      </c>
      <c r="Y37" s="15"/>
      <c r="Z37" s="58" t="e">
        <f t="shared" si="26"/>
        <v>#DIV/0!</v>
      </c>
      <c r="AA37" s="53">
        <f>C37+E37+G37+I37+K37+M37+O37+Q37+S37+U37+W37+Y37</f>
        <v>0</v>
      </c>
      <c r="AB37" s="60" t="e">
        <f t="shared" si="27"/>
        <v>#DIV/0!</v>
      </c>
    </row>
    <row r="38" spans="1:28" ht="20.100000000000001" customHeight="1">
      <c r="A38" s="189"/>
      <c r="B38" s="56"/>
      <c r="C38" s="20"/>
      <c r="D38" s="58" t="e">
        <f t="shared" si="16"/>
        <v>#DIV/0!</v>
      </c>
      <c r="E38" s="20"/>
      <c r="F38" s="51" t="e">
        <f t="shared" si="17"/>
        <v>#DIV/0!</v>
      </c>
      <c r="G38" s="20"/>
      <c r="H38" s="58" t="e">
        <f t="shared" si="18"/>
        <v>#DIV/0!</v>
      </c>
      <c r="I38" s="20"/>
      <c r="J38" s="57" t="e">
        <f t="shared" si="30"/>
        <v>#DIV/0!</v>
      </c>
      <c r="K38" s="20"/>
      <c r="L38" s="57" t="e">
        <f t="shared" si="31"/>
        <v>#DIV/0!</v>
      </c>
      <c r="M38" s="20"/>
      <c r="N38" s="58" t="e">
        <f t="shared" si="21"/>
        <v>#DIV/0!</v>
      </c>
      <c r="O38" s="20"/>
      <c r="P38" s="58" t="e">
        <f t="shared" si="22"/>
        <v>#DIV/0!</v>
      </c>
      <c r="Q38" s="20"/>
      <c r="R38" s="58" t="e">
        <f t="shared" si="23"/>
        <v>#DIV/0!</v>
      </c>
      <c r="S38" s="20"/>
      <c r="T38" s="58" t="e">
        <f t="shared" si="28"/>
        <v>#DIV/0!</v>
      </c>
      <c r="U38" s="15"/>
      <c r="V38" s="58" t="e">
        <f t="shared" si="24"/>
        <v>#DIV/0!</v>
      </c>
      <c r="W38" s="15"/>
      <c r="X38" s="58" t="e">
        <f t="shared" si="25"/>
        <v>#DIV/0!</v>
      </c>
      <c r="Y38" s="15"/>
      <c r="Z38" s="58" t="e">
        <f t="shared" si="26"/>
        <v>#DIV/0!</v>
      </c>
      <c r="AA38" s="53">
        <f>C38+E38+G38+I38+K38+M38+O38+Q38+S38+U38+W38+Y38</f>
        <v>0</v>
      </c>
      <c r="AB38" s="60" t="e">
        <f t="shared" si="27"/>
        <v>#DIV/0!</v>
      </c>
    </row>
    <row r="39" spans="1:28" ht="20.100000000000001" customHeight="1">
      <c r="A39" s="189"/>
      <c r="B39" s="56"/>
      <c r="C39" s="20"/>
      <c r="D39" s="58" t="e">
        <f t="shared" si="16"/>
        <v>#DIV/0!</v>
      </c>
      <c r="E39" s="20"/>
      <c r="F39" s="51" t="e">
        <f t="shared" si="17"/>
        <v>#DIV/0!</v>
      </c>
      <c r="G39" s="20"/>
      <c r="H39" s="58" t="e">
        <f t="shared" si="18"/>
        <v>#DIV/0!</v>
      </c>
      <c r="I39" s="20"/>
      <c r="J39" s="57" t="e">
        <f t="shared" si="30"/>
        <v>#DIV/0!</v>
      </c>
      <c r="K39" s="20"/>
      <c r="L39" s="57" t="e">
        <f t="shared" si="31"/>
        <v>#DIV/0!</v>
      </c>
      <c r="M39" s="20"/>
      <c r="N39" s="58" t="e">
        <f t="shared" si="21"/>
        <v>#DIV/0!</v>
      </c>
      <c r="O39" s="20"/>
      <c r="P39" s="58" t="e">
        <f t="shared" si="22"/>
        <v>#DIV/0!</v>
      </c>
      <c r="Q39" s="20"/>
      <c r="R39" s="58" t="e">
        <f t="shared" si="23"/>
        <v>#DIV/0!</v>
      </c>
      <c r="S39" s="20"/>
      <c r="T39" s="58" t="e">
        <f t="shared" si="28"/>
        <v>#DIV/0!</v>
      </c>
      <c r="U39" s="15"/>
      <c r="V39" s="58" t="e">
        <f t="shared" si="24"/>
        <v>#DIV/0!</v>
      </c>
      <c r="W39" s="15"/>
      <c r="X39" s="58" t="e">
        <f t="shared" si="25"/>
        <v>#DIV/0!</v>
      </c>
      <c r="Y39" s="15"/>
      <c r="Z39" s="58" t="e">
        <f t="shared" si="26"/>
        <v>#DIV/0!</v>
      </c>
      <c r="AA39" s="53">
        <f>C39+E39+G39+I39+K39+M39+O39+Q39+S39+U39+W39+Y39</f>
        <v>0</v>
      </c>
      <c r="AB39" s="60" t="e">
        <f t="shared" si="27"/>
        <v>#DIV/0!</v>
      </c>
    </row>
    <row r="40" spans="1:28" ht="20.100000000000001" customHeight="1">
      <c r="A40" s="189"/>
      <c r="B40" s="56"/>
      <c r="C40" s="20"/>
      <c r="D40" s="58" t="e">
        <f t="shared" si="16"/>
        <v>#DIV/0!</v>
      </c>
      <c r="E40" s="20"/>
      <c r="F40" s="51" t="e">
        <f t="shared" si="17"/>
        <v>#DIV/0!</v>
      </c>
      <c r="G40" s="20"/>
      <c r="H40" s="58" t="e">
        <f t="shared" si="18"/>
        <v>#DIV/0!</v>
      </c>
      <c r="I40" s="20"/>
      <c r="J40" s="62" t="e">
        <f t="shared" ref="J40:J54" si="32">I40/$I$4</f>
        <v>#DIV/0!</v>
      </c>
      <c r="K40" s="20"/>
      <c r="L40" s="57" t="e">
        <f t="shared" si="31"/>
        <v>#DIV/0!</v>
      </c>
      <c r="M40" s="20"/>
      <c r="N40" s="58" t="e">
        <f t="shared" si="21"/>
        <v>#DIV/0!</v>
      </c>
      <c r="O40" s="20"/>
      <c r="P40" s="58" t="e">
        <f t="shared" si="22"/>
        <v>#DIV/0!</v>
      </c>
      <c r="Q40" s="20"/>
      <c r="R40" s="58" t="e">
        <f t="shared" si="23"/>
        <v>#DIV/0!</v>
      </c>
      <c r="S40" s="20"/>
      <c r="T40" s="58" t="e">
        <f t="shared" si="28"/>
        <v>#DIV/0!</v>
      </c>
      <c r="U40" s="15"/>
      <c r="V40" s="58" t="e">
        <f t="shared" si="24"/>
        <v>#DIV/0!</v>
      </c>
      <c r="W40" s="15"/>
      <c r="X40" s="58" t="e">
        <f t="shared" si="25"/>
        <v>#DIV/0!</v>
      </c>
      <c r="Y40" s="15"/>
      <c r="Z40" s="58" t="e">
        <f t="shared" si="26"/>
        <v>#DIV/0!</v>
      </c>
      <c r="AA40" s="53">
        <f>C40+E40+G40+I40+K40+M40+O40+Q40+S40+U40+W40+Y40</f>
        <v>0</v>
      </c>
      <c r="AB40" s="60" t="e">
        <f t="shared" si="27"/>
        <v>#DIV/0!</v>
      </c>
    </row>
    <row r="41" spans="1:28" ht="20.100000000000001" customHeight="1">
      <c r="A41" s="189"/>
      <c r="B41" s="56"/>
      <c r="C41" s="20"/>
      <c r="D41" s="58" t="e">
        <f t="shared" si="16"/>
        <v>#DIV/0!</v>
      </c>
      <c r="E41" s="20"/>
      <c r="F41" s="51" t="e">
        <f t="shared" si="17"/>
        <v>#DIV/0!</v>
      </c>
      <c r="G41" s="20"/>
      <c r="H41" s="58" t="e">
        <f t="shared" si="18"/>
        <v>#DIV/0!</v>
      </c>
      <c r="I41" s="20"/>
      <c r="J41" s="62" t="e">
        <f t="shared" si="32"/>
        <v>#DIV/0!</v>
      </c>
      <c r="K41" s="20"/>
      <c r="L41" s="57" t="e">
        <f t="shared" si="31"/>
        <v>#DIV/0!</v>
      </c>
      <c r="M41" s="20"/>
      <c r="N41" s="58" t="e">
        <f t="shared" si="21"/>
        <v>#DIV/0!</v>
      </c>
      <c r="O41" s="20"/>
      <c r="P41" s="58" t="e">
        <f t="shared" si="22"/>
        <v>#DIV/0!</v>
      </c>
      <c r="Q41" s="20"/>
      <c r="R41" s="58" t="e">
        <f t="shared" si="23"/>
        <v>#DIV/0!</v>
      </c>
      <c r="S41" s="20"/>
      <c r="T41" s="58" t="e">
        <f t="shared" si="28"/>
        <v>#DIV/0!</v>
      </c>
      <c r="U41" s="15"/>
      <c r="V41" s="58" t="e">
        <f t="shared" si="24"/>
        <v>#DIV/0!</v>
      </c>
      <c r="W41" s="15"/>
      <c r="X41" s="58"/>
      <c r="Y41" s="15"/>
      <c r="Z41" s="58"/>
      <c r="AA41" s="53">
        <f>C41+E41+G41+I41+K41+M41+O41+Q41+S41+U41+W41+Y41</f>
        <v>0</v>
      </c>
      <c r="AB41" s="60" t="e">
        <f t="shared" si="27"/>
        <v>#DIV/0!</v>
      </c>
    </row>
    <row r="42" spans="1:28" ht="20.100000000000001" customHeight="1">
      <c r="A42" s="189"/>
      <c r="B42" s="56"/>
      <c r="C42" s="20"/>
      <c r="D42" s="58" t="e">
        <f t="shared" si="16"/>
        <v>#DIV/0!</v>
      </c>
      <c r="E42" s="20"/>
      <c r="F42" s="51" t="e">
        <f t="shared" si="17"/>
        <v>#DIV/0!</v>
      </c>
      <c r="G42" s="20"/>
      <c r="H42" s="58" t="e">
        <f t="shared" si="18"/>
        <v>#DIV/0!</v>
      </c>
      <c r="I42" s="20"/>
      <c r="J42" s="62" t="e">
        <f t="shared" si="32"/>
        <v>#DIV/0!</v>
      </c>
      <c r="K42" s="20"/>
      <c r="L42" s="57" t="e">
        <f t="shared" si="31"/>
        <v>#DIV/0!</v>
      </c>
      <c r="M42" s="20"/>
      <c r="N42" s="58" t="e">
        <f t="shared" si="21"/>
        <v>#DIV/0!</v>
      </c>
      <c r="O42" s="20"/>
      <c r="P42" s="58" t="e">
        <f t="shared" si="22"/>
        <v>#DIV/0!</v>
      </c>
      <c r="Q42" s="20"/>
      <c r="R42" s="58" t="e">
        <f t="shared" si="23"/>
        <v>#DIV/0!</v>
      </c>
      <c r="S42" s="20"/>
      <c r="T42" s="58" t="e">
        <f t="shared" si="28"/>
        <v>#DIV/0!</v>
      </c>
      <c r="U42" s="15"/>
      <c r="V42" s="58" t="e">
        <f t="shared" si="24"/>
        <v>#DIV/0!</v>
      </c>
      <c r="W42" s="15"/>
      <c r="X42" s="58"/>
      <c r="Y42" s="15"/>
      <c r="Z42" s="58"/>
      <c r="AA42" s="53">
        <f>C42+E42+G42+I42+K42+M42+O42+Q42+S42+U42+W42+Y42</f>
        <v>0</v>
      </c>
      <c r="AB42" s="60" t="e">
        <f t="shared" si="27"/>
        <v>#DIV/0!</v>
      </c>
    </row>
    <row r="43" spans="1:28" ht="20.100000000000001" customHeight="1">
      <c r="A43" s="189"/>
      <c r="B43" s="56"/>
      <c r="C43" s="20"/>
      <c r="D43" s="58" t="e">
        <f t="shared" si="16"/>
        <v>#DIV/0!</v>
      </c>
      <c r="E43" s="20"/>
      <c r="F43" s="51" t="e">
        <f t="shared" si="17"/>
        <v>#DIV/0!</v>
      </c>
      <c r="G43" s="20"/>
      <c r="H43" s="58" t="e">
        <f t="shared" si="18"/>
        <v>#DIV/0!</v>
      </c>
      <c r="I43" s="20"/>
      <c r="J43" s="62" t="e">
        <f t="shared" si="32"/>
        <v>#DIV/0!</v>
      </c>
      <c r="K43" s="20"/>
      <c r="L43" s="57" t="e">
        <f t="shared" si="31"/>
        <v>#DIV/0!</v>
      </c>
      <c r="M43" s="20"/>
      <c r="N43" s="58" t="e">
        <f t="shared" si="21"/>
        <v>#DIV/0!</v>
      </c>
      <c r="O43" s="20"/>
      <c r="P43" s="58" t="e">
        <f t="shared" si="22"/>
        <v>#DIV/0!</v>
      </c>
      <c r="Q43" s="20"/>
      <c r="R43" s="58" t="e">
        <f t="shared" si="23"/>
        <v>#DIV/0!</v>
      </c>
      <c r="S43" s="20"/>
      <c r="T43" s="58" t="e">
        <f t="shared" si="28"/>
        <v>#DIV/0!</v>
      </c>
      <c r="U43" s="15"/>
      <c r="V43" s="58" t="e">
        <f t="shared" si="24"/>
        <v>#DIV/0!</v>
      </c>
      <c r="W43" s="15"/>
      <c r="X43" s="58"/>
      <c r="Y43" s="15"/>
      <c r="Z43" s="58"/>
      <c r="AA43" s="53">
        <f>C43+E43+G43+I43+K43+M43+O43+Q43+S43+U43+W43+Y43</f>
        <v>0</v>
      </c>
      <c r="AB43" s="60" t="e">
        <f t="shared" si="27"/>
        <v>#DIV/0!</v>
      </c>
    </row>
    <row r="44" spans="1:28" ht="20.100000000000001" customHeight="1">
      <c r="A44" s="189"/>
      <c r="B44" s="56"/>
      <c r="C44" s="20"/>
      <c r="D44" s="58" t="e">
        <f t="shared" si="16"/>
        <v>#DIV/0!</v>
      </c>
      <c r="E44" s="20"/>
      <c r="F44" s="51" t="e">
        <f t="shared" si="17"/>
        <v>#DIV/0!</v>
      </c>
      <c r="G44" s="20"/>
      <c r="H44" s="58" t="e">
        <f t="shared" si="18"/>
        <v>#DIV/0!</v>
      </c>
      <c r="I44" s="20"/>
      <c r="J44" s="62" t="e">
        <f t="shared" si="32"/>
        <v>#DIV/0!</v>
      </c>
      <c r="K44" s="20"/>
      <c r="L44" s="57" t="e">
        <f t="shared" si="31"/>
        <v>#DIV/0!</v>
      </c>
      <c r="M44" s="20"/>
      <c r="N44" s="58" t="e">
        <f t="shared" si="21"/>
        <v>#DIV/0!</v>
      </c>
      <c r="O44" s="20"/>
      <c r="P44" s="58" t="e">
        <f t="shared" si="22"/>
        <v>#DIV/0!</v>
      </c>
      <c r="Q44" s="20"/>
      <c r="R44" s="58" t="e">
        <f t="shared" si="23"/>
        <v>#DIV/0!</v>
      </c>
      <c r="S44" s="20"/>
      <c r="T44" s="58" t="e">
        <f t="shared" si="28"/>
        <v>#DIV/0!</v>
      </c>
      <c r="U44" s="15"/>
      <c r="V44" s="58" t="e">
        <f t="shared" si="24"/>
        <v>#DIV/0!</v>
      </c>
      <c r="W44" s="15"/>
      <c r="X44" s="58"/>
      <c r="Y44" s="15"/>
      <c r="Z44" s="58"/>
      <c r="AA44" s="53">
        <f>C44+E44+G44+I44+K44+M44+O44+Q44+S44+U44+W44+Y44</f>
        <v>0</v>
      </c>
      <c r="AB44" s="60" t="e">
        <f t="shared" si="27"/>
        <v>#DIV/0!</v>
      </c>
    </row>
    <row r="45" spans="1:28" ht="20.100000000000001" customHeight="1">
      <c r="A45" s="189"/>
      <c r="B45" s="56"/>
      <c r="C45" s="20"/>
      <c r="D45" s="58" t="e">
        <f t="shared" si="16"/>
        <v>#DIV/0!</v>
      </c>
      <c r="E45" s="20"/>
      <c r="F45" s="51" t="e">
        <f t="shared" si="17"/>
        <v>#DIV/0!</v>
      </c>
      <c r="G45" s="20"/>
      <c r="H45" s="58" t="e">
        <f>G45/$G$4</f>
        <v>#DIV/0!</v>
      </c>
      <c r="I45" s="20"/>
      <c r="J45" s="62" t="e">
        <f t="shared" si="32"/>
        <v>#DIV/0!</v>
      </c>
      <c r="K45" s="20"/>
      <c r="L45" s="57" t="e">
        <f t="shared" si="31"/>
        <v>#DIV/0!</v>
      </c>
      <c r="M45" s="20"/>
      <c r="N45" s="58" t="e">
        <f t="shared" si="21"/>
        <v>#DIV/0!</v>
      </c>
      <c r="O45" s="20"/>
      <c r="P45" s="58" t="e">
        <f t="shared" si="22"/>
        <v>#DIV/0!</v>
      </c>
      <c r="Q45" s="20"/>
      <c r="R45" s="58" t="e">
        <f t="shared" si="23"/>
        <v>#DIV/0!</v>
      </c>
      <c r="S45" s="20"/>
      <c r="T45" s="58" t="e">
        <f t="shared" si="28"/>
        <v>#DIV/0!</v>
      </c>
      <c r="U45" s="15"/>
      <c r="V45" s="58" t="e">
        <f t="shared" si="24"/>
        <v>#DIV/0!</v>
      </c>
      <c r="W45" s="15"/>
      <c r="X45" s="58"/>
      <c r="Y45" s="15"/>
      <c r="Z45" s="58"/>
      <c r="AA45" s="53">
        <f>C45+E45+G45+I45+K45+M45+O45+Q45+S45+U45+W45+Y45</f>
        <v>0</v>
      </c>
      <c r="AB45" s="60" t="e">
        <f t="shared" si="27"/>
        <v>#DIV/0!</v>
      </c>
    </row>
    <row r="46" spans="1:28" ht="18.75" customHeight="1">
      <c r="A46" s="189"/>
      <c r="B46" s="56"/>
      <c r="C46" s="20"/>
      <c r="D46" s="58" t="e">
        <f t="shared" si="16"/>
        <v>#DIV/0!</v>
      </c>
      <c r="E46" s="20"/>
      <c r="F46" s="51" t="e">
        <f t="shared" si="17"/>
        <v>#DIV/0!</v>
      </c>
      <c r="G46" s="20"/>
      <c r="H46" s="58" t="e">
        <f t="shared" ref="H46:H53" si="33">G46/$G$4</f>
        <v>#DIV/0!</v>
      </c>
      <c r="I46" s="20"/>
      <c r="J46" s="62" t="e">
        <f t="shared" si="32"/>
        <v>#DIV/0!</v>
      </c>
      <c r="K46" s="20"/>
      <c r="L46" s="57" t="e">
        <f t="shared" si="31"/>
        <v>#DIV/0!</v>
      </c>
      <c r="M46" s="20"/>
      <c r="N46" s="58" t="e">
        <f t="shared" si="21"/>
        <v>#DIV/0!</v>
      </c>
      <c r="O46" s="20"/>
      <c r="P46" s="58" t="e">
        <f t="shared" si="22"/>
        <v>#DIV/0!</v>
      </c>
      <c r="Q46" s="20"/>
      <c r="R46" s="58" t="e">
        <f t="shared" si="23"/>
        <v>#DIV/0!</v>
      </c>
      <c r="S46" s="20"/>
      <c r="T46" s="58" t="e">
        <f t="shared" si="28"/>
        <v>#DIV/0!</v>
      </c>
      <c r="U46" s="15"/>
      <c r="V46" s="58" t="e">
        <f t="shared" si="24"/>
        <v>#DIV/0!</v>
      </c>
      <c r="W46" s="15"/>
      <c r="X46" s="58"/>
      <c r="Y46" s="15"/>
      <c r="Z46" s="58"/>
      <c r="AA46" s="53">
        <f>C46+E46+G46+I46+K46+M46+O46+Q46+S46+U46+W46+Y46</f>
        <v>0</v>
      </c>
      <c r="AB46" s="60" t="e">
        <f t="shared" si="27"/>
        <v>#DIV/0!</v>
      </c>
    </row>
    <row r="47" spans="1:28" ht="20.100000000000001" customHeight="1">
      <c r="A47" s="189"/>
      <c r="B47" s="56"/>
      <c r="C47" s="20"/>
      <c r="D47" s="58" t="e">
        <f t="shared" si="16"/>
        <v>#DIV/0!</v>
      </c>
      <c r="E47" s="20"/>
      <c r="F47" s="51" t="e">
        <f t="shared" si="17"/>
        <v>#DIV/0!</v>
      </c>
      <c r="G47" s="20"/>
      <c r="H47" s="58" t="e">
        <f t="shared" si="33"/>
        <v>#DIV/0!</v>
      </c>
      <c r="I47" s="20"/>
      <c r="J47" s="62" t="e">
        <f t="shared" si="32"/>
        <v>#DIV/0!</v>
      </c>
      <c r="K47" s="20"/>
      <c r="L47" s="57" t="e">
        <f t="shared" si="31"/>
        <v>#DIV/0!</v>
      </c>
      <c r="M47" s="20"/>
      <c r="N47" s="58" t="e">
        <f t="shared" si="21"/>
        <v>#DIV/0!</v>
      </c>
      <c r="O47" s="20"/>
      <c r="P47" s="58" t="e">
        <f t="shared" si="22"/>
        <v>#DIV/0!</v>
      </c>
      <c r="Q47" s="20"/>
      <c r="R47" s="58" t="e">
        <f t="shared" si="23"/>
        <v>#DIV/0!</v>
      </c>
      <c r="S47" s="20"/>
      <c r="T47" s="58" t="e">
        <f t="shared" si="28"/>
        <v>#DIV/0!</v>
      </c>
      <c r="U47" s="20"/>
      <c r="V47" s="58" t="e">
        <f t="shared" si="24"/>
        <v>#DIV/0!</v>
      </c>
      <c r="W47" s="20"/>
      <c r="X47" s="58" t="e">
        <f t="shared" si="25"/>
        <v>#DIV/0!</v>
      </c>
      <c r="Y47" s="20"/>
      <c r="Z47" s="58" t="e">
        <f t="shared" si="26"/>
        <v>#DIV/0!</v>
      </c>
      <c r="AA47" s="53">
        <f>C47+E47+G47+I47+K47+M47+O47+Q47+S47+U47+W47+Y47</f>
        <v>0</v>
      </c>
      <c r="AB47" s="60" t="e">
        <f t="shared" si="27"/>
        <v>#DIV/0!</v>
      </c>
    </row>
    <row r="48" spans="1:28" ht="20.100000000000001" customHeight="1">
      <c r="A48" s="55"/>
      <c r="B48" s="63"/>
      <c r="C48" s="61"/>
      <c r="D48" s="58" t="e">
        <f t="shared" si="16"/>
        <v>#DIV/0!</v>
      </c>
      <c r="E48" s="61"/>
      <c r="F48" s="51" t="e">
        <f t="shared" si="17"/>
        <v>#DIV/0!</v>
      </c>
      <c r="G48" s="61"/>
      <c r="H48" s="58" t="e">
        <f t="shared" si="33"/>
        <v>#DIV/0!</v>
      </c>
      <c r="I48" s="61"/>
      <c r="J48" s="62" t="e">
        <f t="shared" si="32"/>
        <v>#DIV/0!</v>
      </c>
      <c r="K48" s="61"/>
      <c r="L48" s="57" t="e">
        <f t="shared" si="31"/>
        <v>#DIV/0!</v>
      </c>
      <c r="M48" s="61"/>
      <c r="N48" s="58" t="e">
        <f t="shared" si="21"/>
        <v>#DIV/0!</v>
      </c>
      <c r="O48" s="61"/>
      <c r="P48" s="58" t="e">
        <f t="shared" si="22"/>
        <v>#DIV/0!</v>
      </c>
      <c r="Q48" s="61"/>
      <c r="R48" s="58" t="e">
        <f t="shared" si="23"/>
        <v>#DIV/0!</v>
      </c>
      <c r="S48" s="61"/>
      <c r="T48" s="58" t="e">
        <f t="shared" si="28"/>
        <v>#DIV/0!</v>
      </c>
      <c r="U48" s="61"/>
      <c r="V48" s="58" t="e">
        <f t="shared" si="24"/>
        <v>#DIV/0!</v>
      </c>
      <c r="W48" s="61"/>
      <c r="X48" s="64"/>
      <c r="Y48" s="61"/>
      <c r="Z48" s="64"/>
      <c r="AA48" s="53">
        <f>C48+E48+G48+I48+K48+M48+O48+Q48+S48+U48+W48+Y48</f>
        <v>0</v>
      </c>
      <c r="AB48" s="60" t="e">
        <f t="shared" si="27"/>
        <v>#DIV/0!</v>
      </c>
    </row>
    <row r="49" spans="1:28" ht="20.100000000000001" customHeight="1">
      <c r="A49" s="55"/>
      <c r="B49" s="63"/>
      <c r="C49" s="61"/>
      <c r="D49" s="58" t="e">
        <f t="shared" si="16"/>
        <v>#DIV/0!</v>
      </c>
      <c r="E49" s="61"/>
      <c r="F49" s="51" t="e">
        <f t="shared" si="17"/>
        <v>#DIV/0!</v>
      </c>
      <c r="G49" s="61"/>
      <c r="H49" s="58" t="e">
        <f t="shared" si="33"/>
        <v>#DIV/0!</v>
      </c>
      <c r="I49" s="61"/>
      <c r="J49" s="62" t="e">
        <f t="shared" si="32"/>
        <v>#DIV/0!</v>
      </c>
      <c r="K49" s="61"/>
      <c r="L49" s="57" t="e">
        <f t="shared" si="31"/>
        <v>#DIV/0!</v>
      </c>
      <c r="M49" s="61"/>
      <c r="N49" s="58" t="e">
        <f t="shared" si="21"/>
        <v>#DIV/0!</v>
      </c>
      <c r="O49" s="61"/>
      <c r="P49" s="58" t="e">
        <f t="shared" si="22"/>
        <v>#DIV/0!</v>
      </c>
      <c r="Q49" s="61"/>
      <c r="R49" s="58" t="e">
        <f t="shared" si="23"/>
        <v>#DIV/0!</v>
      </c>
      <c r="S49" s="61"/>
      <c r="T49" s="58" t="e">
        <f t="shared" si="28"/>
        <v>#DIV/0!</v>
      </c>
      <c r="U49" s="61"/>
      <c r="V49" s="58" t="e">
        <f t="shared" si="24"/>
        <v>#DIV/0!</v>
      </c>
      <c r="W49" s="61"/>
      <c r="X49" s="64"/>
      <c r="Y49" s="61"/>
      <c r="Z49" s="64"/>
      <c r="AA49" s="53">
        <f>C49+E49+G49+I49+K49+M49+O49+Q49+S49+U49+W49+Y49</f>
        <v>0</v>
      </c>
      <c r="AB49" s="60" t="e">
        <f t="shared" si="27"/>
        <v>#DIV/0!</v>
      </c>
    </row>
    <row r="50" spans="1:28" ht="20.100000000000001" customHeight="1">
      <c r="A50" s="55"/>
      <c r="B50" s="63"/>
      <c r="C50" s="61"/>
      <c r="D50" s="58" t="e">
        <f t="shared" si="16"/>
        <v>#DIV/0!</v>
      </c>
      <c r="E50" s="61"/>
      <c r="F50" s="51" t="e">
        <f t="shared" si="17"/>
        <v>#DIV/0!</v>
      </c>
      <c r="G50" s="61"/>
      <c r="H50" s="58" t="e">
        <f t="shared" si="33"/>
        <v>#DIV/0!</v>
      </c>
      <c r="I50" s="61"/>
      <c r="J50" s="62" t="e">
        <f t="shared" si="32"/>
        <v>#DIV/0!</v>
      </c>
      <c r="K50" s="61"/>
      <c r="L50" s="57" t="e">
        <f t="shared" si="31"/>
        <v>#DIV/0!</v>
      </c>
      <c r="M50" s="61"/>
      <c r="N50" s="58" t="e">
        <f t="shared" si="21"/>
        <v>#DIV/0!</v>
      </c>
      <c r="O50" s="61"/>
      <c r="P50" s="58" t="e">
        <f t="shared" si="22"/>
        <v>#DIV/0!</v>
      </c>
      <c r="Q50" s="61"/>
      <c r="R50" s="58" t="e">
        <f t="shared" si="23"/>
        <v>#DIV/0!</v>
      </c>
      <c r="S50" s="61"/>
      <c r="T50" s="58" t="e">
        <f t="shared" si="28"/>
        <v>#DIV/0!</v>
      </c>
      <c r="U50" s="61"/>
      <c r="V50" s="58" t="e">
        <f t="shared" si="24"/>
        <v>#DIV/0!</v>
      </c>
      <c r="W50" s="61"/>
      <c r="X50" s="64"/>
      <c r="Y50" s="61"/>
      <c r="Z50" s="64"/>
      <c r="AA50" s="53">
        <f>C50+E50+G50+I50+K50+M50+O50+Q50+S50+U50+W50+Y50</f>
        <v>0</v>
      </c>
      <c r="AB50" s="60" t="e">
        <f t="shared" si="27"/>
        <v>#DIV/0!</v>
      </c>
    </row>
    <row r="51" spans="1:28" ht="20.100000000000001" customHeight="1">
      <c r="A51" s="55"/>
      <c r="B51" s="63"/>
      <c r="C51" s="61"/>
      <c r="D51" s="58" t="e">
        <f t="shared" si="16"/>
        <v>#DIV/0!</v>
      </c>
      <c r="E51" s="61"/>
      <c r="F51" s="51" t="e">
        <f t="shared" si="17"/>
        <v>#DIV/0!</v>
      </c>
      <c r="G51" s="61"/>
      <c r="H51" s="58" t="e">
        <f t="shared" si="33"/>
        <v>#DIV/0!</v>
      </c>
      <c r="I51" s="61"/>
      <c r="J51" s="62" t="e">
        <f t="shared" si="32"/>
        <v>#DIV/0!</v>
      </c>
      <c r="K51" s="61"/>
      <c r="L51" s="57" t="e">
        <f t="shared" si="31"/>
        <v>#DIV/0!</v>
      </c>
      <c r="M51" s="61"/>
      <c r="N51" s="58" t="e">
        <f t="shared" si="21"/>
        <v>#DIV/0!</v>
      </c>
      <c r="O51" s="61"/>
      <c r="P51" s="58" t="e">
        <f t="shared" si="22"/>
        <v>#DIV/0!</v>
      </c>
      <c r="Q51" s="61"/>
      <c r="R51" s="58" t="e">
        <f t="shared" si="23"/>
        <v>#DIV/0!</v>
      </c>
      <c r="S51" s="61"/>
      <c r="T51" s="58" t="e">
        <f t="shared" si="28"/>
        <v>#DIV/0!</v>
      </c>
      <c r="U51" s="61"/>
      <c r="V51" s="58" t="e">
        <f t="shared" si="24"/>
        <v>#DIV/0!</v>
      </c>
      <c r="W51" s="61"/>
      <c r="X51" s="64"/>
      <c r="Y51" s="61"/>
      <c r="Z51" s="64"/>
      <c r="AA51" s="53">
        <f>C51+E51+G51+I51+K51+M51+O51+Q51+S51+U51+W51+Y51</f>
        <v>0</v>
      </c>
      <c r="AB51" s="60" t="e">
        <f t="shared" si="27"/>
        <v>#DIV/0!</v>
      </c>
    </row>
    <row r="52" spans="1:28" ht="20.100000000000001" customHeight="1">
      <c r="A52" s="55"/>
      <c r="B52" s="63"/>
      <c r="C52" s="61"/>
      <c r="D52" s="58" t="e">
        <f t="shared" si="16"/>
        <v>#DIV/0!</v>
      </c>
      <c r="E52" s="61"/>
      <c r="F52" s="51" t="e">
        <f t="shared" si="17"/>
        <v>#DIV/0!</v>
      </c>
      <c r="G52" s="61"/>
      <c r="H52" s="58" t="e">
        <f t="shared" si="33"/>
        <v>#DIV/0!</v>
      </c>
      <c r="I52" s="61"/>
      <c r="J52" s="62" t="e">
        <f t="shared" si="32"/>
        <v>#DIV/0!</v>
      </c>
      <c r="K52" s="61"/>
      <c r="L52" s="57" t="e">
        <f t="shared" si="31"/>
        <v>#DIV/0!</v>
      </c>
      <c r="M52" s="61"/>
      <c r="N52" s="58" t="e">
        <f t="shared" si="21"/>
        <v>#DIV/0!</v>
      </c>
      <c r="O52" s="61"/>
      <c r="P52" s="58" t="e">
        <f t="shared" si="22"/>
        <v>#DIV/0!</v>
      </c>
      <c r="Q52" s="61"/>
      <c r="R52" s="58" t="e">
        <f t="shared" si="23"/>
        <v>#DIV/0!</v>
      </c>
      <c r="S52" s="61"/>
      <c r="T52" s="58" t="e">
        <f t="shared" si="28"/>
        <v>#DIV/0!</v>
      </c>
      <c r="U52" s="61"/>
      <c r="V52" s="58" t="e">
        <f t="shared" si="24"/>
        <v>#DIV/0!</v>
      </c>
      <c r="W52" s="61"/>
      <c r="X52" s="64"/>
      <c r="Y52" s="61"/>
      <c r="Z52" s="64"/>
      <c r="AA52" s="53">
        <f>C52+E52+G52+I52+K52+M52+O52+Q52+S52+U52+W52+Y52</f>
        <v>0</v>
      </c>
      <c r="AB52" s="60" t="e">
        <f t="shared" si="27"/>
        <v>#DIV/0!</v>
      </c>
    </row>
    <row r="53" spans="1:28" ht="20.100000000000001" customHeight="1">
      <c r="A53" s="55"/>
      <c r="B53" s="63"/>
      <c r="C53" s="61"/>
      <c r="D53" s="58" t="e">
        <f t="shared" si="16"/>
        <v>#DIV/0!</v>
      </c>
      <c r="E53" s="61"/>
      <c r="F53" s="51" t="e">
        <f t="shared" si="17"/>
        <v>#DIV/0!</v>
      </c>
      <c r="G53" s="61"/>
      <c r="H53" s="58" t="e">
        <f t="shared" si="33"/>
        <v>#DIV/0!</v>
      </c>
      <c r="I53" s="61"/>
      <c r="J53" s="62" t="e">
        <f t="shared" si="32"/>
        <v>#DIV/0!</v>
      </c>
      <c r="K53" s="61"/>
      <c r="L53" s="57" t="e">
        <f t="shared" si="31"/>
        <v>#DIV/0!</v>
      </c>
      <c r="M53" s="61"/>
      <c r="N53" s="58" t="e">
        <f t="shared" si="21"/>
        <v>#DIV/0!</v>
      </c>
      <c r="O53" s="61"/>
      <c r="P53" s="58" t="e">
        <f t="shared" si="22"/>
        <v>#DIV/0!</v>
      </c>
      <c r="Q53" s="61"/>
      <c r="R53" s="58" t="e">
        <f t="shared" si="23"/>
        <v>#DIV/0!</v>
      </c>
      <c r="S53" s="61"/>
      <c r="T53" s="58" t="e">
        <f t="shared" si="28"/>
        <v>#DIV/0!</v>
      </c>
      <c r="U53" s="61"/>
      <c r="V53" s="58" t="e">
        <f t="shared" si="24"/>
        <v>#DIV/0!</v>
      </c>
      <c r="W53" s="61"/>
      <c r="X53" s="64"/>
      <c r="Y53" s="61"/>
      <c r="Z53" s="64"/>
      <c r="AA53" s="53">
        <f>C53+E53+G53+I53+K53+M53+O53+Q53+S53+U53+W53+Y53</f>
        <v>0</v>
      </c>
      <c r="AB53" s="60" t="e">
        <f t="shared" si="27"/>
        <v>#DIV/0!</v>
      </c>
    </row>
    <row r="54" spans="1:28" ht="20.100000000000001" customHeight="1">
      <c r="A54" s="55"/>
      <c r="B54" s="63"/>
      <c r="C54" s="61"/>
      <c r="D54" s="58" t="e">
        <f t="shared" si="16"/>
        <v>#DIV/0!</v>
      </c>
      <c r="E54" s="61"/>
      <c r="F54" s="51" t="e">
        <f t="shared" si="17"/>
        <v>#DIV/0!</v>
      </c>
      <c r="G54" s="61"/>
      <c r="H54" s="58" t="e">
        <f t="shared" si="18"/>
        <v>#DIV/0!</v>
      </c>
      <c r="I54" s="61"/>
      <c r="J54" s="62" t="e">
        <f t="shared" si="32"/>
        <v>#DIV/0!</v>
      </c>
      <c r="K54" s="61"/>
      <c r="L54" s="57" t="e">
        <f t="shared" si="31"/>
        <v>#DIV/0!</v>
      </c>
      <c r="M54" s="61"/>
      <c r="N54" s="58" t="e">
        <f t="shared" si="21"/>
        <v>#DIV/0!</v>
      </c>
      <c r="O54" s="61"/>
      <c r="P54" s="58" t="e">
        <f t="shared" si="22"/>
        <v>#DIV/0!</v>
      </c>
      <c r="Q54" s="61"/>
      <c r="R54" s="58" t="e">
        <f t="shared" si="23"/>
        <v>#DIV/0!</v>
      </c>
      <c r="S54" s="61"/>
      <c r="T54" s="58" t="e">
        <f t="shared" si="28"/>
        <v>#DIV/0!</v>
      </c>
      <c r="U54" s="61"/>
      <c r="V54" s="58" t="e">
        <f t="shared" si="24"/>
        <v>#DIV/0!</v>
      </c>
      <c r="W54" s="61"/>
      <c r="X54" s="64"/>
      <c r="Y54" s="61"/>
      <c r="Z54" s="64"/>
      <c r="AA54" s="53">
        <f>C54+E54+G54+I54+K54+M54+O54+Q54+S54+U54+W54+Y54</f>
        <v>0</v>
      </c>
      <c r="AB54" s="60" t="e">
        <f t="shared" si="27"/>
        <v>#DIV/0!</v>
      </c>
    </row>
    <row r="55" spans="1:28" ht="20.100000000000001" customHeight="1">
      <c r="A55" s="190" t="s">
        <v>23</v>
      </c>
      <c r="B55" s="191"/>
      <c r="C55" s="65">
        <f>SUM(C22:C47)</f>
        <v>0</v>
      </c>
      <c r="D55" s="66" t="e">
        <f>C55/$C$4</f>
        <v>#DIV/0!</v>
      </c>
      <c r="E55" s="65">
        <f>SUM(E22:E47)</f>
        <v>0</v>
      </c>
      <c r="F55" s="66" t="e">
        <f t="shared" si="17"/>
        <v>#DIV/0!</v>
      </c>
      <c r="G55" s="65">
        <f>SUM(G22:G47)</f>
        <v>14915000</v>
      </c>
      <c r="H55" s="66" t="e">
        <f t="shared" si="18"/>
        <v>#DIV/0!</v>
      </c>
      <c r="I55" s="65">
        <f>SUM(I22:I47)</f>
        <v>0</v>
      </c>
      <c r="J55" s="66" t="e">
        <f t="shared" si="19"/>
        <v>#DIV/0!</v>
      </c>
      <c r="K55" s="65">
        <f>SUM(K22:K47)</f>
        <v>0</v>
      </c>
      <c r="L55" s="66" t="e">
        <f t="shared" si="20"/>
        <v>#DIV/0!</v>
      </c>
      <c r="M55" s="65">
        <f>SUM(M22:M47)</f>
        <v>0</v>
      </c>
      <c r="N55" s="66" t="e">
        <f t="shared" si="21"/>
        <v>#DIV/0!</v>
      </c>
      <c r="O55" s="65">
        <f>SUM(O22:O47)</f>
        <v>0</v>
      </c>
      <c r="P55" s="67" t="e">
        <f>O55/$O$4</f>
        <v>#DIV/0!</v>
      </c>
      <c r="Q55" s="65">
        <f>SUM(Q22:Q47)</f>
        <v>0</v>
      </c>
      <c r="R55" s="67" t="e">
        <f>Q55/$Q$4</f>
        <v>#DIV/0!</v>
      </c>
      <c r="S55" s="65">
        <f>SUM(S22:S47)</f>
        <v>0</v>
      </c>
      <c r="T55" s="68" t="e">
        <f t="shared" si="28"/>
        <v>#DIV/0!</v>
      </c>
      <c r="U55" s="69">
        <f>SUM(U22:U47)</f>
        <v>0</v>
      </c>
      <c r="V55" s="68" t="e">
        <f t="shared" ref="V55:V102" si="34">U55/$U$4</f>
        <v>#DIV/0!</v>
      </c>
      <c r="W55" s="69">
        <f>SUM(W22:W47)</f>
        <v>0</v>
      </c>
      <c r="X55" s="68" t="e">
        <f t="shared" si="25"/>
        <v>#DIV/0!</v>
      </c>
      <c r="Y55" s="69">
        <f>SUM(Y22:Y47)</f>
        <v>0</v>
      </c>
      <c r="Z55" s="68" t="e">
        <f t="shared" si="26"/>
        <v>#DIV/0!</v>
      </c>
      <c r="AA55" s="70">
        <f>SUM(AA22:AA47)</f>
        <v>14915000</v>
      </c>
      <c r="AB55" s="71" t="e">
        <f t="shared" si="27"/>
        <v>#DIV/0!</v>
      </c>
    </row>
    <row r="56" spans="1:28" ht="20.100000000000001" customHeight="1">
      <c r="A56" s="192" t="s">
        <v>38</v>
      </c>
      <c r="B56" s="72" t="s">
        <v>39</v>
      </c>
      <c r="C56" s="29"/>
      <c r="D56" s="73" t="e">
        <f>C56/$C$4</f>
        <v>#DIV/0!</v>
      </c>
      <c r="E56" s="29"/>
      <c r="F56" s="73" t="e">
        <f>E56/$E$4</f>
        <v>#DIV/0!</v>
      </c>
      <c r="G56" s="29"/>
      <c r="H56" s="73" t="e">
        <f t="shared" si="18"/>
        <v>#DIV/0!</v>
      </c>
      <c r="I56" s="29"/>
      <c r="J56" s="73" t="e">
        <f t="shared" si="19"/>
        <v>#DIV/0!</v>
      </c>
      <c r="K56" s="29"/>
      <c r="L56" s="73" t="e">
        <f t="shared" si="20"/>
        <v>#DIV/0!</v>
      </c>
      <c r="M56" s="29"/>
      <c r="N56" s="73" t="e">
        <f t="shared" si="21"/>
        <v>#DIV/0!</v>
      </c>
      <c r="O56" s="29"/>
      <c r="P56" s="74" t="e">
        <f>O56/$O$4</f>
        <v>#DIV/0!</v>
      </c>
      <c r="Q56" s="29"/>
      <c r="R56" s="74" t="e">
        <f>Q56/$Q$4</f>
        <v>#DIV/0!</v>
      </c>
      <c r="S56" s="29"/>
      <c r="T56" s="73" t="e">
        <f t="shared" si="28"/>
        <v>#DIV/0!</v>
      </c>
      <c r="U56" s="29"/>
      <c r="V56" s="73" t="e">
        <f t="shared" si="34"/>
        <v>#DIV/0!</v>
      </c>
      <c r="W56" s="29"/>
      <c r="X56" s="73" t="e">
        <f t="shared" si="25"/>
        <v>#DIV/0!</v>
      </c>
      <c r="Y56" s="29"/>
      <c r="Z56" s="73" t="e">
        <f t="shared" si="26"/>
        <v>#DIV/0!</v>
      </c>
      <c r="AA56" s="29">
        <f>C56+E56+G56+I56+K56+M56+O56+Q56+S56+U56+W56+Y56</f>
        <v>0</v>
      </c>
      <c r="AB56" s="75" t="e">
        <f t="shared" si="27"/>
        <v>#DIV/0!</v>
      </c>
    </row>
    <row r="57" spans="1:28" ht="21" customHeight="1">
      <c r="A57" s="193"/>
      <c r="B57" s="77" t="s">
        <v>40</v>
      </c>
      <c r="C57" s="20"/>
      <c r="D57" s="58" t="e">
        <f t="shared" ref="D57:D61" si="35">C57/$C$4</f>
        <v>#DIV/0!</v>
      </c>
      <c r="E57" s="20"/>
      <c r="F57" s="58" t="e">
        <f t="shared" ref="F57:F64" si="36">E57/$E$4</f>
        <v>#DIV/0!</v>
      </c>
      <c r="G57" s="20"/>
      <c r="H57" s="58" t="e">
        <f t="shared" si="18"/>
        <v>#DIV/0!</v>
      </c>
      <c r="I57" s="20"/>
      <c r="J57" s="58" t="e">
        <f t="shared" si="19"/>
        <v>#DIV/0!</v>
      </c>
      <c r="K57" s="20"/>
      <c r="L57" s="73" t="e">
        <f t="shared" si="20"/>
        <v>#DIV/0!</v>
      </c>
      <c r="M57" s="20"/>
      <c r="N57" s="73" t="e">
        <f t="shared" si="21"/>
        <v>#DIV/0!</v>
      </c>
      <c r="O57" s="20"/>
      <c r="P57" s="74" t="e">
        <f t="shared" ref="P57:P64" si="37">O57/$O$4</f>
        <v>#DIV/0!</v>
      </c>
      <c r="Q57" s="20"/>
      <c r="R57" s="74" t="e">
        <f t="shared" ref="R57:R64" si="38">Q57/$Q$4</f>
        <v>#DIV/0!</v>
      </c>
      <c r="S57" s="20"/>
      <c r="T57" s="73" t="e">
        <f t="shared" si="28"/>
        <v>#DIV/0!</v>
      </c>
      <c r="U57" s="20"/>
      <c r="V57" s="73" t="e">
        <f t="shared" si="34"/>
        <v>#DIV/0!</v>
      </c>
      <c r="W57" s="20"/>
      <c r="X57" s="58"/>
      <c r="Y57" s="20"/>
      <c r="Z57" s="58"/>
      <c r="AA57" s="29">
        <f>C57+E57+G57+I57+K57+M57+O57+Q57+S57+U57+W57+Y57</f>
        <v>0</v>
      </c>
      <c r="AB57" s="75" t="e">
        <f t="shared" si="27"/>
        <v>#DIV/0!</v>
      </c>
    </row>
    <row r="58" spans="1:28" ht="20.100000000000001" customHeight="1">
      <c r="A58" s="194"/>
      <c r="B58" s="56" t="s">
        <v>41</v>
      </c>
      <c r="C58" s="20"/>
      <c r="D58" s="58" t="e">
        <f t="shared" si="35"/>
        <v>#DIV/0!</v>
      </c>
      <c r="E58" s="20"/>
      <c r="F58" s="58" t="e">
        <f t="shared" si="36"/>
        <v>#DIV/0!</v>
      </c>
      <c r="G58" s="20"/>
      <c r="H58" s="58" t="e">
        <f t="shared" si="18"/>
        <v>#DIV/0!</v>
      </c>
      <c r="I58" s="20"/>
      <c r="J58" s="58" t="e">
        <f t="shared" si="19"/>
        <v>#DIV/0!</v>
      </c>
      <c r="K58" s="20"/>
      <c r="L58" s="73" t="e">
        <f t="shared" si="20"/>
        <v>#DIV/0!</v>
      </c>
      <c r="M58" s="20"/>
      <c r="N58" s="73" t="e">
        <f t="shared" si="21"/>
        <v>#DIV/0!</v>
      </c>
      <c r="O58" s="20"/>
      <c r="P58" s="74" t="e">
        <f t="shared" si="37"/>
        <v>#DIV/0!</v>
      </c>
      <c r="Q58" s="20"/>
      <c r="R58" s="74" t="e">
        <f t="shared" si="38"/>
        <v>#DIV/0!</v>
      </c>
      <c r="S58" s="20"/>
      <c r="T58" s="73" t="e">
        <f t="shared" si="28"/>
        <v>#DIV/0!</v>
      </c>
      <c r="U58" s="20"/>
      <c r="V58" s="73" t="e">
        <f t="shared" si="34"/>
        <v>#DIV/0!</v>
      </c>
      <c r="W58" s="20"/>
      <c r="X58" s="58" t="e">
        <f t="shared" si="25"/>
        <v>#DIV/0!</v>
      </c>
      <c r="Y58" s="20"/>
      <c r="Z58" s="58" t="e">
        <f t="shared" si="26"/>
        <v>#DIV/0!</v>
      </c>
      <c r="AA58" s="29">
        <f>C58+E58+G58+I58+K58+M58+O58+Q58+S58+U58+W58+Y58</f>
        <v>0</v>
      </c>
      <c r="AB58" s="75" t="e">
        <f t="shared" si="27"/>
        <v>#DIV/0!</v>
      </c>
    </row>
    <row r="59" spans="1:28" ht="20.100000000000001" customHeight="1">
      <c r="A59" s="194"/>
      <c r="B59" s="56" t="s">
        <v>42</v>
      </c>
      <c r="C59" s="20"/>
      <c r="D59" s="58" t="e">
        <f t="shared" si="35"/>
        <v>#DIV/0!</v>
      </c>
      <c r="E59" s="20"/>
      <c r="F59" s="58" t="e">
        <f t="shared" si="36"/>
        <v>#DIV/0!</v>
      </c>
      <c r="G59" s="20"/>
      <c r="H59" s="58" t="e">
        <f t="shared" si="18"/>
        <v>#DIV/0!</v>
      </c>
      <c r="I59" s="20"/>
      <c r="J59" s="58" t="e">
        <f t="shared" si="19"/>
        <v>#DIV/0!</v>
      </c>
      <c r="K59" s="20"/>
      <c r="L59" s="73" t="e">
        <f t="shared" si="20"/>
        <v>#DIV/0!</v>
      </c>
      <c r="M59" s="20"/>
      <c r="N59" s="73" t="e">
        <f t="shared" si="21"/>
        <v>#DIV/0!</v>
      </c>
      <c r="O59" s="20"/>
      <c r="P59" s="74" t="e">
        <f t="shared" si="37"/>
        <v>#DIV/0!</v>
      </c>
      <c r="Q59" s="20"/>
      <c r="R59" s="74" t="e">
        <f t="shared" si="38"/>
        <v>#DIV/0!</v>
      </c>
      <c r="S59" s="20"/>
      <c r="T59" s="73" t="e">
        <f t="shared" si="28"/>
        <v>#DIV/0!</v>
      </c>
      <c r="U59" s="20"/>
      <c r="V59" s="73" t="e">
        <f t="shared" si="34"/>
        <v>#DIV/0!</v>
      </c>
      <c r="W59" s="20"/>
      <c r="X59" s="58" t="e">
        <f t="shared" si="25"/>
        <v>#DIV/0!</v>
      </c>
      <c r="Y59" s="20"/>
      <c r="Z59" s="58" t="e">
        <f t="shared" si="26"/>
        <v>#DIV/0!</v>
      </c>
      <c r="AA59" s="29">
        <f>C59+E59+G59+I59+K59+M59+O59+Q59+S59+U59+W59+Y59</f>
        <v>0</v>
      </c>
      <c r="AB59" s="75" t="e">
        <f t="shared" si="27"/>
        <v>#DIV/0!</v>
      </c>
    </row>
    <row r="60" spans="1:28" ht="20.100000000000001" customHeight="1">
      <c r="A60" s="195"/>
      <c r="B60" s="56" t="s">
        <v>43</v>
      </c>
      <c r="C60" s="20"/>
      <c r="D60" s="58" t="e">
        <f t="shared" si="35"/>
        <v>#DIV/0!</v>
      </c>
      <c r="E60" s="20"/>
      <c r="F60" s="58" t="e">
        <f t="shared" si="36"/>
        <v>#DIV/0!</v>
      </c>
      <c r="G60" s="20"/>
      <c r="H60" s="58" t="e">
        <f t="shared" si="18"/>
        <v>#DIV/0!</v>
      </c>
      <c r="I60" s="20"/>
      <c r="J60" s="58" t="e">
        <f t="shared" si="19"/>
        <v>#DIV/0!</v>
      </c>
      <c r="K60" s="20"/>
      <c r="L60" s="73" t="e">
        <f t="shared" si="20"/>
        <v>#DIV/0!</v>
      </c>
      <c r="M60" s="20"/>
      <c r="N60" s="73" t="e">
        <f t="shared" si="21"/>
        <v>#DIV/0!</v>
      </c>
      <c r="O60" s="20"/>
      <c r="P60" s="74" t="e">
        <f t="shared" si="37"/>
        <v>#DIV/0!</v>
      </c>
      <c r="Q60" s="20"/>
      <c r="R60" s="74" t="e">
        <f t="shared" si="38"/>
        <v>#DIV/0!</v>
      </c>
      <c r="S60" s="20"/>
      <c r="T60" s="73" t="e">
        <f t="shared" si="28"/>
        <v>#DIV/0!</v>
      </c>
      <c r="U60" s="20"/>
      <c r="V60" s="73" t="e">
        <f t="shared" si="34"/>
        <v>#DIV/0!</v>
      </c>
      <c r="W60" s="20"/>
      <c r="X60" s="58"/>
      <c r="Y60" s="20"/>
      <c r="Z60" s="58"/>
      <c r="AA60" s="29">
        <f>C60+E60+G60+I60+K60+M60+O60+Q60+S60+U60+W60+Y60</f>
        <v>0</v>
      </c>
      <c r="AB60" s="75" t="e">
        <f t="shared" si="27"/>
        <v>#DIV/0!</v>
      </c>
    </row>
    <row r="61" spans="1:28" ht="20.100000000000001" customHeight="1">
      <c r="A61" s="195"/>
      <c r="B61" s="56" t="s">
        <v>44</v>
      </c>
      <c r="C61" s="20"/>
      <c r="D61" s="58" t="e">
        <f t="shared" si="35"/>
        <v>#DIV/0!</v>
      </c>
      <c r="E61" s="20"/>
      <c r="F61" s="58" t="e">
        <f t="shared" si="36"/>
        <v>#DIV/0!</v>
      </c>
      <c r="G61" s="20"/>
      <c r="H61" s="58" t="e">
        <f t="shared" si="18"/>
        <v>#DIV/0!</v>
      </c>
      <c r="I61" s="20"/>
      <c r="J61" s="58" t="e">
        <f t="shared" si="19"/>
        <v>#DIV/0!</v>
      </c>
      <c r="K61" s="20"/>
      <c r="L61" s="73" t="e">
        <f t="shared" si="20"/>
        <v>#DIV/0!</v>
      </c>
      <c r="M61" s="20"/>
      <c r="N61" s="73" t="e">
        <f t="shared" si="21"/>
        <v>#DIV/0!</v>
      </c>
      <c r="O61" s="20"/>
      <c r="P61" s="74" t="e">
        <f t="shared" si="37"/>
        <v>#DIV/0!</v>
      </c>
      <c r="Q61" s="20"/>
      <c r="R61" s="74" t="e">
        <f t="shared" si="38"/>
        <v>#DIV/0!</v>
      </c>
      <c r="S61" s="20"/>
      <c r="T61" s="73" t="e">
        <f t="shared" si="28"/>
        <v>#DIV/0!</v>
      </c>
      <c r="U61" s="20"/>
      <c r="V61" s="73" t="e">
        <f t="shared" si="34"/>
        <v>#DIV/0!</v>
      </c>
      <c r="W61" s="20"/>
      <c r="X61" s="58"/>
      <c r="Y61" s="20"/>
      <c r="Z61" s="58"/>
      <c r="AA61" s="29">
        <f>C61+E61+G61+I61+K61+M61+O61+Q61+S61+U61+W61+Y61</f>
        <v>0</v>
      </c>
      <c r="AB61" s="75" t="e">
        <f t="shared" si="27"/>
        <v>#DIV/0!</v>
      </c>
    </row>
    <row r="62" spans="1:28" ht="20.100000000000001" customHeight="1">
      <c r="A62" s="195"/>
      <c r="B62" s="56" t="s">
        <v>45</v>
      </c>
      <c r="C62" s="20"/>
      <c r="D62" s="58" t="e">
        <f>C62/$C$4</f>
        <v>#DIV/0!</v>
      </c>
      <c r="E62" s="20"/>
      <c r="F62" s="58" t="e">
        <f t="shared" si="36"/>
        <v>#DIV/0!</v>
      </c>
      <c r="G62" s="20"/>
      <c r="H62" s="58" t="e">
        <f t="shared" si="18"/>
        <v>#DIV/0!</v>
      </c>
      <c r="I62" s="20"/>
      <c r="J62" s="58" t="e">
        <f t="shared" si="19"/>
        <v>#DIV/0!</v>
      </c>
      <c r="K62" s="20"/>
      <c r="L62" s="73" t="e">
        <f t="shared" si="20"/>
        <v>#DIV/0!</v>
      </c>
      <c r="M62" s="20"/>
      <c r="N62" s="73" t="e">
        <f t="shared" si="21"/>
        <v>#DIV/0!</v>
      </c>
      <c r="O62" s="20"/>
      <c r="P62" s="74" t="e">
        <f t="shared" si="37"/>
        <v>#DIV/0!</v>
      </c>
      <c r="Q62" s="20"/>
      <c r="R62" s="74" t="e">
        <f t="shared" si="38"/>
        <v>#DIV/0!</v>
      </c>
      <c r="S62" s="20"/>
      <c r="T62" s="73" t="e">
        <f t="shared" si="28"/>
        <v>#DIV/0!</v>
      </c>
      <c r="U62" s="20"/>
      <c r="V62" s="73" t="e">
        <f t="shared" si="34"/>
        <v>#DIV/0!</v>
      </c>
      <c r="W62" s="20"/>
      <c r="X62" s="58" t="e">
        <f t="shared" si="25"/>
        <v>#DIV/0!</v>
      </c>
      <c r="Y62" s="20"/>
      <c r="Z62" s="58" t="e">
        <f t="shared" si="26"/>
        <v>#DIV/0!</v>
      </c>
      <c r="AA62" s="29">
        <f>C62+E62+G62+I62+K62+M62+O62+Q62+S62+U62+W62+Y62</f>
        <v>0</v>
      </c>
      <c r="AB62" s="75" t="e">
        <f t="shared" si="27"/>
        <v>#DIV/0!</v>
      </c>
    </row>
    <row r="63" spans="1:28" ht="20.100000000000001" customHeight="1">
      <c r="A63" s="78"/>
      <c r="B63" s="56" t="s">
        <v>46</v>
      </c>
      <c r="C63" s="20"/>
      <c r="D63" s="58" t="e">
        <f>C63/$C$4</f>
        <v>#DIV/0!</v>
      </c>
      <c r="E63" s="20"/>
      <c r="F63" s="58" t="e">
        <f t="shared" si="36"/>
        <v>#DIV/0!</v>
      </c>
      <c r="G63" s="20"/>
      <c r="H63" s="58" t="e">
        <f t="shared" si="18"/>
        <v>#DIV/0!</v>
      </c>
      <c r="I63" s="20"/>
      <c r="J63" s="58" t="e">
        <f t="shared" si="19"/>
        <v>#DIV/0!</v>
      </c>
      <c r="K63" s="20"/>
      <c r="L63" s="73" t="e">
        <f t="shared" si="20"/>
        <v>#DIV/0!</v>
      </c>
      <c r="M63" s="20"/>
      <c r="N63" s="73" t="e">
        <f t="shared" si="21"/>
        <v>#DIV/0!</v>
      </c>
      <c r="O63" s="20"/>
      <c r="P63" s="74" t="e">
        <f t="shared" si="37"/>
        <v>#DIV/0!</v>
      </c>
      <c r="Q63" s="20"/>
      <c r="R63" s="74" t="e">
        <f t="shared" si="38"/>
        <v>#DIV/0!</v>
      </c>
      <c r="S63" s="20"/>
      <c r="T63" s="73" t="e">
        <f t="shared" si="28"/>
        <v>#DIV/0!</v>
      </c>
      <c r="U63" s="20"/>
      <c r="V63" s="73" t="e">
        <f t="shared" si="34"/>
        <v>#DIV/0!</v>
      </c>
      <c r="W63" s="20"/>
      <c r="X63" s="58"/>
      <c r="Y63" s="20"/>
      <c r="Z63" s="58"/>
      <c r="AA63" s="29">
        <f>C63+E63+G63+I63+K63+M63+O63+Q63+S63+U63+W63+Y63</f>
        <v>0</v>
      </c>
      <c r="AB63" s="75" t="e">
        <f t="shared" si="27"/>
        <v>#DIV/0!</v>
      </c>
    </row>
    <row r="64" spans="1:28" ht="20.100000000000001" customHeight="1">
      <c r="A64" s="78"/>
      <c r="B64" s="56" t="s">
        <v>47</v>
      </c>
      <c r="C64" s="20"/>
      <c r="D64" s="58" t="e">
        <f>C64/$C$4</f>
        <v>#DIV/0!</v>
      </c>
      <c r="E64" s="20"/>
      <c r="F64" s="58" t="e">
        <f t="shared" si="36"/>
        <v>#DIV/0!</v>
      </c>
      <c r="G64" s="20"/>
      <c r="H64" s="58" t="e">
        <f t="shared" si="18"/>
        <v>#DIV/0!</v>
      </c>
      <c r="I64" s="20"/>
      <c r="J64" s="58" t="e">
        <f t="shared" si="19"/>
        <v>#DIV/0!</v>
      </c>
      <c r="K64" s="61"/>
      <c r="L64" s="73" t="e">
        <f t="shared" si="20"/>
        <v>#DIV/0!</v>
      </c>
      <c r="M64" s="61"/>
      <c r="N64" s="73" t="e">
        <f t="shared" si="21"/>
        <v>#DIV/0!</v>
      </c>
      <c r="O64" s="61"/>
      <c r="P64" s="74" t="e">
        <f t="shared" si="37"/>
        <v>#DIV/0!</v>
      </c>
      <c r="Q64" s="61"/>
      <c r="R64" s="74" t="e">
        <f t="shared" si="38"/>
        <v>#DIV/0!</v>
      </c>
      <c r="S64" s="61"/>
      <c r="T64" s="73" t="e">
        <f t="shared" si="28"/>
        <v>#DIV/0!</v>
      </c>
      <c r="U64" s="61"/>
      <c r="V64" s="73" t="e">
        <f t="shared" si="34"/>
        <v>#DIV/0!</v>
      </c>
      <c r="W64" s="61"/>
      <c r="X64" s="64"/>
      <c r="Y64" s="61"/>
      <c r="Z64" s="64"/>
      <c r="AA64" s="29">
        <f>C64+E64+G64+I64+K64+M64+O64+Q64+S64+U64+W64+Y64</f>
        <v>0</v>
      </c>
      <c r="AB64" s="75" t="e">
        <f t="shared" si="27"/>
        <v>#DIV/0!</v>
      </c>
    </row>
    <row r="65" spans="1:28" ht="20.100000000000001" customHeight="1">
      <c r="A65" s="196" t="s">
        <v>23</v>
      </c>
      <c r="B65" s="197"/>
      <c r="C65" s="79">
        <f>SUM(C56:C62)</f>
        <v>0</v>
      </c>
      <c r="D65" s="80" t="e">
        <f t="shared" si="16"/>
        <v>#DIV/0!</v>
      </c>
      <c r="E65" s="79">
        <f>SUM(E56:E64)</f>
        <v>0</v>
      </c>
      <c r="F65" s="80" t="e">
        <f>E65/$E$4</f>
        <v>#DIV/0!</v>
      </c>
      <c r="G65" s="79">
        <f>SUM(G56:G64)</f>
        <v>0</v>
      </c>
      <c r="H65" s="80" t="e">
        <f t="shared" si="18"/>
        <v>#DIV/0!</v>
      </c>
      <c r="I65" s="79">
        <f>SUM(I56:I62)</f>
        <v>0</v>
      </c>
      <c r="J65" s="80" t="e">
        <f t="shared" si="19"/>
        <v>#DIV/0!</v>
      </c>
      <c r="K65" s="81">
        <f>SUM(K56:K62)</f>
        <v>0</v>
      </c>
      <c r="L65" s="82" t="e">
        <f t="shared" si="20"/>
        <v>#DIV/0!</v>
      </c>
      <c r="M65" s="81">
        <f>SUM(M56:M62)</f>
        <v>0</v>
      </c>
      <c r="N65" s="82" t="e">
        <f t="shared" si="21"/>
        <v>#DIV/0!</v>
      </c>
      <c r="O65" s="81">
        <f>SUM(O56:O62)</f>
        <v>0</v>
      </c>
      <c r="P65" s="83" t="e">
        <f>O65/$O$4</f>
        <v>#DIV/0!</v>
      </c>
      <c r="Q65" s="81">
        <f>SUM(Q56:Q62)</f>
        <v>0</v>
      </c>
      <c r="R65" s="83" t="e">
        <f>Q65/$Q$4</f>
        <v>#DIV/0!</v>
      </c>
      <c r="S65" s="81">
        <f>SUM(S56:S62)</f>
        <v>0</v>
      </c>
      <c r="T65" s="84" t="e">
        <f t="shared" si="28"/>
        <v>#DIV/0!</v>
      </c>
      <c r="U65" s="85">
        <f>SUM(U56:U62)</f>
        <v>0</v>
      </c>
      <c r="V65" s="84" t="e">
        <f t="shared" si="34"/>
        <v>#DIV/0!</v>
      </c>
      <c r="W65" s="85">
        <f>SUM(W56:W62)</f>
        <v>0</v>
      </c>
      <c r="X65" s="84" t="e">
        <f t="shared" si="25"/>
        <v>#DIV/0!</v>
      </c>
      <c r="Y65" s="85">
        <f>SUM(Y56:Y62)</f>
        <v>0</v>
      </c>
      <c r="Z65" s="84" t="e">
        <f t="shared" si="26"/>
        <v>#DIV/0!</v>
      </c>
      <c r="AA65" s="86">
        <f>SUM(AA56:AA62)</f>
        <v>0</v>
      </c>
      <c r="AB65" s="87" t="e">
        <f t="shared" si="27"/>
        <v>#DIV/0!</v>
      </c>
    </row>
    <row r="66" spans="1:28" ht="20.100000000000001" customHeight="1">
      <c r="A66" s="176" t="s">
        <v>48</v>
      </c>
      <c r="B66" s="50" t="s">
        <v>49</v>
      </c>
      <c r="C66" s="15"/>
      <c r="D66" s="51" t="e">
        <f t="shared" si="16"/>
        <v>#DIV/0!</v>
      </c>
      <c r="E66" s="15"/>
      <c r="F66" s="51" t="e">
        <f t="shared" si="17"/>
        <v>#DIV/0!</v>
      </c>
      <c r="G66" s="15"/>
      <c r="H66" s="52" t="e">
        <f t="shared" si="18"/>
        <v>#DIV/0!</v>
      </c>
      <c r="I66" s="15"/>
      <c r="J66" s="52" t="e">
        <f t="shared" si="19"/>
        <v>#DIV/0!</v>
      </c>
      <c r="K66" s="15"/>
      <c r="L66" s="52" t="e">
        <f t="shared" si="20"/>
        <v>#DIV/0!</v>
      </c>
      <c r="M66" s="15"/>
      <c r="N66" s="52" t="e">
        <f t="shared" si="21"/>
        <v>#DIV/0!</v>
      </c>
      <c r="O66" s="15"/>
      <c r="P66" s="88" t="e">
        <f>O66/$O$4</f>
        <v>#DIV/0!</v>
      </c>
      <c r="Q66" s="15"/>
      <c r="R66" s="88" t="e">
        <f>Q66/$Q$4</f>
        <v>#DIV/0!</v>
      </c>
      <c r="S66" s="15"/>
      <c r="T66" s="51" t="e">
        <f t="shared" si="28"/>
        <v>#DIV/0!</v>
      </c>
      <c r="U66" s="15"/>
      <c r="V66" s="51" t="e">
        <f t="shared" si="34"/>
        <v>#DIV/0!</v>
      </c>
      <c r="W66" s="15"/>
      <c r="X66" s="51" t="e">
        <f t="shared" si="25"/>
        <v>#DIV/0!</v>
      </c>
      <c r="Y66" s="15"/>
      <c r="Z66" s="51" t="e">
        <f t="shared" si="26"/>
        <v>#DIV/0!</v>
      </c>
      <c r="AA66" s="53">
        <f>C66+E66+G66+I66+K66+M66+O66+Q66+S66+U66+W66+Y66</f>
        <v>0</v>
      </c>
      <c r="AB66" s="54" t="e">
        <f t="shared" si="27"/>
        <v>#DIV/0!</v>
      </c>
    </row>
    <row r="67" spans="1:28" ht="20.100000000000001" customHeight="1">
      <c r="A67" s="177"/>
      <c r="B67" s="56" t="s">
        <v>50</v>
      </c>
      <c r="C67" s="20"/>
      <c r="D67" s="58" t="e">
        <f t="shared" si="16"/>
        <v>#DIV/0!</v>
      </c>
      <c r="E67" s="20"/>
      <c r="F67" s="51" t="e">
        <f t="shared" si="17"/>
        <v>#DIV/0!</v>
      </c>
      <c r="G67" s="20"/>
      <c r="H67" s="57" t="e">
        <f t="shared" si="18"/>
        <v>#DIV/0!</v>
      </c>
      <c r="I67" s="20"/>
      <c r="J67" s="52" t="e">
        <f t="shared" si="19"/>
        <v>#DIV/0!</v>
      </c>
      <c r="K67" s="20"/>
      <c r="L67" s="57" t="e">
        <f t="shared" si="20"/>
        <v>#DIV/0!</v>
      </c>
      <c r="M67" s="20"/>
      <c r="N67" s="57" t="e">
        <f t="shared" si="21"/>
        <v>#DIV/0!</v>
      </c>
      <c r="O67" s="20"/>
      <c r="P67" s="76" t="e">
        <f>O67/$O$4</f>
        <v>#DIV/0!</v>
      </c>
      <c r="Q67" s="20"/>
      <c r="R67" s="76" t="e">
        <f>Q67/$Q$4</f>
        <v>#DIV/0!</v>
      </c>
      <c r="S67" s="20"/>
      <c r="T67" s="58" t="e">
        <f t="shared" si="28"/>
        <v>#DIV/0!</v>
      </c>
      <c r="U67" s="20"/>
      <c r="V67" s="58" t="e">
        <f t="shared" si="34"/>
        <v>#DIV/0!</v>
      </c>
      <c r="W67" s="20"/>
      <c r="X67" s="58" t="e">
        <f t="shared" si="25"/>
        <v>#DIV/0!</v>
      </c>
      <c r="Y67" s="20"/>
      <c r="Z67" s="58" t="e">
        <f t="shared" si="26"/>
        <v>#DIV/0!</v>
      </c>
      <c r="AA67" s="59">
        <f>C67+E67+G67+I67+K67+M67+O67+Q67+S67+U67+W67+Y67</f>
        <v>0</v>
      </c>
      <c r="AB67" s="60" t="e">
        <f t="shared" si="27"/>
        <v>#DIV/0!</v>
      </c>
    </row>
    <row r="68" spans="1:28" ht="20.100000000000001" customHeight="1">
      <c r="A68" s="177"/>
      <c r="B68" s="56" t="s">
        <v>51</v>
      </c>
      <c r="C68" s="20"/>
      <c r="D68" s="58" t="e">
        <f t="shared" si="16"/>
        <v>#DIV/0!</v>
      </c>
      <c r="E68" s="20"/>
      <c r="F68" s="51" t="e">
        <f t="shared" si="17"/>
        <v>#DIV/0!</v>
      </c>
      <c r="G68" s="20"/>
      <c r="H68" s="57" t="e">
        <f t="shared" si="18"/>
        <v>#DIV/0!</v>
      </c>
      <c r="I68" s="20"/>
      <c r="J68" s="57" t="e">
        <f t="shared" si="19"/>
        <v>#DIV/0!</v>
      </c>
      <c r="K68" s="20"/>
      <c r="L68" s="57" t="e">
        <f t="shared" si="20"/>
        <v>#DIV/0!</v>
      </c>
      <c r="M68" s="20"/>
      <c r="N68" s="57" t="e">
        <f t="shared" si="21"/>
        <v>#DIV/0!</v>
      </c>
      <c r="O68" s="20"/>
      <c r="P68" s="76" t="e">
        <f t="shared" ref="P68:P76" si="39">O68/$O$4</f>
        <v>#DIV/0!</v>
      </c>
      <c r="Q68" s="20"/>
      <c r="R68" s="76" t="e">
        <f t="shared" ref="R68:R102" si="40">Q68/$Q$4</f>
        <v>#DIV/0!</v>
      </c>
      <c r="S68" s="20"/>
      <c r="T68" s="58" t="e">
        <f t="shared" si="28"/>
        <v>#DIV/0!</v>
      </c>
      <c r="U68" s="20"/>
      <c r="V68" s="58" t="e">
        <f t="shared" si="34"/>
        <v>#DIV/0!</v>
      </c>
      <c r="W68" s="20"/>
      <c r="X68" s="58" t="e">
        <f t="shared" si="25"/>
        <v>#DIV/0!</v>
      </c>
      <c r="Y68" s="20"/>
      <c r="Z68" s="58" t="e">
        <f t="shared" si="26"/>
        <v>#DIV/0!</v>
      </c>
      <c r="AA68" s="59">
        <f>C68+E68+G68+I68+K68+M68+O68+Q68+S68+U68+W68+Y68</f>
        <v>0</v>
      </c>
      <c r="AB68" s="60" t="e">
        <f t="shared" si="27"/>
        <v>#DIV/0!</v>
      </c>
    </row>
    <row r="69" spans="1:28" ht="20.100000000000001" customHeight="1">
      <c r="A69" s="177"/>
      <c r="B69" s="56" t="s">
        <v>52</v>
      </c>
      <c r="C69" s="20"/>
      <c r="D69" s="58" t="e">
        <f t="shared" si="16"/>
        <v>#DIV/0!</v>
      </c>
      <c r="E69" s="20"/>
      <c r="F69" s="51" t="e">
        <f t="shared" si="17"/>
        <v>#DIV/0!</v>
      </c>
      <c r="G69" s="20"/>
      <c r="H69" s="57" t="e">
        <f t="shared" si="18"/>
        <v>#DIV/0!</v>
      </c>
      <c r="I69" s="20"/>
      <c r="J69" s="57" t="e">
        <f t="shared" si="19"/>
        <v>#DIV/0!</v>
      </c>
      <c r="K69" s="20"/>
      <c r="L69" s="57" t="e">
        <f t="shared" si="20"/>
        <v>#DIV/0!</v>
      </c>
      <c r="M69" s="20"/>
      <c r="N69" s="57" t="e">
        <f t="shared" si="21"/>
        <v>#DIV/0!</v>
      </c>
      <c r="O69" s="20"/>
      <c r="P69" s="76" t="e">
        <f t="shared" si="39"/>
        <v>#DIV/0!</v>
      </c>
      <c r="Q69" s="20"/>
      <c r="R69" s="76" t="e">
        <f t="shared" si="40"/>
        <v>#DIV/0!</v>
      </c>
      <c r="S69" s="20"/>
      <c r="T69" s="58" t="e">
        <f t="shared" si="28"/>
        <v>#DIV/0!</v>
      </c>
      <c r="U69" s="20"/>
      <c r="V69" s="58" t="e">
        <f t="shared" si="34"/>
        <v>#DIV/0!</v>
      </c>
      <c r="W69" s="20"/>
      <c r="X69" s="58" t="e">
        <f t="shared" si="25"/>
        <v>#DIV/0!</v>
      </c>
      <c r="Y69" s="20"/>
      <c r="Z69" s="58" t="e">
        <f t="shared" si="26"/>
        <v>#DIV/0!</v>
      </c>
      <c r="AA69" s="59">
        <f>C69+E69+G69+I69+K69+M69+O69+Q69+S69+U69+W69+Y69</f>
        <v>0</v>
      </c>
      <c r="AB69" s="60" t="e">
        <f t="shared" si="27"/>
        <v>#DIV/0!</v>
      </c>
    </row>
    <row r="70" spans="1:28" ht="20.100000000000001" customHeight="1">
      <c r="A70" s="177"/>
      <c r="B70" s="56" t="s">
        <v>53</v>
      </c>
      <c r="C70" s="20"/>
      <c r="D70" s="58" t="e">
        <f t="shared" si="16"/>
        <v>#DIV/0!</v>
      </c>
      <c r="E70" s="20"/>
      <c r="F70" s="51" t="e">
        <f t="shared" si="17"/>
        <v>#DIV/0!</v>
      </c>
      <c r="G70" s="20"/>
      <c r="H70" s="57" t="e">
        <f t="shared" si="18"/>
        <v>#DIV/0!</v>
      </c>
      <c r="I70" s="20"/>
      <c r="J70" s="57" t="e">
        <f t="shared" si="19"/>
        <v>#DIV/0!</v>
      </c>
      <c r="K70" s="20"/>
      <c r="L70" s="57" t="e">
        <f t="shared" si="20"/>
        <v>#DIV/0!</v>
      </c>
      <c r="M70" s="20"/>
      <c r="N70" s="57" t="e">
        <f t="shared" si="21"/>
        <v>#DIV/0!</v>
      </c>
      <c r="O70" s="20"/>
      <c r="P70" s="76" t="e">
        <f t="shared" si="39"/>
        <v>#DIV/0!</v>
      </c>
      <c r="Q70" s="20"/>
      <c r="R70" s="76" t="e">
        <f t="shared" si="40"/>
        <v>#DIV/0!</v>
      </c>
      <c r="S70" s="20"/>
      <c r="T70" s="58" t="e">
        <f t="shared" si="28"/>
        <v>#DIV/0!</v>
      </c>
      <c r="U70" s="20"/>
      <c r="V70" s="58" t="e">
        <f t="shared" si="34"/>
        <v>#DIV/0!</v>
      </c>
      <c r="W70" s="20"/>
      <c r="X70" s="58" t="e">
        <f t="shared" si="25"/>
        <v>#DIV/0!</v>
      </c>
      <c r="Y70" s="20"/>
      <c r="Z70" s="58" t="e">
        <f t="shared" si="26"/>
        <v>#DIV/0!</v>
      </c>
      <c r="AA70" s="59">
        <f>C70+E70+G70+I70+K70+M70+O70+Q70+S70+U70+W70+Y70</f>
        <v>0</v>
      </c>
      <c r="AB70" s="60" t="e">
        <f t="shared" si="27"/>
        <v>#DIV/0!</v>
      </c>
    </row>
    <row r="71" spans="1:28" ht="20.100000000000001" customHeight="1">
      <c r="A71" s="177"/>
      <c r="B71" s="56" t="s">
        <v>54</v>
      </c>
      <c r="C71" s="20"/>
      <c r="D71" s="58" t="e">
        <f t="shared" si="16"/>
        <v>#DIV/0!</v>
      </c>
      <c r="E71" s="20"/>
      <c r="F71" s="51" t="e">
        <f t="shared" si="17"/>
        <v>#DIV/0!</v>
      </c>
      <c r="G71" s="20"/>
      <c r="H71" s="57" t="e">
        <f t="shared" si="18"/>
        <v>#DIV/0!</v>
      </c>
      <c r="I71" s="20"/>
      <c r="J71" s="57" t="e">
        <f t="shared" si="19"/>
        <v>#DIV/0!</v>
      </c>
      <c r="K71" s="20"/>
      <c r="L71" s="57" t="e">
        <f t="shared" si="20"/>
        <v>#DIV/0!</v>
      </c>
      <c r="M71" s="20"/>
      <c r="N71" s="57" t="e">
        <f t="shared" si="21"/>
        <v>#DIV/0!</v>
      </c>
      <c r="O71" s="20"/>
      <c r="P71" s="76" t="e">
        <f t="shared" si="39"/>
        <v>#DIV/0!</v>
      </c>
      <c r="Q71" s="20"/>
      <c r="R71" s="76" t="e">
        <f t="shared" si="40"/>
        <v>#DIV/0!</v>
      </c>
      <c r="S71" s="20"/>
      <c r="T71" s="58" t="e">
        <f t="shared" si="28"/>
        <v>#DIV/0!</v>
      </c>
      <c r="U71" s="20"/>
      <c r="V71" s="58" t="e">
        <f t="shared" si="34"/>
        <v>#DIV/0!</v>
      </c>
      <c r="W71" s="20"/>
      <c r="X71" s="58" t="e">
        <f t="shared" si="25"/>
        <v>#DIV/0!</v>
      </c>
      <c r="Y71" s="20"/>
      <c r="Z71" s="58" t="e">
        <f t="shared" si="26"/>
        <v>#DIV/0!</v>
      </c>
      <c r="AA71" s="59">
        <f>C71+E71+G71+I71+K71+M71+O71+Q71+S71+U71+W71+Y71</f>
        <v>0</v>
      </c>
      <c r="AB71" s="60" t="e">
        <f t="shared" si="27"/>
        <v>#DIV/0!</v>
      </c>
    </row>
    <row r="72" spans="1:28" ht="20.100000000000001" customHeight="1">
      <c r="A72" s="177"/>
      <c r="B72" s="56" t="s">
        <v>55</v>
      </c>
      <c r="C72" s="20"/>
      <c r="D72" s="58" t="e">
        <f t="shared" si="16"/>
        <v>#DIV/0!</v>
      </c>
      <c r="E72" s="20"/>
      <c r="F72" s="51" t="e">
        <f t="shared" si="17"/>
        <v>#DIV/0!</v>
      </c>
      <c r="G72" s="20"/>
      <c r="H72" s="57" t="e">
        <f t="shared" si="18"/>
        <v>#DIV/0!</v>
      </c>
      <c r="I72" s="20"/>
      <c r="J72" s="57" t="e">
        <f t="shared" si="19"/>
        <v>#DIV/0!</v>
      </c>
      <c r="K72" s="20"/>
      <c r="L72" s="57" t="e">
        <f t="shared" si="20"/>
        <v>#DIV/0!</v>
      </c>
      <c r="M72" s="20"/>
      <c r="N72" s="57" t="e">
        <f t="shared" si="21"/>
        <v>#DIV/0!</v>
      </c>
      <c r="O72" s="20"/>
      <c r="P72" s="76" t="e">
        <f t="shared" si="39"/>
        <v>#DIV/0!</v>
      </c>
      <c r="Q72" s="20"/>
      <c r="R72" s="76" t="e">
        <f t="shared" si="40"/>
        <v>#DIV/0!</v>
      </c>
      <c r="S72" s="20"/>
      <c r="T72" s="58" t="e">
        <f t="shared" si="28"/>
        <v>#DIV/0!</v>
      </c>
      <c r="U72" s="20"/>
      <c r="V72" s="58" t="e">
        <f t="shared" si="34"/>
        <v>#DIV/0!</v>
      </c>
      <c r="W72" s="20"/>
      <c r="X72" s="58" t="e">
        <f t="shared" si="25"/>
        <v>#DIV/0!</v>
      </c>
      <c r="Y72" s="20"/>
      <c r="Z72" s="58" t="e">
        <f t="shared" si="26"/>
        <v>#DIV/0!</v>
      </c>
      <c r="AA72" s="59">
        <f>C72+E72+G72+I72+K72+M72+O72+Q72+S72+U72+W72+Y72</f>
        <v>0</v>
      </c>
      <c r="AB72" s="60" t="e">
        <f t="shared" si="27"/>
        <v>#DIV/0!</v>
      </c>
    </row>
    <row r="73" spans="1:28" ht="20.100000000000001" customHeight="1">
      <c r="A73" s="177"/>
      <c r="B73" s="56" t="s">
        <v>17</v>
      </c>
      <c r="C73" s="20"/>
      <c r="D73" s="58" t="e">
        <f t="shared" si="16"/>
        <v>#DIV/0!</v>
      </c>
      <c r="E73" s="20"/>
      <c r="F73" s="51" t="e">
        <f t="shared" si="17"/>
        <v>#DIV/0!</v>
      </c>
      <c r="G73" s="20"/>
      <c r="H73" s="57" t="e">
        <f t="shared" si="18"/>
        <v>#DIV/0!</v>
      </c>
      <c r="I73" s="20"/>
      <c r="J73" s="57" t="e">
        <f t="shared" si="19"/>
        <v>#DIV/0!</v>
      </c>
      <c r="K73" s="20"/>
      <c r="L73" s="57" t="e">
        <f t="shared" si="20"/>
        <v>#DIV/0!</v>
      </c>
      <c r="M73" s="20"/>
      <c r="N73" s="57" t="e">
        <f t="shared" si="21"/>
        <v>#DIV/0!</v>
      </c>
      <c r="O73" s="20"/>
      <c r="P73" s="76" t="e">
        <f t="shared" si="39"/>
        <v>#DIV/0!</v>
      </c>
      <c r="Q73" s="20"/>
      <c r="R73" s="76" t="e">
        <f t="shared" si="40"/>
        <v>#DIV/0!</v>
      </c>
      <c r="S73" s="20"/>
      <c r="T73" s="58" t="e">
        <f t="shared" si="28"/>
        <v>#DIV/0!</v>
      </c>
      <c r="U73" s="20"/>
      <c r="V73" s="58" t="e">
        <f t="shared" si="34"/>
        <v>#DIV/0!</v>
      </c>
      <c r="W73" s="20"/>
      <c r="X73" s="58" t="e">
        <f t="shared" si="25"/>
        <v>#DIV/0!</v>
      </c>
      <c r="Y73" s="20"/>
      <c r="Z73" s="58" t="e">
        <f t="shared" si="26"/>
        <v>#DIV/0!</v>
      </c>
      <c r="AA73" s="59">
        <f>C73+E73+G73+I73+K73+M73+O73+Q73+S73+U73+W73+Y73</f>
        <v>0</v>
      </c>
      <c r="AB73" s="60" t="e">
        <f t="shared" si="27"/>
        <v>#DIV/0!</v>
      </c>
    </row>
    <row r="74" spans="1:28" ht="20.100000000000001" customHeight="1">
      <c r="A74" s="177"/>
      <c r="B74" s="56" t="s">
        <v>56</v>
      </c>
      <c r="C74" s="20"/>
      <c r="D74" s="58" t="e">
        <f t="shared" si="16"/>
        <v>#DIV/0!</v>
      </c>
      <c r="E74" s="20"/>
      <c r="F74" s="51" t="e">
        <f t="shared" si="17"/>
        <v>#DIV/0!</v>
      </c>
      <c r="G74" s="20"/>
      <c r="H74" s="57" t="e">
        <f t="shared" si="18"/>
        <v>#DIV/0!</v>
      </c>
      <c r="I74" s="20"/>
      <c r="J74" s="57" t="e">
        <f t="shared" si="19"/>
        <v>#DIV/0!</v>
      </c>
      <c r="K74" s="20"/>
      <c r="L74" s="57" t="e">
        <f t="shared" si="20"/>
        <v>#DIV/0!</v>
      </c>
      <c r="M74" s="20"/>
      <c r="N74" s="57" t="e">
        <f t="shared" si="21"/>
        <v>#DIV/0!</v>
      </c>
      <c r="O74" s="20"/>
      <c r="P74" s="76" t="e">
        <f t="shared" si="39"/>
        <v>#DIV/0!</v>
      </c>
      <c r="Q74" s="20"/>
      <c r="R74" s="76" t="e">
        <f t="shared" si="40"/>
        <v>#DIV/0!</v>
      </c>
      <c r="S74" s="20"/>
      <c r="T74" s="58" t="e">
        <f t="shared" si="28"/>
        <v>#DIV/0!</v>
      </c>
      <c r="U74" s="20"/>
      <c r="V74" s="58" t="e">
        <f t="shared" si="34"/>
        <v>#DIV/0!</v>
      </c>
      <c r="W74" s="20"/>
      <c r="X74" s="58" t="e">
        <f t="shared" si="25"/>
        <v>#DIV/0!</v>
      </c>
      <c r="Y74" s="20"/>
      <c r="Z74" s="58" t="e">
        <f t="shared" si="26"/>
        <v>#DIV/0!</v>
      </c>
      <c r="AA74" s="59">
        <f>C74+E74+G74+I74+K74+M74+O74+Q74+S74+U74+W74+Y74</f>
        <v>0</v>
      </c>
      <c r="AB74" s="60" t="e">
        <f t="shared" si="27"/>
        <v>#DIV/0!</v>
      </c>
    </row>
    <row r="75" spans="1:28" ht="20.100000000000001" customHeight="1">
      <c r="A75" s="178"/>
      <c r="B75" s="56" t="s">
        <v>57</v>
      </c>
      <c r="C75" s="20"/>
      <c r="D75" s="58" t="e">
        <f t="shared" si="16"/>
        <v>#DIV/0!</v>
      </c>
      <c r="E75" s="20"/>
      <c r="F75" s="51" t="e">
        <f t="shared" si="17"/>
        <v>#DIV/0!</v>
      </c>
      <c r="G75" s="20"/>
      <c r="H75" s="57" t="e">
        <f t="shared" si="18"/>
        <v>#DIV/0!</v>
      </c>
      <c r="I75" s="20"/>
      <c r="J75" s="57" t="e">
        <f t="shared" si="19"/>
        <v>#DIV/0!</v>
      </c>
      <c r="K75" s="20"/>
      <c r="L75" s="57" t="e">
        <f t="shared" si="20"/>
        <v>#DIV/0!</v>
      </c>
      <c r="M75" s="20"/>
      <c r="N75" s="57" t="e">
        <f t="shared" si="21"/>
        <v>#DIV/0!</v>
      </c>
      <c r="O75" s="20"/>
      <c r="P75" s="76" t="e">
        <f t="shared" si="39"/>
        <v>#DIV/0!</v>
      </c>
      <c r="Q75" s="20"/>
      <c r="R75" s="76" t="e">
        <f t="shared" si="40"/>
        <v>#DIV/0!</v>
      </c>
      <c r="S75" s="20"/>
      <c r="T75" s="58" t="e">
        <f t="shared" si="28"/>
        <v>#DIV/0!</v>
      </c>
      <c r="U75" s="20"/>
      <c r="V75" s="58" t="e">
        <f t="shared" si="34"/>
        <v>#DIV/0!</v>
      </c>
      <c r="W75" s="20"/>
      <c r="X75" s="58" t="e">
        <f t="shared" si="25"/>
        <v>#DIV/0!</v>
      </c>
      <c r="Y75" s="20"/>
      <c r="Z75" s="58" t="e">
        <f t="shared" si="26"/>
        <v>#DIV/0!</v>
      </c>
      <c r="AA75" s="59">
        <f>C75+E75+G75+I75+K75+M75+O75+Q75+S75+U75+W75+Y75</f>
        <v>0</v>
      </c>
      <c r="AB75" s="60" t="e">
        <f t="shared" si="27"/>
        <v>#DIV/0!</v>
      </c>
    </row>
    <row r="76" spans="1:28" ht="20.100000000000001" customHeight="1">
      <c r="A76" s="178"/>
      <c r="B76" s="56" t="s">
        <v>58</v>
      </c>
      <c r="C76" s="20"/>
      <c r="D76" s="58" t="e">
        <f t="shared" si="16"/>
        <v>#DIV/0!</v>
      </c>
      <c r="E76" s="20"/>
      <c r="F76" s="58" t="e">
        <f t="shared" si="17"/>
        <v>#DIV/0!</v>
      </c>
      <c r="G76" s="20"/>
      <c r="H76" s="57" t="e">
        <f t="shared" si="18"/>
        <v>#DIV/0!</v>
      </c>
      <c r="I76" s="20"/>
      <c r="J76" s="57" t="e">
        <f t="shared" si="19"/>
        <v>#DIV/0!</v>
      </c>
      <c r="K76" s="20"/>
      <c r="L76" s="57" t="e">
        <f t="shared" si="20"/>
        <v>#DIV/0!</v>
      </c>
      <c r="M76" s="20"/>
      <c r="N76" s="57" t="e">
        <f t="shared" si="21"/>
        <v>#DIV/0!</v>
      </c>
      <c r="O76" s="20"/>
      <c r="P76" s="76" t="e">
        <f t="shared" si="39"/>
        <v>#DIV/0!</v>
      </c>
      <c r="Q76" s="20"/>
      <c r="R76" s="76" t="e">
        <f t="shared" si="40"/>
        <v>#DIV/0!</v>
      </c>
      <c r="S76" s="20"/>
      <c r="T76" s="58" t="e">
        <f t="shared" si="28"/>
        <v>#DIV/0!</v>
      </c>
      <c r="U76" s="20"/>
      <c r="V76" s="58" t="e">
        <f t="shared" si="34"/>
        <v>#DIV/0!</v>
      </c>
      <c r="W76" s="20"/>
      <c r="X76" s="58" t="e">
        <f t="shared" si="25"/>
        <v>#DIV/0!</v>
      </c>
      <c r="Y76" s="20"/>
      <c r="Z76" s="58" t="e">
        <f t="shared" si="26"/>
        <v>#DIV/0!</v>
      </c>
      <c r="AA76" s="59">
        <f>C76+E76+G76+I76+K76+M76+O76+Q76+S76+U76+W76+Y76</f>
        <v>0</v>
      </c>
      <c r="AB76" s="60" t="e">
        <f t="shared" si="27"/>
        <v>#DIV/0!</v>
      </c>
    </row>
    <row r="77" spans="1:28" ht="20.100000000000001" customHeight="1">
      <c r="A77" s="179" t="s">
        <v>23</v>
      </c>
      <c r="B77" s="180"/>
      <c r="C77" s="89">
        <f>SUM(C66:C76)</f>
        <v>0</v>
      </c>
      <c r="D77" s="90" t="e">
        <f t="shared" si="16"/>
        <v>#DIV/0!</v>
      </c>
      <c r="E77" s="89">
        <f>SUM(E66:E76)</f>
        <v>0</v>
      </c>
      <c r="F77" s="90" t="e">
        <f t="shared" si="17"/>
        <v>#DIV/0!</v>
      </c>
      <c r="G77" s="89">
        <f>SUM(G66:G76)</f>
        <v>0</v>
      </c>
      <c r="H77" s="90" t="e">
        <f t="shared" si="18"/>
        <v>#DIV/0!</v>
      </c>
      <c r="I77" s="89">
        <f>SUM(I66:I76)</f>
        <v>0</v>
      </c>
      <c r="J77" s="90" t="e">
        <f t="shared" si="19"/>
        <v>#DIV/0!</v>
      </c>
      <c r="K77" s="89">
        <f>SUM(K66:K76)</f>
        <v>0</v>
      </c>
      <c r="L77" s="90" t="e">
        <f t="shared" si="20"/>
        <v>#DIV/0!</v>
      </c>
      <c r="M77" s="89">
        <f>SUM(M66:M76)</f>
        <v>0</v>
      </c>
      <c r="N77" s="90" t="e">
        <f t="shared" si="21"/>
        <v>#DIV/0!</v>
      </c>
      <c r="O77" s="89">
        <f>SUM(O66:O76)</f>
        <v>0</v>
      </c>
      <c r="P77" s="91" t="e">
        <f>O77/$O$4</f>
        <v>#DIV/0!</v>
      </c>
      <c r="Q77" s="89">
        <f>SUM(Q66:Q76)</f>
        <v>0</v>
      </c>
      <c r="R77" s="92" t="e">
        <f>Q77/$Q$4</f>
        <v>#DIV/0!</v>
      </c>
      <c r="S77" s="93">
        <f>SUM(S66:S76)</f>
        <v>0</v>
      </c>
      <c r="T77" s="94" t="e">
        <f t="shared" si="28"/>
        <v>#DIV/0!</v>
      </c>
      <c r="U77" s="93">
        <f>SUM(U66:U76)</f>
        <v>0</v>
      </c>
      <c r="V77" s="94" t="e">
        <f t="shared" si="34"/>
        <v>#DIV/0!</v>
      </c>
      <c r="W77" s="93">
        <f>SUM(W66:W76)</f>
        <v>0</v>
      </c>
      <c r="X77" s="94" t="e">
        <f t="shared" si="25"/>
        <v>#DIV/0!</v>
      </c>
      <c r="Y77" s="93">
        <f>SUM(Y66:Y76)</f>
        <v>0</v>
      </c>
      <c r="Z77" s="94" t="e">
        <f t="shared" si="26"/>
        <v>#DIV/0!</v>
      </c>
      <c r="AA77" s="95">
        <f>SUM(AA66:AA76)</f>
        <v>0</v>
      </c>
      <c r="AB77" s="96" t="e">
        <f t="shared" si="27"/>
        <v>#DIV/0!</v>
      </c>
    </row>
    <row r="78" spans="1:28" ht="20.100000000000001" customHeight="1">
      <c r="A78" s="181" t="s">
        <v>59</v>
      </c>
      <c r="B78" s="72" t="s">
        <v>60</v>
      </c>
      <c r="C78" s="29"/>
      <c r="D78" s="73" t="e">
        <f t="shared" ref="D78:D83" si="41">C78/$C$15</f>
        <v>#DIV/0!</v>
      </c>
      <c r="E78" s="29"/>
      <c r="F78" s="73" t="e">
        <f t="shared" si="17"/>
        <v>#DIV/0!</v>
      </c>
      <c r="G78" s="29"/>
      <c r="H78" s="97" t="e">
        <f t="shared" si="18"/>
        <v>#DIV/0!</v>
      </c>
      <c r="I78" s="29"/>
      <c r="J78" s="97" t="e">
        <f t="shared" si="19"/>
        <v>#DIV/0!</v>
      </c>
      <c r="K78" s="29"/>
      <c r="L78" s="97" t="e">
        <f t="shared" si="20"/>
        <v>#DIV/0!</v>
      </c>
      <c r="M78" s="29"/>
      <c r="N78" s="97" t="e">
        <f t="shared" si="21"/>
        <v>#DIV/0!</v>
      </c>
      <c r="O78" s="29"/>
      <c r="P78" s="74" t="e">
        <f>O78/$O$4</f>
        <v>#DIV/0!</v>
      </c>
      <c r="Q78" s="29"/>
      <c r="R78" s="88" t="e">
        <f t="shared" si="40"/>
        <v>#DIV/0!</v>
      </c>
      <c r="S78" s="15"/>
      <c r="T78" s="51" t="e">
        <f t="shared" si="28"/>
        <v>#DIV/0!</v>
      </c>
      <c r="U78" s="15"/>
      <c r="V78" s="51" t="e">
        <f t="shared" si="34"/>
        <v>#DIV/0!</v>
      </c>
      <c r="W78" s="15"/>
      <c r="X78" s="51" t="e">
        <f t="shared" si="25"/>
        <v>#DIV/0!</v>
      </c>
      <c r="Y78" s="15"/>
      <c r="Z78" s="51" t="e">
        <f t="shared" si="26"/>
        <v>#DIV/0!</v>
      </c>
      <c r="AA78" s="53">
        <f>C78+E78+G78+I78+K78+M78+O78+Q78+S78+U78+W78+Y78</f>
        <v>0</v>
      </c>
      <c r="AB78" s="54" t="e">
        <f t="shared" si="27"/>
        <v>#DIV/0!</v>
      </c>
    </row>
    <row r="79" spans="1:28" ht="20.100000000000001" customHeight="1">
      <c r="A79" s="182"/>
      <c r="B79" s="56" t="s">
        <v>61</v>
      </c>
      <c r="C79" s="20"/>
      <c r="D79" s="58" t="e">
        <f t="shared" si="41"/>
        <v>#DIV/0!</v>
      </c>
      <c r="E79" s="20"/>
      <c r="F79" s="58" t="e">
        <f>E79/$E$4</f>
        <v>#DIV/0!</v>
      </c>
      <c r="G79" s="20"/>
      <c r="H79" s="57" t="e">
        <f t="shared" si="18"/>
        <v>#DIV/0!</v>
      </c>
      <c r="I79" s="20"/>
      <c r="J79" s="57" t="e">
        <f t="shared" si="19"/>
        <v>#DIV/0!</v>
      </c>
      <c r="K79" s="20"/>
      <c r="L79" s="57" t="e">
        <f t="shared" si="20"/>
        <v>#DIV/0!</v>
      </c>
      <c r="M79" s="20"/>
      <c r="N79" s="57" t="e">
        <f t="shared" si="21"/>
        <v>#DIV/0!</v>
      </c>
      <c r="O79" s="20"/>
      <c r="P79" s="76" t="e">
        <f>O79/$O$4</f>
        <v>#DIV/0!</v>
      </c>
      <c r="Q79" s="20"/>
      <c r="R79" s="76" t="e">
        <f t="shared" si="40"/>
        <v>#DIV/0!</v>
      </c>
      <c r="S79" s="20"/>
      <c r="T79" s="58" t="e">
        <f t="shared" si="28"/>
        <v>#DIV/0!</v>
      </c>
      <c r="U79" s="20"/>
      <c r="V79" s="58" t="e">
        <f t="shared" si="34"/>
        <v>#DIV/0!</v>
      </c>
      <c r="W79" s="20"/>
      <c r="X79" s="58" t="e">
        <f t="shared" si="25"/>
        <v>#DIV/0!</v>
      </c>
      <c r="Y79" s="20"/>
      <c r="Z79" s="58" t="e">
        <f t="shared" si="26"/>
        <v>#DIV/0!</v>
      </c>
      <c r="AA79" s="59">
        <f>C79+E79+G79+I79+K79+M79+O79+Q79+S79+U79+W79+Y79</f>
        <v>0</v>
      </c>
      <c r="AB79" s="60" t="e">
        <f t="shared" si="27"/>
        <v>#DIV/0!</v>
      </c>
    </row>
    <row r="80" spans="1:28" ht="20.100000000000001" customHeight="1">
      <c r="A80" s="182"/>
      <c r="B80" s="56" t="s">
        <v>62</v>
      </c>
      <c r="C80" s="20"/>
      <c r="D80" s="58" t="e">
        <f t="shared" si="41"/>
        <v>#DIV/0!</v>
      </c>
      <c r="E80" s="20"/>
      <c r="F80" s="58" t="e">
        <f t="shared" si="17"/>
        <v>#DIV/0!</v>
      </c>
      <c r="G80" s="20"/>
      <c r="H80" s="57" t="e">
        <f t="shared" si="18"/>
        <v>#DIV/0!</v>
      </c>
      <c r="I80" s="20"/>
      <c r="J80" s="57" t="e">
        <f t="shared" si="19"/>
        <v>#DIV/0!</v>
      </c>
      <c r="K80" s="20"/>
      <c r="L80" s="57" t="e">
        <f t="shared" si="20"/>
        <v>#DIV/0!</v>
      </c>
      <c r="M80" s="20"/>
      <c r="N80" s="57" t="e">
        <f t="shared" si="21"/>
        <v>#DIV/0!</v>
      </c>
      <c r="O80" s="20"/>
      <c r="P80" s="76" t="e">
        <f>O80/$O$4</f>
        <v>#DIV/0!</v>
      </c>
      <c r="Q80" s="20"/>
      <c r="R80" s="76" t="e">
        <f>Q80/$Q$4</f>
        <v>#DIV/0!</v>
      </c>
      <c r="S80" s="20"/>
      <c r="T80" s="58" t="e">
        <f t="shared" si="28"/>
        <v>#DIV/0!</v>
      </c>
      <c r="U80" s="20"/>
      <c r="V80" s="58" t="e">
        <f t="shared" si="34"/>
        <v>#DIV/0!</v>
      </c>
      <c r="W80" s="20"/>
      <c r="X80" s="58" t="e">
        <f t="shared" si="25"/>
        <v>#DIV/0!</v>
      </c>
      <c r="Y80" s="20"/>
      <c r="Z80" s="58" t="e">
        <f t="shared" si="26"/>
        <v>#DIV/0!</v>
      </c>
      <c r="AA80" s="59">
        <f>C80+E80+G80+I80+K80+M80+O80+Q80+S80+U80+W80+Y80</f>
        <v>0</v>
      </c>
      <c r="AB80" s="60" t="e">
        <f t="shared" si="27"/>
        <v>#DIV/0!</v>
      </c>
    </row>
    <row r="81" spans="1:28" ht="20.100000000000001" customHeight="1">
      <c r="A81" s="182"/>
      <c r="B81" s="56"/>
      <c r="C81" s="20"/>
      <c r="D81" s="58" t="e">
        <f t="shared" si="41"/>
        <v>#DIV/0!</v>
      </c>
      <c r="E81" s="20"/>
      <c r="F81" s="58" t="e">
        <f t="shared" si="17"/>
        <v>#DIV/0!</v>
      </c>
      <c r="G81" s="20"/>
      <c r="H81" s="57" t="e">
        <f t="shared" si="18"/>
        <v>#DIV/0!</v>
      </c>
      <c r="I81" s="20"/>
      <c r="J81" s="57" t="e">
        <f t="shared" si="19"/>
        <v>#DIV/0!</v>
      </c>
      <c r="K81" s="20"/>
      <c r="L81" s="57" t="e">
        <f t="shared" si="20"/>
        <v>#DIV/0!</v>
      </c>
      <c r="M81" s="20"/>
      <c r="N81" s="57" t="e">
        <f t="shared" si="21"/>
        <v>#DIV/0!</v>
      </c>
      <c r="O81" s="20"/>
      <c r="P81" s="76" t="e">
        <f t="shared" ref="P81:P101" si="42">O81/$O$4</f>
        <v>#DIV/0!</v>
      </c>
      <c r="Q81" s="20"/>
      <c r="R81" s="76" t="e">
        <f t="shared" si="40"/>
        <v>#DIV/0!</v>
      </c>
      <c r="S81" s="20"/>
      <c r="T81" s="58" t="e">
        <f t="shared" si="28"/>
        <v>#DIV/0!</v>
      </c>
      <c r="U81" s="20"/>
      <c r="V81" s="58" t="e">
        <f t="shared" si="34"/>
        <v>#DIV/0!</v>
      </c>
      <c r="W81" s="20"/>
      <c r="X81" s="58" t="e">
        <f t="shared" si="25"/>
        <v>#DIV/0!</v>
      </c>
      <c r="Y81" s="20"/>
      <c r="Z81" s="58" t="e">
        <f t="shared" si="26"/>
        <v>#DIV/0!</v>
      </c>
      <c r="AA81" s="59">
        <f>C81+E81+G81+I81+K81+M81+O81+Q81+S81+U81+W81+Y81</f>
        <v>0</v>
      </c>
      <c r="AB81" s="60" t="e">
        <f t="shared" si="27"/>
        <v>#DIV/0!</v>
      </c>
    </row>
    <row r="82" spans="1:28" ht="20.100000000000001" customHeight="1">
      <c r="A82" s="182"/>
      <c r="B82" s="56"/>
      <c r="C82" s="20"/>
      <c r="D82" s="58" t="e">
        <f t="shared" si="41"/>
        <v>#DIV/0!</v>
      </c>
      <c r="E82" s="20"/>
      <c r="F82" s="58" t="e">
        <f t="shared" si="17"/>
        <v>#DIV/0!</v>
      </c>
      <c r="G82" s="20"/>
      <c r="H82" s="57" t="e">
        <f t="shared" si="18"/>
        <v>#DIV/0!</v>
      </c>
      <c r="I82" s="20"/>
      <c r="J82" s="57" t="e">
        <f t="shared" si="19"/>
        <v>#DIV/0!</v>
      </c>
      <c r="K82" s="20"/>
      <c r="L82" s="57" t="e">
        <f t="shared" si="20"/>
        <v>#DIV/0!</v>
      </c>
      <c r="M82" s="20"/>
      <c r="N82" s="57" t="e">
        <f t="shared" si="21"/>
        <v>#DIV/0!</v>
      </c>
      <c r="O82" s="20"/>
      <c r="P82" s="76" t="e">
        <f t="shared" si="42"/>
        <v>#DIV/0!</v>
      </c>
      <c r="Q82" s="20"/>
      <c r="R82" s="76" t="e">
        <f t="shared" si="40"/>
        <v>#DIV/0!</v>
      </c>
      <c r="S82" s="20"/>
      <c r="T82" s="58" t="e">
        <f t="shared" si="28"/>
        <v>#DIV/0!</v>
      </c>
      <c r="U82" s="20"/>
      <c r="V82" s="58" t="e">
        <f t="shared" si="34"/>
        <v>#DIV/0!</v>
      </c>
      <c r="W82" s="20"/>
      <c r="X82" s="58" t="e">
        <f t="shared" si="25"/>
        <v>#DIV/0!</v>
      </c>
      <c r="Y82" s="20"/>
      <c r="Z82" s="58" t="e">
        <f t="shared" si="26"/>
        <v>#DIV/0!</v>
      </c>
      <c r="AA82" s="59">
        <f>C82+E82+G82+I82+K82+M82+O82+Q82+S82+U82+W82+Y82</f>
        <v>0</v>
      </c>
      <c r="AB82" s="60" t="e">
        <f t="shared" si="27"/>
        <v>#DIV/0!</v>
      </c>
    </row>
    <row r="83" spans="1:28" ht="20.100000000000001" customHeight="1">
      <c r="A83" s="182"/>
      <c r="B83" s="56"/>
      <c r="C83" s="20"/>
      <c r="D83" s="58" t="e">
        <f t="shared" si="41"/>
        <v>#DIV/0!</v>
      </c>
      <c r="E83" s="20"/>
      <c r="F83" s="58" t="e">
        <f>E83/$E$4</f>
        <v>#DIV/0!</v>
      </c>
      <c r="G83" s="20"/>
      <c r="H83" s="58" t="e">
        <f>G83/$G$4</f>
        <v>#DIV/0!</v>
      </c>
      <c r="I83" s="20"/>
      <c r="J83" s="58" t="e">
        <f>I83/$I$4</f>
        <v>#DIV/0!</v>
      </c>
      <c r="K83" s="20"/>
      <c r="L83" s="58" t="e">
        <f>K83/$K$4</f>
        <v>#DIV/0!</v>
      </c>
      <c r="M83" s="20"/>
      <c r="N83" s="58" t="e">
        <f>M83/$M$4</f>
        <v>#DIV/0!</v>
      </c>
      <c r="O83" s="20"/>
      <c r="P83" s="76" t="e">
        <f t="shared" si="42"/>
        <v>#DIV/0!</v>
      </c>
      <c r="Q83" s="20"/>
      <c r="R83" s="76" t="e">
        <f>Q83/$Q$4</f>
        <v>#DIV/0!</v>
      </c>
      <c r="S83" s="20"/>
      <c r="T83" s="58" t="e">
        <f>S83/$S$4</f>
        <v>#DIV/0!</v>
      </c>
      <c r="U83" s="20"/>
      <c r="V83" s="58" t="e">
        <f>U83/$U$4</f>
        <v>#DIV/0!</v>
      </c>
      <c r="W83" s="20"/>
      <c r="X83" s="58" t="e">
        <f>W83/$W$4</f>
        <v>#DIV/0!</v>
      </c>
      <c r="Y83" s="20"/>
      <c r="Z83" s="58" t="e">
        <f>Y83/$Y$4</f>
        <v>#DIV/0!</v>
      </c>
      <c r="AA83" s="59">
        <f>C83+E83+G83+I83+K83+M83+O83+Q83+S83+U83+W83+Y83</f>
        <v>0</v>
      </c>
      <c r="AB83" s="60" t="e">
        <f t="shared" si="27"/>
        <v>#DIV/0!</v>
      </c>
    </row>
    <row r="84" spans="1:28" ht="20.100000000000001" customHeight="1">
      <c r="A84" s="198" t="s">
        <v>23</v>
      </c>
      <c r="B84" s="199"/>
      <c r="C84" s="98">
        <f>SUM(C78:C83)</f>
        <v>0</v>
      </c>
      <c r="D84" s="99" t="e">
        <f>C84/C15</f>
        <v>#DIV/0!</v>
      </c>
      <c r="E84" s="98">
        <f>SUM(E78:E83)</f>
        <v>0</v>
      </c>
      <c r="F84" s="99" t="e">
        <f>E84/E15</f>
        <v>#DIV/0!</v>
      </c>
      <c r="G84" s="98">
        <f>SUM(G78:G83)</f>
        <v>0</v>
      </c>
      <c r="H84" s="99" t="e">
        <f>G84/G15</f>
        <v>#DIV/0!</v>
      </c>
      <c r="I84" s="98">
        <f>SUM(I78:I83)</f>
        <v>0</v>
      </c>
      <c r="J84" s="99" t="e">
        <f>I84/I15</f>
        <v>#DIV/0!</v>
      </c>
      <c r="K84" s="98">
        <f>SUM(K78:K83)</f>
        <v>0</v>
      </c>
      <c r="L84" s="99" t="e">
        <f>K84/K15</f>
        <v>#DIV/0!</v>
      </c>
      <c r="M84" s="98">
        <f>SUM(M78:M83)</f>
        <v>0</v>
      </c>
      <c r="N84" s="99" t="e">
        <f>M84/M15</f>
        <v>#DIV/0!</v>
      </c>
      <c r="O84" s="98">
        <f>SUM(O78:O83)</f>
        <v>0</v>
      </c>
      <c r="P84" s="99" t="e">
        <f>O84/O15</f>
        <v>#DIV/0!</v>
      </c>
      <c r="Q84" s="98">
        <f>SUM(Q78:Q83)</f>
        <v>0</v>
      </c>
      <c r="R84" s="99" t="e">
        <f>Q84/Q15</f>
        <v>#DIV/0!</v>
      </c>
      <c r="S84" s="98">
        <f>SUM(S78:S83)</f>
        <v>0</v>
      </c>
      <c r="T84" s="99" t="e">
        <f>S84/S15</f>
        <v>#DIV/0!</v>
      </c>
      <c r="U84" s="98">
        <f>SUM(U78:U83)</f>
        <v>0</v>
      </c>
      <c r="V84" s="99" t="e">
        <f>U84/U15</f>
        <v>#DIV/0!</v>
      </c>
      <c r="W84" s="98">
        <f>SUM(W78:W83)</f>
        <v>0</v>
      </c>
      <c r="X84" s="99" t="e">
        <f>W84/W15</f>
        <v>#DIV/0!</v>
      </c>
      <c r="Y84" s="98">
        <f>SUM(Y78:Y83)</f>
        <v>0</v>
      </c>
      <c r="Z84" s="99" t="e">
        <f>Y84/Y15</f>
        <v>#DIV/0!</v>
      </c>
      <c r="AA84" s="100">
        <f>SUM(AA78:AA83)</f>
        <v>0</v>
      </c>
      <c r="AB84" s="99" t="e">
        <f>AA84/AA15</f>
        <v>#DIV/0!</v>
      </c>
    </row>
    <row r="85" spans="1:28" ht="20.100000000000001" customHeight="1">
      <c r="A85" s="200" t="s">
        <v>63</v>
      </c>
      <c r="B85" s="56" t="s">
        <v>64</v>
      </c>
      <c r="C85" s="20"/>
      <c r="D85" s="58" t="e">
        <f>C85/$C$4</f>
        <v>#DIV/0!</v>
      </c>
      <c r="E85" s="20"/>
      <c r="F85" s="58" t="e">
        <f>E85/$E$4</f>
        <v>#DIV/0!</v>
      </c>
      <c r="G85" s="20"/>
      <c r="H85" s="57" t="e">
        <f>G85/$G$4</f>
        <v>#DIV/0!</v>
      </c>
      <c r="I85" s="20"/>
      <c r="J85" s="57" t="e">
        <f>I85/$I$4</f>
        <v>#DIV/0!</v>
      </c>
      <c r="K85" s="20"/>
      <c r="L85" s="57" t="e">
        <f>K85/$K$4</f>
        <v>#DIV/0!</v>
      </c>
      <c r="M85" s="20"/>
      <c r="N85" s="57" t="e">
        <f>M85/$M$4</f>
        <v>#DIV/0!</v>
      </c>
      <c r="O85" s="20"/>
      <c r="P85" s="76" t="e">
        <f t="shared" si="42"/>
        <v>#DIV/0!</v>
      </c>
      <c r="Q85" s="20"/>
      <c r="R85" s="76" t="e">
        <f>Q85/$Q$4</f>
        <v>#DIV/0!</v>
      </c>
      <c r="S85" s="20"/>
      <c r="T85" s="58" t="e">
        <f>S85/$S$4</f>
        <v>#DIV/0!</v>
      </c>
      <c r="U85" s="20"/>
      <c r="V85" s="58" t="e">
        <f>U85/$U$4</f>
        <v>#DIV/0!</v>
      </c>
      <c r="W85" s="20"/>
      <c r="X85" s="58" t="e">
        <f>W85/$W$4</f>
        <v>#DIV/0!</v>
      </c>
      <c r="Y85" s="20"/>
      <c r="Z85" s="58" t="e">
        <f>Y85/$Y$4</f>
        <v>#DIV/0!</v>
      </c>
      <c r="AA85" s="59"/>
      <c r="AB85" s="54" t="e">
        <f t="shared" si="27"/>
        <v>#DIV/0!</v>
      </c>
    </row>
    <row r="86" spans="1:28" ht="20.100000000000001" customHeight="1">
      <c r="A86" s="201"/>
      <c r="B86" s="50" t="s">
        <v>65</v>
      </c>
      <c r="C86" s="20"/>
      <c r="D86" s="58" t="e">
        <f>C86/$C$4</f>
        <v>#DIV/0!</v>
      </c>
      <c r="E86" s="20"/>
      <c r="F86" s="58" t="e">
        <f>E86/$E$4</f>
        <v>#DIV/0!</v>
      </c>
      <c r="G86" s="20"/>
      <c r="H86" s="57" t="e">
        <f>G86/$G$4</f>
        <v>#DIV/0!</v>
      </c>
      <c r="I86" s="20"/>
      <c r="J86" s="57" t="e">
        <f t="shared" ref="J86:J88" si="43">I86/$I$4</f>
        <v>#DIV/0!</v>
      </c>
      <c r="K86" s="20"/>
      <c r="L86" s="57" t="e">
        <f t="shared" ref="L86:L88" si="44">K86/$K$4</f>
        <v>#DIV/0!</v>
      </c>
      <c r="M86" s="20"/>
      <c r="N86" s="57" t="e">
        <f t="shared" ref="N86:N88" si="45">M86/$M$4</f>
        <v>#DIV/0!</v>
      </c>
      <c r="O86" s="20"/>
      <c r="P86" s="76" t="e">
        <f t="shared" ref="P86:P88" si="46">O86/$O$4</f>
        <v>#DIV/0!</v>
      </c>
      <c r="Q86" s="20"/>
      <c r="R86" s="76" t="e">
        <f t="shared" ref="R86:R88" si="47">Q86/$Q$4</f>
        <v>#DIV/0!</v>
      </c>
      <c r="S86" s="20"/>
      <c r="T86" s="58" t="e">
        <f t="shared" ref="T86:T88" si="48">S86/$S$4</f>
        <v>#DIV/0!</v>
      </c>
      <c r="U86" s="20"/>
      <c r="V86" s="58" t="e">
        <f t="shared" ref="V86:V88" si="49">U86/$U$4</f>
        <v>#DIV/0!</v>
      </c>
      <c r="W86" s="20"/>
      <c r="X86" s="58" t="e">
        <f t="shared" ref="X86:X88" si="50">W86/$W$4</f>
        <v>#DIV/0!</v>
      </c>
      <c r="Y86" s="20"/>
      <c r="Z86" s="58" t="e">
        <f t="shared" ref="Z86:Z88" si="51">Y86/$Y$4</f>
        <v>#DIV/0!</v>
      </c>
      <c r="AA86" s="59"/>
      <c r="AB86" s="54" t="e">
        <f t="shared" ref="AB86:AB88" si="52">AA86/$AA$4</f>
        <v>#DIV/0!</v>
      </c>
    </row>
    <row r="87" spans="1:28" ht="20.100000000000001" customHeight="1">
      <c r="A87" s="201"/>
      <c r="B87" s="50" t="s">
        <v>66</v>
      </c>
      <c r="C87" s="20"/>
      <c r="D87" s="58" t="e">
        <f>C87/$C$4</f>
        <v>#DIV/0!</v>
      </c>
      <c r="E87" s="20"/>
      <c r="F87" s="58" t="e">
        <f>E87/$E$4</f>
        <v>#DIV/0!</v>
      </c>
      <c r="G87" s="20"/>
      <c r="H87" s="57" t="e">
        <f>G87/$G$4</f>
        <v>#DIV/0!</v>
      </c>
      <c r="I87" s="20"/>
      <c r="J87" s="57" t="e">
        <f t="shared" si="43"/>
        <v>#DIV/0!</v>
      </c>
      <c r="K87" s="20"/>
      <c r="L87" s="57" t="e">
        <f t="shared" si="44"/>
        <v>#DIV/0!</v>
      </c>
      <c r="M87" s="20"/>
      <c r="N87" s="57" t="e">
        <f t="shared" si="45"/>
        <v>#DIV/0!</v>
      </c>
      <c r="O87" s="20"/>
      <c r="P87" s="76" t="e">
        <f t="shared" si="46"/>
        <v>#DIV/0!</v>
      </c>
      <c r="Q87" s="20"/>
      <c r="R87" s="76" t="e">
        <f t="shared" si="47"/>
        <v>#DIV/0!</v>
      </c>
      <c r="S87" s="20"/>
      <c r="T87" s="58" t="e">
        <f t="shared" si="48"/>
        <v>#DIV/0!</v>
      </c>
      <c r="U87" s="20"/>
      <c r="V87" s="58" t="e">
        <f t="shared" si="49"/>
        <v>#DIV/0!</v>
      </c>
      <c r="W87" s="20"/>
      <c r="X87" s="58" t="e">
        <f t="shared" si="50"/>
        <v>#DIV/0!</v>
      </c>
      <c r="Y87" s="20"/>
      <c r="Z87" s="58" t="e">
        <f t="shared" si="51"/>
        <v>#DIV/0!</v>
      </c>
      <c r="AA87" s="59"/>
      <c r="AB87" s="54" t="e">
        <f t="shared" si="52"/>
        <v>#DIV/0!</v>
      </c>
    </row>
    <row r="88" spans="1:28" ht="20.100000000000001" customHeight="1">
      <c r="A88" s="201"/>
      <c r="B88" s="56" t="s">
        <v>67</v>
      </c>
      <c r="C88" s="20"/>
      <c r="D88" s="58" t="e">
        <f>C88/$C$4</f>
        <v>#DIV/0!</v>
      </c>
      <c r="E88" s="20"/>
      <c r="F88" s="58" t="e">
        <f>E88/$E$4</f>
        <v>#DIV/0!</v>
      </c>
      <c r="G88" s="20"/>
      <c r="H88" s="58" t="e">
        <f>G88/$G$4</f>
        <v>#DIV/0!</v>
      </c>
      <c r="I88" s="20"/>
      <c r="J88" s="57" t="e">
        <f t="shared" si="43"/>
        <v>#DIV/0!</v>
      </c>
      <c r="K88" s="20"/>
      <c r="L88" s="57" t="e">
        <f t="shared" si="44"/>
        <v>#DIV/0!</v>
      </c>
      <c r="M88" s="20"/>
      <c r="N88" s="57" t="e">
        <f t="shared" si="45"/>
        <v>#DIV/0!</v>
      </c>
      <c r="O88" s="20"/>
      <c r="P88" s="76" t="e">
        <f t="shared" si="46"/>
        <v>#DIV/0!</v>
      </c>
      <c r="Q88" s="20"/>
      <c r="R88" s="76" t="e">
        <f t="shared" si="47"/>
        <v>#DIV/0!</v>
      </c>
      <c r="S88" s="20"/>
      <c r="T88" s="58" t="e">
        <f t="shared" si="48"/>
        <v>#DIV/0!</v>
      </c>
      <c r="U88" s="20"/>
      <c r="V88" s="58" t="e">
        <f t="shared" si="49"/>
        <v>#DIV/0!</v>
      </c>
      <c r="W88" s="20"/>
      <c r="X88" s="58" t="e">
        <f t="shared" si="50"/>
        <v>#DIV/0!</v>
      </c>
      <c r="Y88" s="20"/>
      <c r="Z88" s="58" t="e">
        <f t="shared" si="51"/>
        <v>#DIV/0!</v>
      </c>
      <c r="AA88" s="59"/>
      <c r="AB88" s="54" t="e">
        <f t="shared" si="52"/>
        <v>#DIV/0!</v>
      </c>
    </row>
    <row r="89" spans="1:28" ht="20.100000000000001" customHeight="1">
      <c r="A89" s="184" t="s">
        <v>23</v>
      </c>
      <c r="B89" s="185"/>
      <c r="C89" s="101">
        <f>SUM(C85:C88)</f>
        <v>0</v>
      </c>
      <c r="D89" s="102" t="e">
        <f t="shared" ref="D89:F100" si="53">C89/$C$4</f>
        <v>#DIV/0!</v>
      </c>
      <c r="E89" s="101">
        <f>SUM(E85:E88)</f>
        <v>0</v>
      </c>
      <c r="F89" s="102" t="e">
        <f t="shared" ref="F89:F103" si="54">E89/$E$4</f>
        <v>#DIV/0!</v>
      </c>
      <c r="G89" s="101">
        <f>SUM(G85:G88)</f>
        <v>0</v>
      </c>
      <c r="H89" s="102" t="e">
        <f>G89/$G$15</f>
        <v>#DIV/0!</v>
      </c>
      <c r="I89" s="101">
        <f>SUM(I85:I88)</f>
        <v>0</v>
      </c>
      <c r="J89" s="102" t="e">
        <f t="shared" ref="J89" si="55">I89/$I$4</f>
        <v>#DIV/0!</v>
      </c>
      <c r="K89" s="101">
        <f>SUM(K85:K88)</f>
        <v>0</v>
      </c>
      <c r="L89" s="102" t="e">
        <f t="shared" ref="L89" si="56">K89/$K$4</f>
        <v>#DIV/0!</v>
      </c>
      <c r="M89" s="101">
        <f>SUM(M85:M88)</f>
        <v>0</v>
      </c>
      <c r="N89" s="102" t="e">
        <f t="shared" ref="N89" si="57">M89/$M$4</f>
        <v>#DIV/0!</v>
      </c>
      <c r="O89" s="101">
        <f>SUM(O85:O88)</f>
        <v>0</v>
      </c>
      <c r="P89" s="103" t="e">
        <f t="shared" si="42"/>
        <v>#DIV/0!</v>
      </c>
      <c r="Q89" s="101">
        <f>SUM(Q85:Q88)</f>
        <v>0</v>
      </c>
      <c r="R89" s="103" t="e">
        <f t="shared" si="40"/>
        <v>#DIV/0!</v>
      </c>
      <c r="S89" s="101">
        <f>SUM(S85:S88)</f>
        <v>0</v>
      </c>
      <c r="T89" s="102" t="e">
        <f t="shared" si="28"/>
        <v>#DIV/0!</v>
      </c>
      <c r="U89" s="101">
        <f>SUM(U85:U88)</f>
        <v>0</v>
      </c>
      <c r="V89" s="102" t="e">
        <f t="shared" si="34"/>
        <v>#DIV/0!</v>
      </c>
      <c r="W89" s="101">
        <f>SUM(W85:W88)</f>
        <v>0</v>
      </c>
      <c r="X89" s="102" t="e">
        <f t="shared" si="25"/>
        <v>#DIV/0!</v>
      </c>
      <c r="Y89" s="101">
        <f>SUM(Y85:Y88)</f>
        <v>0</v>
      </c>
      <c r="Z89" s="102" t="e">
        <f t="shared" si="26"/>
        <v>#DIV/0!</v>
      </c>
      <c r="AA89" s="104">
        <f>SUM(AA85:AA88)</f>
        <v>0</v>
      </c>
      <c r="AB89" s="105" t="e">
        <f t="shared" si="27"/>
        <v>#DIV/0!</v>
      </c>
    </row>
    <row r="90" spans="1:28" ht="20.100000000000001" customHeight="1">
      <c r="A90" s="166" t="s">
        <v>68</v>
      </c>
      <c r="B90" s="50" t="s">
        <v>69</v>
      </c>
      <c r="C90" s="15"/>
      <c r="D90" s="51" t="e">
        <f t="shared" si="53"/>
        <v>#DIV/0!</v>
      </c>
      <c r="E90" s="15"/>
      <c r="F90" s="51" t="e">
        <f t="shared" si="54"/>
        <v>#DIV/0!</v>
      </c>
      <c r="G90" s="15"/>
      <c r="H90" s="51" t="e">
        <f t="shared" ref="H90:H102" si="58">G90/$G$4</f>
        <v>#DIV/0!</v>
      </c>
      <c r="I90" s="15"/>
      <c r="J90" s="51" t="e">
        <f t="shared" si="19"/>
        <v>#DIV/0!</v>
      </c>
      <c r="K90" s="15"/>
      <c r="L90" s="52" t="e">
        <f t="shared" si="20"/>
        <v>#DIV/0!</v>
      </c>
      <c r="M90" s="15"/>
      <c r="N90" s="51" t="e">
        <f t="shared" si="21"/>
        <v>#DIV/0!</v>
      </c>
      <c r="O90" s="15"/>
      <c r="P90" s="76" t="e">
        <f t="shared" si="42"/>
        <v>#DIV/0!</v>
      </c>
      <c r="Q90" s="15"/>
      <c r="R90" s="88" t="e">
        <f t="shared" si="40"/>
        <v>#DIV/0!</v>
      </c>
      <c r="S90" s="15"/>
      <c r="T90" s="51" t="e">
        <f t="shared" si="28"/>
        <v>#DIV/0!</v>
      </c>
      <c r="U90" s="15"/>
      <c r="V90" s="51" t="e">
        <f t="shared" si="34"/>
        <v>#DIV/0!</v>
      </c>
      <c r="W90" s="15"/>
      <c r="X90" s="51" t="e">
        <f t="shared" si="25"/>
        <v>#DIV/0!</v>
      </c>
      <c r="Y90" s="15"/>
      <c r="Z90" s="51" t="e">
        <f t="shared" si="26"/>
        <v>#DIV/0!</v>
      </c>
      <c r="AA90" s="53">
        <f>C90+E90+G90+I90+K90+M90+O90+Q90+S90+U90+W90+Y90</f>
        <v>0</v>
      </c>
      <c r="AB90" s="54" t="e">
        <f t="shared" si="27"/>
        <v>#DIV/0!</v>
      </c>
    </row>
    <row r="91" spans="1:28" ht="20.100000000000001" customHeight="1">
      <c r="A91" s="167"/>
      <c r="B91" s="50" t="s">
        <v>70</v>
      </c>
      <c r="C91" s="15"/>
      <c r="D91" s="51" t="e">
        <f t="shared" si="53"/>
        <v>#DIV/0!</v>
      </c>
      <c r="E91" s="15"/>
      <c r="F91" s="51" t="e">
        <f t="shared" si="54"/>
        <v>#DIV/0!</v>
      </c>
      <c r="G91" s="15"/>
      <c r="H91" s="51" t="e">
        <f t="shared" si="58"/>
        <v>#DIV/0!</v>
      </c>
      <c r="I91" s="15"/>
      <c r="J91" s="51" t="e">
        <f t="shared" si="19"/>
        <v>#DIV/0!</v>
      </c>
      <c r="K91" s="15"/>
      <c r="L91" s="52" t="e">
        <f t="shared" ref="L91:L93" si="59">K91/$K$4</f>
        <v>#DIV/0!</v>
      </c>
      <c r="M91" s="15"/>
      <c r="N91" s="51" t="e">
        <f t="shared" ref="N91:N93" si="60">M91/$M$4</f>
        <v>#DIV/0!</v>
      </c>
      <c r="O91" s="15"/>
      <c r="P91" s="76" t="e">
        <f t="shared" ref="P91:P93" si="61">O91/$O$4</f>
        <v>#DIV/0!</v>
      </c>
      <c r="Q91" s="15"/>
      <c r="R91" s="88" t="e">
        <f t="shared" ref="R91:R93" si="62">Q91/$Q$4</f>
        <v>#DIV/0!</v>
      </c>
      <c r="S91" s="15"/>
      <c r="T91" s="51" t="e">
        <f t="shared" ref="T91:T93" si="63">S91/$S$4</f>
        <v>#DIV/0!</v>
      </c>
      <c r="U91" s="15"/>
      <c r="V91" s="51" t="e">
        <f t="shared" ref="V91:V93" si="64">U91/$U$4</f>
        <v>#DIV/0!</v>
      </c>
      <c r="W91" s="15"/>
      <c r="X91" s="51" t="e">
        <f t="shared" ref="X91:X93" si="65">W91/$W$4</f>
        <v>#DIV/0!</v>
      </c>
      <c r="Y91" s="15"/>
      <c r="Z91" s="51" t="e">
        <f t="shared" ref="Z91:Z93" si="66">Y91/$Y$4</f>
        <v>#DIV/0!</v>
      </c>
      <c r="AA91" s="53">
        <f t="shared" ref="AA91:AA93" si="67">C91+E91+G91+I91+K91+M91+O91+Q91+S91+U91+W91+Y91</f>
        <v>0</v>
      </c>
      <c r="AB91" s="54" t="e">
        <f t="shared" ref="AB91:AB93" si="68">AA91/$AA$4</f>
        <v>#DIV/0!</v>
      </c>
    </row>
    <row r="92" spans="1:28" ht="20.100000000000001" customHeight="1">
      <c r="A92" s="167"/>
      <c r="B92" s="50" t="s">
        <v>71</v>
      </c>
      <c r="C92" s="15"/>
      <c r="D92" s="51" t="e">
        <f t="shared" si="53"/>
        <v>#DIV/0!</v>
      </c>
      <c r="E92" s="15"/>
      <c r="F92" s="51" t="e">
        <f t="shared" si="54"/>
        <v>#DIV/0!</v>
      </c>
      <c r="G92" s="15"/>
      <c r="H92" s="51" t="e">
        <f t="shared" si="58"/>
        <v>#DIV/0!</v>
      </c>
      <c r="I92" s="15"/>
      <c r="J92" s="51" t="e">
        <f t="shared" si="19"/>
        <v>#DIV/0!</v>
      </c>
      <c r="K92" s="15"/>
      <c r="L92" s="52" t="e">
        <f t="shared" si="59"/>
        <v>#DIV/0!</v>
      </c>
      <c r="M92" s="15"/>
      <c r="N92" s="51" t="e">
        <f t="shared" si="60"/>
        <v>#DIV/0!</v>
      </c>
      <c r="O92" s="15"/>
      <c r="P92" s="76" t="e">
        <f t="shared" si="61"/>
        <v>#DIV/0!</v>
      </c>
      <c r="Q92" s="15"/>
      <c r="R92" s="88" t="e">
        <f t="shared" si="62"/>
        <v>#DIV/0!</v>
      </c>
      <c r="S92" s="15"/>
      <c r="T92" s="51" t="e">
        <f t="shared" si="63"/>
        <v>#DIV/0!</v>
      </c>
      <c r="U92" s="15"/>
      <c r="V92" s="51" t="e">
        <f t="shared" si="64"/>
        <v>#DIV/0!</v>
      </c>
      <c r="W92" s="15"/>
      <c r="X92" s="51" t="e">
        <f t="shared" si="65"/>
        <v>#DIV/0!</v>
      </c>
      <c r="Y92" s="15"/>
      <c r="Z92" s="51" t="e">
        <f t="shared" si="66"/>
        <v>#DIV/0!</v>
      </c>
      <c r="AA92" s="53">
        <f t="shared" si="67"/>
        <v>0</v>
      </c>
      <c r="AB92" s="54" t="e">
        <f t="shared" si="68"/>
        <v>#DIV/0!</v>
      </c>
    </row>
    <row r="93" spans="1:28" ht="20.100000000000001" customHeight="1">
      <c r="A93" s="167"/>
      <c r="B93" s="56" t="s">
        <v>72</v>
      </c>
      <c r="C93" s="20"/>
      <c r="D93" s="51" t="e">
        <f t="shared" si="53"/>
        <v>#DIV/0!</v>
      </c>
      <c r="E93" s="15"/>
      <c r="F93" s="51" t="e">
        <f t="shared" si="54"/>
        <v>#DIV/0!</v>
      </c>
      <c r="G93" s="20"/>
      <c r="H93" s="51" t="e">
        <f t="shared" si="58"/>
        <v>#DIV/0!</v>
      </c>
      <c r="I93" s="20"/>
      <c r="J93" s="51" t="e">
        <f t="shared" si="19"/>
        <v>#DIV/0!</v>
      </c>
      <c r="K93" s="20"/>
      <c r="L93" s="52" t="e">
        <f t="shared" si="59"/>
        <v>#DIV/0!</v>
      </c>
      <c r="M93" s="15"/>
      <c r="N93" s="51" t="e">
        <f t="shared" si="60"/>
        <v>#DIV/0!</v>
      </c>
      <c r="O93" s="15"/>
      <c r="P93" s="76" t="e">
        <f t="shared" si="61"/>
        <v>#DIV/0!</v>
      </c>
      <c r="Q93" s="15"/>
      <c r="R93" s="88" t="e">
        <f t="shared" si="62"/>
        <v>#DIV/0!</v>
      </c>
      <c r="S93" s="15"/>
      <c r="T93" s="51" t="e">
        <f t="shared" si="63"/>
        <v>#DIV/0!</v>
      </c>
      <c r="U93" s="15"/>
      <c r="V93" s="51" t="e">
        <f t="shared" si="64"/>
        <v>#DIV/0!</v>
      </c>
      <c r="W93" s="15"/>
      <c r="X93" s="51" t="e">
        <f t="shared" si="65"/>
        <v>#DIV/0!</v>
      </c>
      <c r="Y93" s="15"/>
      <c r="Z93" s="51" t="e">
        <f t="shared" si="66"/>
        <v>#DIV/0!</v>
      </c>
      <c r="AA93" s="53">
        <f t="shared" si="67"/>
        <v>0</v>
      </c>
      <c r="AB93" s="54" t="e">
        <f t="shared" si="68"/>
        <v>#DIV/0!</v>
      </c>
    </row>
    <row r="94" spans="1:28" ht="20.100000000000001" customHeight="1">
      <c r="A94" s="168" t="s">
        <v>23</v>
      </c>
      <c r="B94" s="169"/>
      <c r="C94" s="69">
        <f>SUM(C90:C93)</f>
        <v>0</v>
      </c>
      <c r="D94" s="68" t="e">
        <f t="shared" si="53"/>
        <v>#DIV/0!</v>
      </c>
      <c r="E94" s="69">
        <f>SUM(E90:E93)</f>
        <v>0</v>
      </c>
      <c r="F94" s="68" t="e">
        <f t="shared" si="54"/>
        <v>#DIV/0!</v>
      </c>
      <c r="G94" s="69">
        <f>SUM(G90:G93)</f>
        <v>0</v>
      </c>
      <c r="H94" s="68" t="e">
        <f t="shared" si="58"/>
        <v>#DIV/0!</v>
      </c>
      <c r="I94" s="69">
        <f>SUM(I90:I93)</f>
        <v>0</v>
      </c>
      <c r="J94" s="68" t="e">
        <f t="shared" si="19"/>
        <v>#DIV/0!</v>
      </c>
      <c r="K94" s="69">
        <f>SUM(K90:K93)</f>
        <v>0</v>
      </c>
      <c r="L94" s="68" t="e">
        <f t="shared" si="20"/>
        <v>#DIV/0!</v>
      </c>
      <c r="M94" s="69">
        <f>SUM(M90:M93)</f>
        <v>0</v>
      </c>
      <c r="N94" s="68" t="e">
        <f t="shared" si="21"/>
        <v>#DIV/0!</v>
      </c>
      <c r="O94" s="69">
        <f>SUM(O90:O93)</f>
        <v>0</v>
      </c>
      <c r="P94" s="116" t="e">
        <f>O94/$O$4</f>
        <v>#DIV/0!</v>
      </c>
      <c r="Q94" s="69">
        <f>SUM(Q90:Q93)</f>
        <v>0</v>
      </c>
      <c r="R94" s="116" t="e">
        <f t="shared" si="40"/>
        <v>#DIV/0!</v>
      </c>
      <c r="S94" s="69">
        <f>SUM(S90:S93)</f>
        <v>0</v>
      </c>
      <c r="T94" s="68" t="e">
        <f t="shared" si="28"/>
        <v>#DIV/0!</v>
      </c>
      <c r="U94" s="69">
        <f>SUM(U90:U93)</f>
        <v>0</v>
      </c>
      <c r="V94" s="68" t="e">
        <f t="shared" si="34"/>
        <v>#DIV/0!</v>
      </c>
      <c r="W94" s="69">
        <f>SUM(W90:W93)</f>
        <v>0</v>
      </c>
      <c r="X94" s="68" t="e">
        <f t="shared" si="25"/>
        <v>#DIV/0!</v>
      </c>
      <c r="Y94" s="69">
        <f>SUM(Y90:Y93)</f>
        <v>0</v>
      </c>
      <c r="Z94" s="68" t="e">
        <f t="shared" si="26"/>
        <v>#DIV/0!</v>
      </c>
      <c r="AA94" s="70">
        <f>SUM(AA90:AA93)</f>
        <v>0</v>
      </c>
      <c r="AB94" s="71" t="e">
        <f t="shared" si="27"/>
        <v>#DIV/0!</v>
      </c>
    </row>
    <row r="95" spans="1:28" ht="20.100000000000001" customHeight="1">
      <c r="A95" s="170"/>
      <c r="B95" s="50" t="s">
        <v>73</v>
      </c>
      <c r="C95" s="15"/>
      <c r="D95" s="52" t="e">
        <f t="shared" si="53"/>
        <v>#DIV/0!</v>
      </c>
      <c r="E95" s="15"/>
      <c r="F95" s="52" t="e">
        <f t="shared" si="54"/>
        <v>#DIV/0!</v>
      </c>
      <c r="G95" s="15"/>
      <c r="H95" s="51" t="e">
        <f t="shared" si="58"/>
        <v>#DIV/0!</v>
      </c>
      <c r="I95" s="15"/>
      <c r="J95" s="51" t="e">
        <f t="shared" si="19"/>
        <v>#DIV/0!</v>
      </c>
      <c r="K95" s="15"/>
      <c r="L95" s="51" t="e">
        <f t="shared" si="20"/>
        <v>#DIV/0!</v>
      </c>
      <c r="M95" s="15"/>
      <c r="N95" s="51" t="e">
        <f t="shared" si="21"/>
        <v>#DIV/0!</v>
      </c>
      <c r="O95" s="15"/>
      <c r="P95" s="88" t="e">
        <f t="shared" si="42"/>
        <v>#DIV/0!</v>
      </c>
      <c r="Q95" s="15"/>
      <c r="R95" s="88" t="e">
        <f t="shared" ref="R95:R101" si="69">Q95/$Q$4</f>
        <v>#DIV/0!</v>
      </c>
      <c r="S95" s="15"/>
      <c r="T95" s="51" t="e">
        <f t="shared" si="28"/>
        <v>#DIV/0!</v>
      </c>
      <c r="U95" s="15"/>
      <c r="V95" s="51" t="e">
        <f t="shared" si="34"/>
        <v>#DIV/0!</v>
      </c>
      <c r="W95" s="15"/>
      <c r="X95" s="51" t="e">
        <f t="shared" si="25"/>
        <v>#DIV/0!</v>
      </c>
      <c r="Y95" s="15"/>
      <c r="Z95" s="51" t="e">
        <f t="shared" si="26"/>
        <v>#DIV/0!</v>
      </c>
      <c r="AA95" s="15"/>
      <c r="AB95" s="54" t="e">
        <f t="shared" si="27"/>
        <v>#DIV/0!</v>
      </c>
    </row>
    <row r="96" spans="1:28" ht="20.100000000000001" customHeight="1">
      <c r="A96" s="170"/>
      <c r="B96" s="56" t="s">
        <v>74</v>
      </c>
      <c r="C96" s="20"/>
      <c r="D96" s="57" t="e">
        <f t="shared" si="53"/>
        <v>#DIV/0!</v>
      </c>
      <c r="E96" s="20"/>
      <c r="F96" s="57" t="e">
        <f t="shared" si="54"/>
        <v>#DIV/0!</v>
      </c>
      <c r="G96" s="20"/>
      <c r="H96" s="58" t="e">
        <f t="shared" si="58"/>
        <v>#DIV/0!</v>
      </c>
      <c r="I96" s="20"/>
      <c r="J96" s="73" t="e">
        <f t="shared" si="19"/>
        <v>#DIV/0!</v>
      </c>
      <c r="K96" s="20"/>
      <c r="L96" s="73" t="e">
        <f t="shared" si="20"/>
        <v>#DIV/0!</v>
      </c>
      <c r="M96" s="20"/>
      <c r="N96" s="73" t="e">
        <f t="shared" si="21"/>
        <v>#DIV/0!</v>
      </c>
      <c r="O96" s="20"/>
      <c r="P96" s="74" t="e">
        <f t="shared" si="42"/>
        <v>#DIV/0!</v>
      </c>
      <c r="Q96" s="20"/>
      <c r="R96" s="74" t="e">
        <f t="shared" si="69"/>
        <v>#DIV/0!</v>
      </c>
      <c r="S96" s="20"/>
      <c r="T96" s="73" t="e">
        <f t="shared" si="28"/>
        <v>#DIV/0!</v>
      </c>
      <c r="U96" s="20"/>
      <c r="V96" s="51" t="e">
        <f t="shared" si="34"/>
        <v>#DIV/0!</v>
      </c>
      <c r="W96" s="20"/>
      <c r="X96" s="58"/>
      <c r="Y96" s="20"/>
      <c r="Z96" s="58"/>
      <c r="AA96" s="20"/>
      <c r="AB96" s="60" t="e">
        <f t="shared" si="27"/>
        <v>#DIV/0!</v>
      </c>
    </row>
    <row r="97" spans="1:28" ht="20.100000000000001" customHeight="1">
      <c r="A97" s="170"/>
      <c r="B97" s="56" t="s">
        <v>75</v>
      </c>
      <c r="C97" s="20"/>
      <c r="D97" s="57" t="e">
        <f t="shared" si="53"/>
        <v>#DIV/0!</v>
      </c>
      <c r="E97" s="20"/>
      <c r="F97" s="57" t="e">
        <f t="shared" si="54"/>
        <v>#DIV/0!</v>
      </c>
      <c r="G97" s="20"/>
      <c r="H97" s="58" t="e">
        <f t="shared" si="58"/>
        <v>#DIV/0!</v>
      </c>
      <c r="I97" s="20"/>
      <c r="J97" s="73" t="e">
        <f t="shared" si="19"/>
        <v>#DIV/0!</v>
      </c>
      <c r="K97" s="20"/>
      <c r="L97" s="73" t="e">
        <f t="shared" si="20"/>
        <v>#DIV/0!</v>
      </c>
      <c r="M97" s="20"/>
      <c r="N97" s="73" t="e">
        <f t="shared" si="21"/>
        <v>#DIV/0!</v>
      </c>
      <c r="O97" s="20"/>
      <c r="P97" s="74" t="e">
        <f t="shared" si="42"/>
        <v>#DIV/0!</v>
      </c>
      <c r="Q97" s="20"/>
      <c r="R97" s="74" t="e">
        <f t="shared" si="69"/>
        <v>#DIV/0!</v>
      </c>
      <c r="S97" s="20"/>
      <c r="T97" s="73" t="e">
        <f t="shared" si="28"/>
        <v>#DIV/0!</v>
      </c>
      <c r="U97" s="20"/>
      <c r="V97" s="51" t="e">
        <f t="shared" si="34"/>
        <v>#DIV/0!</v>
      </c>
      <c r="W97" s="20"/>
      <c r="X97" s="58"/>
      <c r="Y97" s="20"/>
      <c r="Z97" s="58"/>
      <c r="AA97" s="20"/>
      <c r="AB97" s="60" t="e">
        <f t="shared" si="27"/>
        <v>#DIV/0!</v>
      </c>
    </row>
    <row r="98" spans="1:28" ht="20.100000000000001" customHeight="1">
      <c r="A98" s="170"/>
      <c r="B98" s="56" t="s">
        <v>76</v>
      </c>
      <c r="C98" s="20"/>
      <c r="D98" s="57" t="e">
        <f>C98/$C$4</f>
        <v>#DIV/0!</v>
      </c>
      <c r="E98" s="20"/>
      <c r="F98" s="57" t="e">
        <f t="shared" si="54"/>
        <v>#DIV/0!</v>
      </c>
      <c r="G98" s="20"/>
      <c r="H98" s="58" t="e">
        <f t="shared" si="58"/>
        <v>#DIV/0!</v>
      </c>
      <c r="I98" s="20"/>
      <c r="J98" s="73" t="e">
        <f t="shared" si="19"/>
        <v>#DIV/0!</v>
      </c>
      <c r="K98" s="20"/>
      <c r="L98" s="73" t="e">
        <f t="shared" si="20"/>
        <v>#DIV/0!</v>
      </c>
      <c r="M98" s="20"/>
      <c r="N98" s="73" t="e">
        <f t="shared" si="21"/>
        <v>#DIV/0!</v>
      </c>
      <c r="O98" s="20"/>
      <c r="P98" s="74" t="e">
        <f t="shared" si="42"/>
        <v>#DIV/0!</v>
      </c>
      <c r="Q98" s="20"/>
      <c r="R98" s="74" t="e">
        <f t="shared" si="69"/>
        <v>#DIV/0!</v>
      </c>
      <c r="S98" s="20"/>
      <c r="T98" s="73" t="e">
        <f t="shared" si="28"/>
        <v>#DIV/0!</v>
      </c>
      <c r="U98" s="20"/>
      <c r="V98" s="51" t="e">
        <f t="shared" si="34"/>
        <v>#DIV/0!</v>
      </c>
      <c r="W98" s="20"/>
      <c r="X98" s="58"/>
      <c r="Y98" s="20"/>
      <c r="Z98" s="58"/>
      <c r="AA98" s="20"/>
      <c r="AB98" s="60" t="e">
        <f t="shared" si="27"/>
        <v>#DIV/0!</v>
      </c>
    </row>
    <row r="99" spans="1:28" ht="20.100000000000001" customHeight="1">
      <c r="A99" s="170"/>
      <c r="B99" s="56" t="s">
        <v>77</v>
      </c>
      <c r="C99" s="20"/>
      <c r="D99" s="57" t="e">
        <f>C99/$C$4</f>
        <v>#DIV/0!</v>
      </c>
      <c r="E99" s="20"/>
      <c r="F99" s="57" t="e">
        <f t="shared" si="54"/>
        <v>#DIV/0!</v>
      </c>
      <c r="G99" s="20"/>
      <c r="H99" s="58" t="e">
        <f t="shared" si="58"/>
        <v>#DIV/0!</v>
      </c>
      <c r="I99" s="20"/>
      <c r="J99" s="73" t="e">
        <f t="shared" si="19"/>
        <v>#DIV/0!</v>
      </c>
      <c r="K99" s="20"/>
      <c r="L99" s="73" t="e">
        <f t="shared" si="20"/>
        <v>#DIV/0!</v>
      </c>
      <c r="M99" s="20"/>
      <c r="N99" s="73" t="e">
        <f t="shared" si="21"/>
        <v>#DIV/0!</v>
      </c>
      <c r="O99" s="20"/>
      <c r="P99" s="74" t="e">
        <f t="shared" si="42"/>
        <v>#DIV/0!</v>
      </c>
      <c r="Q99" s="20"/>
      <c r="R99" s="74" t="e">
        <f t="shared" si="69"/>
        <v>#DIV/0!</v>
      </c>
      <c r="S99" s="20"/>
      <c r="T99" s="73" t="e">
        <f t="shared" si="28"/>
        <v>#DIV/0!</v>
      </c>
      <c r="U99" s="20"/>
      <c r="V99" s="51" t="e">
        <f t="shared" si="34"/>
        <v>#DIV/0!</v>
      </c>
      <c r="W99" s="20"/>
      <c r="X99" s="58"/>
      <c r="Y99" s="20"/>
      <c r="Z99" s="58"/>
      <c r="AA99" s="20"/>
      <c r="AB99" s="60" t="e">
        <f t="shared" si="27"/>
        <v>#DIV/0!</v>
      </c>
    </row>
    <row r="100" spans="1:28" ht="20.100000000000001" customHeight="1">
      <c r="A100" s="170"/>
      <c r="B100" s="56" t="s">
        <v>78</v>
      </c>
      <c r="C100" s="20"/>
      <c r="D100" s="57" t="e">
        <f t="shared" si="53"/>
        <v>#DIV/0!</v>
      </c>
      <c r="E100" s="20"/>
      <c r="F100" s="57" t="e">
        <f t="shared" si="53"/>
        <v>#DIV/0!</v>
      </c>
      <c r="G100" s="20"/>
      <c r="H100" s="58" t="e">
        <f t="shared" si="58"/>
        <v>#DIV/0!</v>
      </c>
      <c r="I100" s="20"/>
      <c r="J100" s="73" t="e">
        <f t="shared" si="19"/>
        <v>#DIV/0!</v>
      </c>
      <c r="K100" s="20"/>
      <c r="L100" s="73" t="e">
        <f t="shared" si="20"/>
        <v>#DIV/0!</v>
      </c>
      <c r="M100" s="20"/>
      <c r="N100" s="73" t="e">
        <f t="shared" si="21"/>
        <v>#DIV/0!</v>
      </c>
      <c r="O100" s="20"/>
      <c r="P100" s="74" t="e">
        <f t="shared" si="42"/>
        <v>#DIV/0!</v>
      </c>
      <c r="Q100" s="20"/>
      <c r="R100" s="74" t="e">
        <f t="shared" si="69"/>
        <v>#DIV/0!</v>
      </c>
      <c r="S100" s="20"/>
      <c r="T100" s="73" t="e">
        <f t="shared" si="28"/>
        <v>#DIV/0!</v>
      </c>
      <c r="U100" s="20"/>
      <c r="V100" s="51" t="e">
        <f t="shared" si="34"/>
        <v>#DIV/0!</v>
      </c>
      <c r="W100" s="20"/>
      <c r="X100" s="58"/>
      <c r="Y100" s="20"/>
      <c r="Z100" s="58"/>
      <c r="AA100" s="20"/>
      <c r="AB100" s="60" t="e">
        <f t="shared" si="27"/>
        <v>#DIV/0!</v>
      </c>
    </row>
    <row r="101" spans="1:28" ht="20.100000000000001" customHeight="1">
      <c r="A101" s="170"/>
      <c r="B101" s="56" t="s">
        <v>79</v>
      </c>
      <c r="C101" s="20"/>
      <c r="D101" s="57" t="e">
        <f t="shared" ref="D101:F103" si="70">C101/$C$4</f>
        <v>#DIV/0!</v>
      </c>
      <c r="E101" s="20"/>
      <c r="F101" s="57" t="e">
        <f t="shared" si="70"/>
        <v>#DIV/0!</v>
      </c>
      <c r="G101" s="20"/>
      <c r="H101" s="58" t="e">
        <f t="shared" si="58"/>
        <v>#DIV/0!</v>
      </c>
      <c r="I101" s="20"/>
      <c r="J101" s="73" t="e">
        <f t="shared" si="19"/>
        <v>#DIV/0!</v>
      </c>
      <c r="K101" s="20"/>
      <c r="L101" s="73" t="e">
        <f t="shared" si="20"/>
        <v>#DIV/0!</v>
      </c>
      <c r="M101" s="20"/>
      <c r="N101" s="73" t="e">
        <f t="shared" si="21"/>
        <v>#DIV/0!</v>
      </c>
      <c r="O101" s="20"/>
      <c r="P101" s="74" t="e">
        <f t="shared" si="42"/>
        <v>#DIV/0!</v>
      </c>
      <c r="Q101" s="20"/>
      <c r="R101" s="74" t="e">
        <f t="shared" si="69"/>
        <v>#DIV/0!</v>
      </c>
      <c r="S101" s="20"/>
      <c r="T101" s="73" t="e">
        <f t="shared" si="28"/>
        <v>#DIV/0!</v>
      </c>
      <c r="U101" s="20"/>
      <c r="V101" s="51" t="e">
        <f t="shared" si="34"/>
        <v>#DIV/0!</v>
      </c>
      <c r="W101" s="20"/>
      <c r="X101" s="58"/>
      <c r="Y101" s="20"/>
      <c r="Z101" s="58"/>
      <c r="AA101" s="20"/>
      <c r="AB101" s="60" t="e">
        <f t="shared" si="27"/>
        <v>#DIV/0!</v>
      </c>
    </row>
    <row r="102" spans="1:28" ht="20.100000000000001" customHeight="1">
      <c r="A102" s="171" t="s">
        <v>23</v>
      </c>
      <c r="B102" s="172"/>
      <c r="C102" s="106">
        <f>SUM(C95:C101)</f>
        <v>0</v>
      </c>
      <c r="D102" s="107" t="e">
        <f t="shared" si="70"/>
        <v>#DIV/0!</v>
      </c>
      <c r="E102" s="106">
        <f>SUM(E95:E101)</f>
        <v>0</v>
      </c>
      <c r="F102" s="97" t="e">
        <f>E102/$E$4</f>
        <v>#DIV/0!</v>
      </c>
      <c r="G102" s="106">
        <f>SUM(G95:G101)</f>
        <v>0</v>
      </c>
      <c r="H102" s="73" t="e">
        <f t="shared" si="58"/>
        <v>#DIV/0!</v>
      </c>
      <c r="I102" s="106"/>
      <c r="J102" s="107" t="e">
        <f t="shared" si="19"/>
        <v>#DIV/0!</v>
      </c>
      <c r="K102" s="106"/>
      <c r="L102" s="107" t="e">
        <f t="shared" si="20"/>
        <v>#DIV/0!</v>
      </c>
      <c r="M102" s="106"/>
      <c r="N102" s="107" t="e">
        <f t="shared" si="21"/>
        <v>#DIV/0!</v>
      </c>
      <c r="O102" s="106"/>
      <c r="P102" s="108" t="e">
        <f>O102/$O$4</f>
        <v>#DIV/0!</v>
      </c>
      <c r="Q102" s="106"/>
      <c r="R102" s="108" t="e">
        <f t="shared" si="40"/>
        <v>#DIV/0!</v>
      </c>
      <c r="S102" s="106">
        <f>SUM(S95:S101)</f>
        <v>0</v>
      </c>
      <c r="T102" s="107" t="e">
        <f t="shared" si="28"/>
        <v>#DIV/0!</v>
      </c>
      <c r="U102" s="106">
        <f>SUM(U95:U101)</f>
        <v>0</v>
      </c>
      <c r="V102" s="51" t="e">
        <f t="shared" si="34"/>
        <v>#DIV/0!</v>
      </c>
      <c r="W102" s="106">
        <f>SUM(W95:W101)</f>
        <v>0</v>
      </c>
      <c r="X102" s="107" t="e">
        <f t="shared" si="25"/>
        <v>#DIV/0!</v>
      </c>
      <c r="Y102" s="106">
        <f>SUM(Y95:Y101)</f>
        <v>0</v>
      </c>
      <c r="Z102" s="107" t="e">
        <f t="shared" si="26"/>
        <v>#DIV/0!</v>
      </c>
      <c r="AA102" s="109">
        <f>SUM(AA95:AA101)</f>
        <v>0</v>
      </c>
      <c r="AB102" s="60" t="e">
        <f t="shared" si="27"/>
        <v>#DIV/0!</v>
      </c>
    </row>
    <row r="103" spans="1:28" s="13" customFormat="1" ht="24.95" customHeight="1">
      <c r="A103" s="173" t="s">
        <v>80</v>
      </c>
      <c r="B103" s="174"/>
      <c r="C103" s="110">
        <f>C4-C21</f>
        <v>0</v>
      </c>
      <c r="D103" s="111" t="e">
        <f t="shared" si="70"/>
        <v>#DIV/0!</v>
      </c>
      <c r="E103" s="110">
        <f>E4-E21</f>
        <v>0</v>
      </c>
      <c r="F103" s="111" t="e">
        <f t="shared" si="54"/>
        <v>#DIV/0!</v>
      </c>
      <c r="G103" s="110">
        <f>G4-G21</f>
        <v>-14915000</v>
      </c>
      <c r="H103" s="111" t="e">
        <f>G103/$G$4</f>
        <v>#DIV/0!</v>
      </c>
      <c r="I103" s="110">
        <f>I4-I21</f>
        <v>0</v>
      </c>
      <c r="J103" s="111" t="e">
        <f>I103/$I$4</f>
        <v>#DIV/0!</v>
      </c>
      <c r="K103" s="110">
        <f>K4-K21</f>
        <v>0</v>
      </c>
      <c r="L103" s="111" t="e">
        <f>K103/$K$4</f>
        <v>#DIV/0!</v>
      </c>
      <c r="M103" s="110">
        <f>M4-M21</f>
        <v>0</v>
      </c>
      <c r="N103" s="111" t="e">
        <f>M103/$M$4</f>
        <v>#DIV/0!</v>
      </c>
      <c r="O103" s="110">
        <f>O4-O21</f>
        <v>0</v>
      </c>
      <c r="P103" s="111" t="e">
        <f>O103/$O$4</f>
        <v>#DIV/0!</v>
      </c>
      <c r="Q103" s="110">
        <f>Q4-Q21</f>
        <v>0</v>
      </c>
      <c r="R103" s="111" t="e">
        <f>Q103/$Q$4</f>
        <v>#DIV/0!</v>
      </c>
      <c r="S103" s="110">
        <f>S4-S21</f>
        <v>0</v>
      </c>
      <c r="T103" s="111" t="e">
        <f>S103/$S$4</f>
        <v>#DIV/0!</v>
      </c>
      <c r="U103" s="110">
        <f>U4-U21</f>
        <v>0</v>
      </c>
      <c r="V103" s="111" t="e">
        <f>U103/$U$4</f>
        <v>#DIV/0!</v>
      </c>
      <c r="W103" s="110">
        <f>W4-W21</f>
        <v>0</v>
      </c>
      <c r="X103" s="111" t="e">
        <f>W103/$W$4</f>
        <v>#DIV/0!</v>
      </c>
      <c r="Y103" s="110">
        <f>Y4-Y21</f>
        <v>0</v>
      </c>
      <c r="Z103" s="111" t="e">
        <f>Y103/$Y$4</f>
        <v>#DIV/0!</v>
      </c>
      <c r="AA103" s="112">
        <f>AA4-AA21</f>
        <v>-14915000</v>
      </c>
      <c r="AB103" s="113" t="e">
        <f t="shared" si="27"/>
        <v>#DIV/0!</v>
      </c>
    </row>
  </sheetData>
  <mergeCells count="51">
    <mergeCell ref="A4:B4"/>
    <mergeCell ref="A1:AA1"/>
    <mergeCell ref="A2:B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G20:H20"/>
    <mergeCell ref="I20:J20"/>
    <mergeCell ref="K20:L20"/>
    <mergeCell ref="M20:N20"/>
    <mergeCell ref="O20:P20"/>
    <mergeCell ref="Q20:R20"/>
    <mergeCell ref="S20:T20"/>
    <mergeCell ref="U20:V20"/>
    <mergeCell ref="Y20:Z20"/>
    <mergeCell ref="W20:X20"/>
    <mergeCell ref="A5:A9"/>
    <mergeCell ref="A10:B10"/>
    <mergeCell ref="A11:A14"/>
    <mergeCell ref="A15:B15"/>
    <mergeCell ref="A17:B17"/>
    <mergeCell ref="A19:B19"/>
    <mergeCell ref="A89:B89"/>
    <mergeCell ref="A21:B21"/>
    <mergeCell ref="A22:A47"/>
    <mergeCell ref="A55:B55"/>
    <mergeCell ref="A56:A62"/>
    <mergeCell ref="A65:B65"/>
    <mergeCell ref="A20:B20"/>
    <mergeCell ref="A84:B84"/>
    <mergeCell ref="A85:A88"/>
    <mergeCell ref="C20:D20"/>
    <mergeCell ref="E20:F20"/>
    <mergeCell ref="A66:A76"/>
    <mergeCell ref="A77:B77"/>
    <mergeCell ref="A78:A83"/>
    <mergeCell ref="A90:A93"/>
    <mergeCell ref="A94:B94"/>
    <mergeCell ref="A95:A101"/>
    <mergeCell ref="A102:B102"/>
    <mergeCell ref="A103:B10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83ADA-D65D-400C-81E5-4F4F419350C3}">
  <sheetPr>
    <pageSetUpPr fitToPage="1"/>
  </sheetPr>
  <dimension ref="A1:G1004"/>
  <sheetViews>
    <sheetView topLeftCell="A13" workbookViewId="0">
      <selection activeCell="I18" sqref="I18"/>
    </sheetView>
  </sheetViews>
  <sheetFormatPr defaultColWidth="12.625" defaultRowHeight="15" customHeight="1"/>
  <cols>
    <col min="1" max="1" width="34.625" style="121" customWidth="1"/>
    <col min="2" max="2" width="19.375" style="121" customWidth="1"/>
    <col min="3" max="3" width="31.875" style="121" customWidth="1"/>
    <col min="4" max="4" width="12.625" style="121" customWidth="1"/>
    <col min="5" max="5" width="22.25" style="121" customWidth="1"/>
    <col min="6" max="6" width="13.625" style="121" customWidth="1"/>
    <col min="7" max="7" width="21.875" style="121" customWidth="1"/>
    <col min="8" max="12" width="7.625" style="121" customWidth="1"/>
    <col min="13" max="16384" width="12.625" style="121"/>
  </cols>
  <sheetData>
    <row r="1" spans="1:7" ht="16.5" customHeight="1">
      <c r="A1" s="117" t="s">
        <v>81</v>
      </c>
      <c r="B1" s="118" t="s">
        <v>82</v>
      </c>
      <c r="C1" s="118" t="s">
        <v>83</v>
      </c>
      <c r="D1" s="119" t="s">
        <v>84</v>
      </c>
      <c r="E1" s="119" t="s">
        <v>85</v>
      </c>
      <c r="F1" s="119" t="s">
        <v>86</v>
      </c>
      <c r="G1" s="120" t="s">
        <v>87</v>
      </c>
    </row>
    <row r="2" spans="1:7" ht="16.5" customHeight="1">
      <c r="A2" s="223" t="s">
        <v>88</v>
      </c>
      <c r="B2" s="123" t="s">
        <v>89</v>
      </c>
      <c r="C2" s="231" t="s">
        <v>90</v>
      </c>
      <c r="D2" s="232"/>
      <c r="E2" s="233">
        <v>13485</v>
      </c>
      <c r="F2" s="231" t="s">
        <v>91</v>
      </c>
      <c r="G2" s="230">
        <v>2351200</v>
      </c>
    </row>
    <row r="3" spans="1:7" ht="15.75" customHeight="1">
      <c r="A3" s="224"/>
      <c r="B3" s="126"/>
      <c r="C3" s="228"/>
      <c r="D3" s="228"/>
      <c r="E3" s="228"/>
      <c r="F3" s="228"/>
      <c r="G3" s="222"/>
    </row>
    <row r="4" spans="1:7" ht="16.5" customHeight="1">
      <c r="A4" s="224"/>
      <c r="B4" s="123"/>
      <c r="C4" s="231"/>
      <c r="D4" s="232"/>
      <c r="E4" s="231"/>
      <c r="F4" s="231"/>
      <c r="G4" s="230"/>
    </row>
    <row r="5" spans="1:7" ht="16.5" customHeight="1">
      <c r="A5" s="224"/>
      <c r="B5" s="123"/>
      <c r="C5" s="227"/>
      <c r="D5" s="227"/>
      <c r="E5" s="227"/>
      <c r="F5" s="227"/>
      <c r="G5" s="221"/>
    </row>
    <row r="6" spans="1:7" ht="16.5" customHeight="1">
      <c r="A6" s="224"/>
      <c r="B6" s="123"/>
      <c r="C6" s="227"/>
      <c r="D6" s="227"/>
      <c r="E6" s="227"/>
      <c r="F6" s="227"/>
      <c r="G6" s="221"/>
    </row>
    <row r="7" spans="1:7" ht="16.5" customHeight="1">
      <c r="A7" s="224"/>
      <c r="B7" s="124"/>
      <c r="C7" s="228"/>
      <c r="D7" s="228"/>
      <c r="E7" s="228"/>
      <c r="F7" s="228"/>
      <c r="G7" s="222"/>
    </row>
    <row r="8" spans="1:7" ht="16.5" customHeight="1">
      <c r="A8" s="224"/>
      <c r="B8" s="123"/>
      <c r="C8" s="123"/>
      <c r="D8" s="127"/>
      <c r="E8" s="123"/>
      <c r="F8" s="123"/>
      <c r="G8" s="128"/>
    </row>
    <row r="9" spans="1:7" ht="16.5" customHeight="1">
      <c r="A9" s="224"/>
      <c r="B9" s="163"/>
      <c r="C9" s="226"/>
      <c r="D9" s="229"/>
      <c r="E9" s="226"/>
      <c r="F9" s="226"/>
      <c r="G9" s="220"/>
    </row>
    <row r="10" spans="1:7" ht="16.5" customHeight="1">
      <c r="A10" s="224"/>
      <c r="B10" s="164"/>
      <c r="C10" s="227"/>
      <c r="D10" s="227"/>
      <c r="E10" s="227"/>
      <c r="F10" s="227"/>
      <c r="G10" s="221"/>
    </row>
    <row r="11" spans="1:7" ht="16.5" customHeight="1">
      <c r="A11" s="224"/>
      <c r="B11" s="164"/>
      <c r="C11" s="227"/>
      <c r="D11" s="227"/>
      <c r="E11" s="227"/>
      <c r="F11" s="227"/>
      <c r="G11" s="221"/>
    </row>
    <row r="12" spans="1:7" ht="16.5" customHeight="1">
      <c r="A12" s="224"/>
      <c r="B12" s="164"/>
      <c r="C12" s="228"/>
      <c r="D12" s="228"/>
      <c r="E12" s="228"/>
      <c r="F12" s="228"/>
      <c r="G12" s="222"/>
    </row>
    <row r="13" spans="1:7" ht="16.5" customHeight="1" thickBot="1">
      <c r="A13" s="225"/>
      <c r="B13" s="129"/>
      <c r="C13" s="130"/>
      <c r="D13" s="131"/>
      <c r="E13" s="132"/>
      <c r="F13" s="133"/>
      <c r="G13" s="134"/>
    </row>
    <row r="14" spans="1:7" ht="16.5" customHeight="1" thickTop="1">
      <c r="A14" s="135" t="s">
        <v>81</v>
      </c>
      <c r="B14" s="136" t="s">
        <v>82</v>
      </c>
      <c r="C14" s="118" t="s">
        <v>83</v>
      </c>
      <c r="D14" s="137"/>
      <c r="E14" s="137"/>
      <c r="F14" s="119" t="s">
        <v>86</v>
      </c>
      <c r="G14" s="120" t="s">
        <v>87</v>
      </c>
    </row>
    <row r="15" spans="1:7" ht="16.5" customHeight="1">
      <c r="A15" s="138" t="s">
        <v>92</v>
      </c>
      <c r="B15" s="123" t="s">
        <v>93</v>
      </c>
      <c r="C15" s="123"/>
      <c r="D15" s="139"/>
      <c r="E15" s="139"/>
      <c r="F15" s="139" t="s">
        <v>91</v>
      </c>
      <c r="G15" s="140">
        <v>70400</v>
      </c>
    </row>
    <row r="16" spans="1:7" ht="16.5" customHeight="1">
      <c r="A16" s="141" t="s">
        <v>53</v>
      </c>
      <c r="B16" s="142"/>
      <c r="C16" s="143" t="s">
        <v>94</v>
      </c>
      <c r="D16" s="144"/>
      <c r="E16" s="144"/>
      <c r="F16" s="139"/>
      <c r="G16" s="145">
        <v>57700</v>
      </c>
    </row>
    <row r="17" spans="1:7" ht="16.5" customHeight="1">
      <c r="A17" s="141" t="s">
        <v>95</v>
      </c>
      <c r="B17" s="142" t="s">
        <v>96</v>
      </c>
      <c r="C17" s="142"/>
      <c r="D17" s="146"/>
      <c r="E17" s="146"/>
      <c r="F17" s="139"/>
      <c r="G17" s="145">
        <v>57430</v>
      </c>
    </row>
    <row r="18" spans="1:7" ht="16.5" customHeight="1">
      <c r="A18" s="147" t="s">
        <v>97</v>
      </c>
      <c r="B18" s="143" t="s">
        <v>98</v>
      </c>
      <c r="C18" s="143"/>
      <c r="D18" s="144"/>
      <c r="E18" s="144"/>
      <c r="F18" s="146"/>
      <c r="G18" s="148" t="s">
        <v>99</v>
      </c>
    </row>
    <row r="19" spans="1:7" ht="16.5" customHeight="1">
      <c r="A19" s="122" t="s">
        <v>100</v>
      </c>
      <c r="B19" s="124" t="s">
        <v>101</v>
      </c>
      <c r="C19" s="124" t="s">
        <v>102</v>
      </c>
      <c r="D19" s="149"/>
      <c r="E19" s="149"/>
      <c r="F19" s="139"/>
      <c r="G19" s="125"/>
    </row>
    <row r="20" spans="1:7" ht="16.5" customHeight="1">
      <c r="A20" s="122" t="s">
        <v>103</v>
      </c>
      <c r="B20" s="124" t="s">
        <v>104</v>
      </c>
      <c r="C20" s="124" t="s">
        <v>105</v>
      </c>
      <c r="D20" s="149"/>
      <c r="E20" s="149"/>
      <c r="F20" s="139"/>
      <c r="G20" s="125">
        <v>165000</v>
      </c>
    </row>
    <row r="21" spans="1:7" ht="16.5" customHeight="1">
      <c r="A21" s="122" t="s">
        <v>106</v>
      </c>
      <c r="B21" s="124" t="s">
        <v>107</v>
      </c>
      <c r="C21" s="124"/>
      <c r="D21" s="149"/>
      <c r="E21" s="149"/>
      <c r="F21" s="139"/>
      <c r="G21" s="125">
        <v>420000</v>
      </c>
    </row>
    <row r="22" spans="1:7" ht="16.5" customHeight="1">
      <c r="A22" s="122" t="s">
        <v>108</v>
      </c>
      <c r="B22" s="124" t="s">
        <v>109</v>
      </c>
      <c r="C22" s="124"/>
      <c r="D22" s="149"/>
      <c r="E22" s="149"/>
      <c r="F22" s="149"/>
      <c r="G22" s="125">
        <v>165000</v>
      </c>
    </row>
    <row r="23" spans="1:7" ht="16.5" customHeight="1">
      <c r="A23" s="122" t="s">
        <v>110</v>
      </c>
      <c r="B23" s="124" t="s">
        <v>111</v>
      </c>
      <c r="C23" s="124"/>
      <c r="D23" s="149"/>
      <c r="E23" s="149"/>
      <c r="F23" s="149"/>
      <c r="G23" s="125">
        <v>265834</v>
      </c>
    </row>
    <row r="24" spans="1:7" ht="16.5" customHeight="1">
      <c r="A24" s="147" t="s">
        <v>112</v>
      </c>
      <c r="B24" s="143" t="s">
        <v>113</v>
      </c>
      <c r="C24" s="143"/>
      <c r="D24" s="144"/>
      <c r="E24" s="144"/>
      <c r="F24" s="144"/>
      <c r="G24" s="148">
        <v>80084</v>
      </c>
    </row>
    <row r="25" spans="1:7" ht="16.5" customHeight="1">
      <c r="A25" s="122" t="s">
        <v>114</v>
      </c>
      <c r="B25" s="124"/>
      <c r="C25" s="124"/>
      <c r="D25" s="149"/>
      <c r="E25" s="149"/>
      <c r="F25" s="139"/>
      <c r="G25" s="125">
        <v>18000000</v>
      </c>
    </row>
    <row r="26" spans="1:7" ht="16.5" customHeight="1">
      <c r="A26" s="122" t="s">
        <v>115</v>
      </c>
      <c r="B26" s="124"/>
      <c r="C26" s="124"/>
      <c r="D26" s="149"/>
      <c r="E26" s="149"/>
      <c r="F26" s="139"/>
      <c r="G26" s="125">
        <v>3061010</v>
      </c>
    </row>
    <row r="27" spans="1:7" ht="16.5" customHeight="1">
      <c r="A27" s="122" t="s">
        <v>116</v>
      </c>
      <c r="B27" s="124"/>
      <c r="C27" s="124"/>
      <c r="D27" s="149"/>
      <c r="E27" s="149"/>
      <c r="F27" s="139"/>
      <c r="G27" s="125"/>
    </row>
    <row r="28" spans="1:7" ht="16.5" customHeight="1">
      <c r="A28" s="150" t="s">
        <v>117</v>
      </c>
      <c r="B28" s="124"/>
      <c r="C28" s="124"/>
      <c r="D28" s="149"/>
      <c r="E28" s="149"/>
      <c r="F28" s="139"/>
      <c r="G28" s="125">
        <v>11313929</v>
      </c>
    </row>
    <row r="29" spans="1:7" ht="16.5" customHeight="1">
      <c r="A29" s="122" t="s">
        <v>118</v>
      </c>
      <c r="B29" s="124"/>
      <c r="C29" s="124"/>
      <c r="D29" s="149"/>
      <c r="E29" s="149"/>
      <c r="F29" s="139"/>
      <c r="G29" s="125">
        <v>700000</v>
      </c>
    </row>
    <row r="30" spans="1:7" ht="16.5" customHeight="1">
      <c r="A30" s="147" t="s">
        <v>119</v>
      </c>
      <c r="B30" s="143"/>
      <c r="C30" s="143"/>
      <c r="D30" s="144"/>
      <c r="E30" s="144"/>
      <c r="F30" s="139"/>
      <c r="G30" s="148"/>
    </row>
    <row r="31" spans="1:7" ht="16.5" customHeight="1">
      <c r="A31" s="151" t="s">
        <v>120</v>
      </c>
      <c r="B31" s="152"/>
      <c r="C31" s="152"/>
      <c r="D31" s="153"/>
      <c r="E31" s="153"/>
      <c r="F31" s="153"/>
      <c r="G31" s="154"/>
    </row>
    <row r="32" spans="1:7" ht="16.5" customHeight="1">
      <c r="A32" s="155" t="s">
        <v>121</v>
      </c>
      <c r="B32" s="156"/>
      <c r="C32" s="156"/>
      <c r="D32" s="157"/>
      <c r="E32" s="157"/>
      <c r="F32" s="157"/>
      <c r="G32" s="158"/>
    </row>
    <row r="33" spans="1:7" ht="16.5" customHeight="1">
      <c r="A33" s="141" t="s">
        <v>122</v>
      </c>
      <c r="B33" s="142"/>
      <c r="C33" s="142"/>
      <c r="D33" s="142"/>
      <c r="E33" s="142"/>
      <c r="F33" s="139"/>
      <c r="G33" s="145"/>
    </row>
    <row r="34" spans="1:7" ht="16.5" customHeight="1">
      <c r="A34" s="141"/>
      <c r="B34" s="142"/>
      <c r="C34" s="142"/>
      <c r="D34" s="146"/>
      <c r="E34" s="146"/>
      <c r="F34" s="139"/>
      <c r="G34" s="165">
        <v>2647348</v>
      </c>
    </row>
    <row r="35" spans="1:7" ht="16.5" customHeight="1">
      <c r="A35" s="159"/>
      <c r="B35" s="142"/>
      <c r="C35" s="142"/>
      <c r="D35" s="142"/>
      <c r="E35" s="142"/>
      <c r="F35" s="142"/>
      <c r="G35" s="145"/>
    </row>
    <row r="36" spans="1:7" ht="16.5" customHeight="1">
      <c r="A36" s="159"/>
      <c r="B36" s="142"/>
      <c r="C36" s="142"/>
      <c r="D36" s="142"/>
      <c r="E36" s="142"/>
      <c r="F36" s="142"/>
      <c r="G36" s="145"/>
    </row>
    <row r="37" spans="1:7" ht="16.5" customHeight="1">
      <c r="A37" s="159"/>
      <c r="B37" s="142"/>
      <c r="C37" s="142"/>
      <c r="D37" s="142"/>
      <c r="E37" s="142"/>
      <c r="F37" s="142"/>
      <c r="G37" s="145"/>
    </row>
    <row r="38" spans="1:7" ht="16.5" customHeight="1">
      <c r="A38" s="159"/>
      <c r="B38" s="142"/>
      <c r="C38" s="142"/>
      <c r="D38" s="142"/>
      <c r="E38" s="142"/>
      <c r="F38" s="142"/>
      <c r="G38" s="145"/>
    </row>
    <row r="39" spans="1:7" ht="16.5" customHeight="1">
      <c r="A39" s="159"/>
      <c r="B39" s="142"/>
      <c r="C39" s="142"/>
      <c r="D39" s="142"/>
      <c r="E39" s="142"/>
      <c r="F39" s="142"/>
      <c r="G39" s="145"/>
    </row>
    <row r="40" spans="1:7" ht="16.5" customHeight="1" thickBot="1">
      <c r="A40" s="160"/>
      <c r="B40" s="161"/>
      <c r="C40" s="161"/>
      <c r="D40" s="161"/>
      <c r="E40" s="161"/>
      <c r="F40" s="161"/>
      <c r="G40" s="162">
        <f>SUM(G2:G39)</f>
        <v>39354935</v>
      </c>
    </row>
    <row r="41" spans="1:7" ht="16.5" customHeight="1" thickTop="1"/>
    <row r="42" spans="1:7" ht="16.5" customHeight="1"/>
    <row r="43" spans="1:7" ht="16.5" customHeight="1"/>
    <row r="44" spans="1:7" ht="16.5" customHeight="1"/>
    <row r="45" spans="1:7" ht="16.5" customHeight="1"/>
    <row r="46" spans="1:7" ht="16.5" customHeight="1"/>
    <row r="47" spans="1:7" ht="16.5" customHeight="1"/>
    <row r="48" spans="1:7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</sheetData>
  <mergeCells count="16">
    <mergeCell ref="G9:G12"/>
    <mergeCell ref="A2:A13"/>
    <mergeCell ref="C9:C12"/>
    <mergeCell ref="D9:D12"/>
    <mergeCell ref="E9:E12"/>
    <mergeCell ref="F9:F12"/>
    <mergeCell ref="G4:G7"/>
    <mergeCell ref="C2:C3"/>
    <mergeCell ref="D2:D3"/>
    <mergeCell ref="E2:E3"/>
    <mergeCell ref="F2:F3"/>
    <mergeCell ref="G2:G3"/>
    <mergeCell ref="C4:C7"/>
    <mergeCell ref="D4:D7"/>
    <mergeCell ref="E4:E7"/>
    <mergeCell ref="F4:F7"/>
  </mergeCells>
  <phoneticPr fontId="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dong wook kim</dc:creator>
  <cp:keywords/>
  <dc:description/>
  <cp:lastModifiedBy>게스트 사용자</cp:lastModifiedBy>
  <cp:revision/>
  <dcterms:created xsi:type="dcterms:W3CDTF">2023-12-15T06:32:59Z</dcterms:created>
  <dcterms:modified xsi:type="dcterms:W3CDTF">2024-05-29T02:43:40Z</dcterms:modified>
  <cp:category/>
  <cp:contentStatus/>
</cp:coreProperties>
</file>