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ntional" sheetId="1" state="visible" r:id="rId2"/>
    <sheet name="BAUV" sheetId="2" state="visible" r:id="rId3"/>
    <sheet name="Anima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<sst xmlns="http://schemas.openxmlformats.org/spreadsheetml/2006/main" count="94" uniqueCount="80">
  <si>
    <t xml:space="preserve">Name</t>
  </si>
  <si>
    <t xml:space="preserve">Length [m]</t>
  </si>
  <si>
    <t xml:space="preserve">Max Speed [m/s]</t>
  </si>
  <si>
    <t xml:space="preserve">Body Speed [BL/s]</t>
  </si>
  <si>
    <t xml:space="preserve">Min radius [m]</t>
  </si>
  <si>
    <t xml:space="preserve">Min body radius [BL]</t>
  </si>
  <si>
    <t xml:space="preserve">Max turn rate [deg/s]</t>
  </si>
  <si>
    <t xml:space="preserve">ASW Torpedo</t>
  </si>
  <si>
    <t xml:space="preserve">AutoSub AUV</t>
  </si>
  <si>
    <t xml:space="preserve">Bluefn-9M AUV</t>
  </si>
  <si>
    <t xml:space="preserve">Conventional Torpedo</t>
  </si>
  <si>
    <t xml:space="preserve">Folaga I</t>
  </si>
  <si>
    <t xml:space="preserve">Guanay II</t>
  </si>
  <si>
    <t xml:space="preserve">Iver3</t>
  </si>
  <si>
    <t xml:space="preserve">Iver4</t>
  </si>
  <si>
    <t xml:space="preserve">Manta test vehicle</t>
  </si>
  <si>
    <t xml:space="preserve">MUN Explorer AUV</t>
  </si>
  <si>
    <t xml:space="preserve">REMUS 100</t>
  </si>
  <si>
    <t xml:space="preserve">REMUS 600</t>
  </si>
  <si>
    <t xml:space="preserve">REMUS 6000</t>
  </si>
  <si>
    <t xml:space="preserve">REMUS M3V</t>
  </si>
  <si>
    <t xml:space="preserve">SeaBED AUV</t>
  </si>
  <si>
    <t xml:space="preserve">SLOCUM UGS</t>
  </si>
  <si>
    <t xml:space="preserve">SPRAY UGS</t>
  </si>
  <si>
    <t xml:space="preserve">Torpedo Mark 48</t>
  </si>
  <si>
    <t xml:space="preserve">Torpedo spearfish</t>
  </si>
  <si>
    <t xml:space="preserve">ADCSL robot fish</t>
  </si>
  <si>
    <t xml:space="preserve">Aquatic flight model</t>
  </si>
  <si>
    <t xml:space="preserve">AquaPenguin</t>
  </si>
  <si>
    <t xml:space="preserve">BFFAUV</t>
  </si>
  <si>
    <t xml:space="preserve">BioSwimmer BAUV</t>
  </si>
  <si>
    <t xml:space="preserve">Carangiforme robot</t>
  </si>
  <si>
    <t xml:space="preserve">Dolphin Robot</t>
  </si>
  <si>
    <t xml:space="preserve">Electronic fish</t>
  </si>
  <si>
    <t xml:space="preserve">Finnegan</t>
  </si>
  <si>
    <t xml:space="preserve">Fish robot</t>
  </si>
  <si>
    <t xml:space="preserve">four-fin UUV</t>
  </si>
  <si>
    <t xml:space="preserve">GhostSwimmer</t>
  </si>
  <si>
    <t xml:space="preserve">Gliding robotic fish</t>
  </si>
  <si>
    <t xml:space="preserve">Lamprey robot</t>
  </si>
  <si>
    <t xml:space="preserve">Madeleine</t>
  </si>
  <si>
    <t xml:space="preserve">Mantabot</t>
  </si>
  <si>
    <t xml:space="preserve">Nero tartaruga</t>
  </si>
  <si>
    <t xml:space="preserve">Robo-ray II</t>
  </si>
  <si>
    <t xml:space="preserve">Robopike</t>
  </si>
  <si>
    <t xml:space="preserve">RoboSalmon BAUV</t>
  </si>
  <si>
    <t xml:space="preserve">RoboScallop</t>
  </si>
  <si>
    <t xml:space="preserve">Robotic fish</t>
  </si>
  <si>
    <t xml:space="preserve">Robotic fish (group of 3)</t>
  </si>
  <si>
    <t xml:space="preserve">Robotuna</t>
  </si>
  <si>
    <t xml:space="preserve">soft robotic fish</t>
  </si>
  <si>
    <t xml:space="preserve">Subcarangiforme robot</t>
  </si>
  <si>
    <t xml:space="preserve">Subsea glider</t>
  </si>
  <si>
    <t xml:space="preserve">Tadros (robotic tadpole)</t>
  </si>
  <si>
    <t xml:space="preserve">Tunabot</t>
  </si>
  <si>
    <t xml:space="preserve">UC-Ika 1</t>
  </si>
  <si>
    <t xml:space="preserve">Wire-driven robot fish</t>
  </si>
  <si>
    <t xml:space="preserve">Blue whale</t>
  </si>
  <si>
    <t xml:space="preserve">Bottlenose dolphin</t>
  </si>
  <si>
    <t xml:space="preserve">California sea lion</t>
  </si>
  <si>
    <t xml:space="preserve">Common dolphin</t>
  </si>
  <si>
    <t xml:space="preserve">Fin whale</t>
  </si>
  <si>
    <t xml:space="preserve">Harbor porpoise</t>
  </si>
  <si>
    <t xml:space="preserve">Harbor seal</t>
  </si>
  <si>
    <t xml:space="preserve">Horse mackerel</t>
  </si>
  <si>
    <t xml:space="preserve">Killer whale</t>
  </si>
  <si>
    <t xml:space="preserve">King penguin</t>
  </si>
  <si>
    <t xml:space="preserve">Leatherback sea turtle</t>
  </si>
  <si>
    <t xml:space="preserve">Marlin</t>
  </si>
  <si>
    <t xml:space="preserve">Sailfish</t>
  </si>
  <si>
    <t xml:space="preserve">Shortfin mako shark</t>
  </si>
  <si>
    <t xml:space="preserve">Skipjack tuna</t>
  </si>
  <si>
    <t xml:space="preserve">Spotted dolphin</t>
  </si>
  <si>
    <t xml:space="preserve">Squid</t>
  </si>
  <si>
    <t xml:space="preserve">Striped dolphin</t>
  </si>
  <si>
    <t xml:space="preserve">Swordfish</t>
  </si>
  <si>
    <t xml:space="preserve">Yellowfin tuna</t>
  </si>
  <si>
    <t xml:space="preserve">Wahoo</t>
  </si>
  <si>
    <t xml:space="preserve">Boxfish</t>
  </si>
  <si>
    <t xml:space="preserve">Brief Squid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</si>
</sst>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242021"/>
      <name val="MinionLT-Regula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0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16" activeCellId="0" sqref="P16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1.44"/>
    <col collapsed="false" customWidth="true" hidden="false" outlineLevel="0" max="3" min="3" style="0" width="16.35"/>
    <col collapsed="false" customWidth="true" hidden="false" outlineLevel="0" max="4" min="4" style="0" width="17.33"/>
    <col collapsed="false" customWidth="true" hidden="false" outlineLevel="0" max="5" min="5" style="0" width="14.76"/>
    <col collapsed="false" customWidth="true" hidden="false" outlineLevel="0" max="6" min="6" style="0" width="20.03"/>
    <col collapsed="false" customWidth="true" hidden="false" outlineLevel="0" max="7" min="7" style="0" width="21.0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0" t="n">
        <v>2.6</v>
      </c>
      <c r="C2" s="0" t="n">
        <v>20.5</v>
      </c>
      <c r="D2" s="0" t="n">
        <f aca="false">ROUND(C2/B2,3)</f>
        <v>7.885</v>
      </c>
      <c r="E2" s="0" t="n">
        <v>65</v>
      </c>
      <c r="F2" s="3" t="n">
        <f aca="false">ROUND(E2/B2,2)</f>
        <v>25</v>
      </c>
    </row>
    <row r="3" customFormat="false" ht="13.8" hidden="false" customHeight="false" outlineLevel="0" collapsed="false">
      <c r="A3" s="2" t="s">
        <v>8</v>
      </c>
      <c r="B3" s="0" t="n">
        <v>5.5</v>
      </c>
      <c r="C3" s="0" t="n">
        <v>5.14</v>
      </c>
      <c r="D3" s="0" t="n">
        <f aca="false">ROUND(C3/B3,3)</f>
        <v>0.935</v>
      </c>
      <c r="F3" s="3"/>
    </row>
    <row r="4" customFormat="false" ht="13.8" hidden="false" customHeight="false" outlineLevel="0" collapsed="false">
      <c r="A4" s="2" t="s">
        <v>9</v>
      </c>
      <c r="B4" s="0" t="n">
        <v>2.5</v>
      </c>
      <c r="C4" s="0" t="n">
        <v>2.57</v>
      </c>
      <c r="D4" s="0" t="n">
        <f aca="false">ROUND(C4/B4,3)</f>
        <v>1.028</v>
      </c>
      <c r="E4" s="0" t="n">
        <v>2.63</v>
      </c>
      <c r="F4" s="3" t="n">
        <f aca="false">ROUND(E4/B4,2)</f>
        <v>1.05</v>
      </c>
    </row>
    <row r="5" customFormat="false" ht="13.8" hidden="false" customHeight="false" outlineLevel="0" collapsed="false">
      <c r="A5" s="2" t="s">
        <v>10</v>
      </c>
      <c r="C5" s="0" t="n">
        <v>20.5</v>
      </c>
      <c r="E5" s="0" t="n">
        <v>65</v>
      </c>
      <c r="F5" s="3"/>
      <c r="G5" s="0" t="n">
        <v>9</v>
      </c>
    </row>
    <row r="6" customFormat="false" ht="13.8" hidden="false" customHeight="false" outlineLevel="0" collapsed="false">
      <c r="A6" s="2" t="s">
        <v>11</v>
      </c>
      <c r="B6" s="0" t="n">
        <v>3</v>
      </c>
      <c r="C6" s="0" t="n">
        <v>0.4</v>
      </c>
      <c r="D6" s="0" t="n">
        <f aca="false">ROUND(C6/B6,3)</f>
        <v>0.133</v>
      </c>
      <c r="E6" s="0" t="n">
        <v>71.4</v>
      </c>
      <c r="F6" s="3" t="n">
        <f aca="false">ROUND(E6/B6,2)</f>
        <v>23.8</v>
      </c>
    </row>
    <row r="7" customFormat="false" ht="13.8" hidden="false" customHeight="false" outlineLevel="0" collapsed="false">
      <c r="A7" s="2" t="s">
        <v>12</v>
      </c>
      <c r="B7" s="0" t="n">
        <v>2.3</v>
      </c>
      <c r="C7" s="0" t="n">
        <v>1</v>
      </c>
      <c r="D7" s="0" t="n">
        <f aca="false">ROUND(C7/B7,3)</f>
        <v>0.435</v>
      </c>
      <c r="F7" s="3"/>
    </row>
    <row r="8" customFormat="false" ht="13.8" hidden="false" customHeight="false" outlineLevel="0" collapsed="false">
      <c r="A8" s="2" t="s">
        <v>13</v>
      </c>
      <c r="B8" s="0" t="n">
        <v>2.16</v>
      </c>
      <c r="C8" s="0" t="n">
        <v>2</v>
      </c>
      <c r="D8" s="0" t="n">
        <f aca="false">ROUND(C8/B8,3)</f>
        <v>0.926</v>
      </c>
      <c r="F8" s="3"/>
    </row>
    <row r="9" customFormat="false" ht="13.8" hidden="false" customHeight="false" outlineLevel="0" collapsed="false">
      <c r="A9" s="2" t="s">
        <v>14</v>
      </c>
      <c r="B9" s="0" t="n">
        <v>2.5</v>
      </c>
      <c r="C9" s="0" t="n">
        <v>2.06</v>
      </c>
      <c r="D9" s="0" t="n">
        <f aca="false">ROUND(C9/B9,3)</f>
        <v>0.824</v>
      </c>
      <c r="F9" s="3"/>
    </row>
    <row r="10" customFormat="false" ht="13.8" hidden="false" customHeight="false" outlineLevel="0" collapsed="false">
      <c r="A10" s="2" t="s">
        <v>15</v>
      </c>
      <c r="B10" s="0" t="n">
        <v>10.44</v>
      </c>
      <c r="C10" s="0" t="n">
        <v>2.32</v>
      </c>
      <c r="D10" s="0" t="n">
        <f aca="false">ROUND(C10/B10,3)</f>
        <v>0.222</v>
      </c>
      <c r="F10" s="3"/>
    </row>
    <row r="11" customFormat="false" ht="13.8" hidden="false" customHeight="false" outlineLevel="0" collapsed="false">
      <c r="A11" s="2" t="s">
        <v>16</v>
      </c>
      <c r="B11" s="0" t="n">
        <v>4.5</v>
      </c>
      <c r="C11" s="0" t="n">
        <v>2.5</v>
      </c>
      <c r="D11" s="0" t="n">
        <f aca="false">ROUND(C11/B11,3)</f>
        <v>0.556</v>
      </c>
      <c r="E11" s="0" t="n">
        <v>22.5</v>
      </c>
      <c r="F11" s="3" t="n">
        <f aca="false">ROUND(E11/B11,2)</f>
        <v>5</v>
      </c>
    </row>
    <row r="12" customFormat="false" ht="13.8" hidden="false" customHeight="false" outlineLevel="0" collapsed="false">
      <c r="A12" s="2" t="s">
        <v>17</v>
      </c>
      <c r="B12" s="0" t="n">
        <v>1.6</v>
      </c>
      <c r="C12" s="0" t="n">
        <v>2.57</v>
      </c>
      <c r="D12" s="0" t="n">
        <f aca="false">ROUND(C12/B12,3)</f>
        <v>1.606</v>
      </c>
      <c r="E12" s="0" t="n">
        <v>4.64</v>
      </c>
      <c r="F12" s="3" t="n">
        <f aca="false">ROUND(E12/B12,2)</f>
        <v>2.9</v>
      </c>
      <c r="G12" s="0" t="n">
        <v>9.88</v>
      </c>
    </row>
    <row r="13" customFormat="false" ht="13.8" hidden="false" customHeight="false" outlineLevel="0" collapsed="false">
      <c r="A13" s="2" t="s">
        <v>18</v>
      </c>
      <c r="B13" s="0" t="n">
        <v>2.7</v>
      </c>
      <c r="C13" s="0" t="n">
        <v>2.3</v>
      </c>
      <c r="D13" s="0" t="n">
        <f aca="false">ROUND(C13/B13,3)</f>
        <v>0.852</v>
      </c>
      <c r="F13" s="3"/>
    </row>
    <row r="14" customFormat="false" ht="13.8" hidden="false" customHeight="false" outlineLevel="0" collapsed="false">
      <c r="A14" s="2" t="s">
        <v>19</v>
      </c>
      <c r="B14" s="0" t="n">
        <v>3.93</v>
      </c>
      <c r="C14" s="0" t="n">
        <v>2.57</v>
      </c>
      <c r="D14" s="0" t="n">
        <f aca="false">ROUND(C14/B14,3)</f>
        <v>0.654</v>
      </c>
      <c r="F14" s="3"/>
    </row>
    <row r="15" customFormat="false" ht="13.8" hidden="false" customHeight="false" outlineLevel="0" collapsed="false">
      <c r="A15" s="2" t="s">
        <v>20</v>
      </c>
      <c r="B15" s="0" t="n">
        <v>0.92</v>
      </c>
      <c r="C15" s="0" t="n">
        <v>5.14</v>
      </c>
      <c r="D15" s="0" t="n">
        <f aca="false">ROUND(C15/B15,3)</f>
        <v>5.587</v>
      </c>
      <c r="F15" s="3"/>
    </row>
    <row r="16" customFormat="false" ht="13.8" hidden="false" customHeight="false" outlineLevel="0" collapsed="false">
      <c r="A16" s="2" t="s">
        <v>21</v>
      </c>
      <c r="B16" s="0" t="n">
        <v>2</v>
      </c>
      <c r="C16" s="0" t="n">
        <v>0.5</v>
      </c>
      <c r="D16" s="0" t="n">
        <f aca="false">ROUND(C16/B16,3)</f>
        <v>0.25</v>
      </c>
      <c r="F16" s="3"/>
    </row>
    <row r="17" customFormat="false" ht="13.8" hidden="false" customHeight="false" outlineLevel="0" collapsed="false">
      <c r="A17" s="2" t="s">
        <v>22</v>
      </c>
      <c r="B17" s="0" t="n">
        <v>1.52</v>
      </c>
      <c r="C17" s="0" t="n">
        <v>0.2</v>
      </c>
      <c r="D17" s="0" t="n">
        <f aca="false">ROUND(C17/B17,3)</f>
        <v>0.132</v>
      </c>
      <c r="E17" s="0" t="n">
        <v>7</v>
      </c>
      <c r="F17" s="3" t="n">
        <f aca="false">ROUND(E17/B17,2)</f>
        <v>4.61</v>
      </c>
    </row>
    <row r="18" customFormat="false" ht="13.8" hidden="false" customHeight="false" outlineLevel="0" collapsed="false">
      <c r="A18" s="2" t="s">
        <v>23</v>
      </c>
      <c r="B18" s="0" t="n">
        <v>2</v>
      </c>
      <c r="C18" s="0" t="n">
        <v>0.26</v>
      </c>
      <c r="D18" s="0" t="n">
        <f aca="false">ROUND(C18/B18,3)</f>
        <v>0.13</v>
      </c>
      <c r="E18" s="0" t="n">
        <v>0.26</v>
      </c>
      <c r="F18" s="3" t="n">
        <f aca="false">ROUND(E18/B18,2)</f>
        <v>0.13</v>
      </c>
    </row>
    <row r="19" customFormat="false" ht="13.8" hidden="false" customHeight="false" outlineLevel="0" collapsed="false">
      <c r="A19" s="2" t="s">
        <v>24</v>
      </c>
      <c r="B19" s="0" t="n">
        <v>5.79</v>
      </c>
      <c r="C19" s="0" t="n">
        <v>28.34</v>
      </c>
      <c r="D19" s="0" t="n">
        <f aca="false">ROUND(C19/B19,3)</f>
        <v>4.895</v>
      </c>
      <c r="F19" s="3"/>
    </row>
    <row r="20" customFormat="false" ht="13.8" hidden="false" customHeight="false" outlineLevel="0" collapsed="false">
      <c r="A20" s="2" t="s">
        <v>25</v>
      </c>
      <c r="B20" s="0" t="n">
        <v>7</v>
      </c>
      <c r="C20" s="0" t="n">
        <v>41.67</v>
      </c>
      <c r="D20" s="0" t="n">
        <f aca="false">ROUND(C20/B20,3)</f>
        <v>5.953</v>
      </c>
      <c r="F20" s="3"/>
    </row>
    <row r="26" customFormat="false" ht="15" hidden="false" customHeight="false" outlineLevel="0" collapsed="false">
      <c r="A26" s="2"/>
    </row>
    <row r="27" customFormat="false" ht="15" hidden="false" customHeight="false" outlineLevel="0" collapsed="false">
      <c r="A27" s="2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/>
    </row>
    <row r="30" customFormat="false" ht="15" hidden="false" customHeight="false" outlineLevel="0" collapsed="false">
      <c r="A30" s="2"/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/>
    </row>
    <row r="34" customFormat="false" ht="15" hidden="false" customHeight="false" outlineLevel="0" collapsed="false">
      <c r="A34" s="2"/>
    </row>
    <row r="35" customFormat="false" ht="15" hidden="false" customHeight="false" outlineLevel="0" collapsed="false">
      <c r="A35" s="2"/>
    </row>
    <row r="36" customFormat="false" ht="15" hidden="false" customHeight="false" outlineLevel="0" collapsed="false">
      <c r="A36" s="2"/>
    </row>
    <row r="37" customFormat="false" ht="15" hidden="false" customHeight="false" outlineLevel="0" collapsed="false">
      <c r="A37" s="2"/>
    </row>
    <row r="38" customFormat="false" ht="15" hidden="false" customHeight="false" outlineLevel="0" collapsed="false">
      <c r="A38" s="2"/>
    </row>
    <row r="39" customFormat="false" ht="15" hidden="false" customHeight="false" outlineLevel="0" collapsed="false">
      <c r="A39" s="2"/>
    </row>
    <row r="40" customFormat="false" ht="15" hidden="false" customHeight="false" outlineLevel="0" collapsed="false">
      <c r="A40" s="2"/>
    </row>
    <row r="41" customFormat="false" ht="15" hidden="false" customHeight="false" outlineLevel="0" collapsed="false">
      <c r="A41" s="2"/>
    </row>
    <row r="42" customFormat="false" ht="15" hidden="false" customHeight="false" outlineLevel="0" collapsed="false">
      <c r="A4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11.44"/>
    <col collapsed="false" customWidth="true" hidden="false" outlineLevel="0" max="3" min="3" style="0" width="16.35"/>
    <col collapsed="false" customWidth="true" hidden="false" outlineLevel="0" max="4" min="4" style="0" width="17.33"/>
    <col collapsed="false" customWidth="true" hidden="false" outlineLevel="0" max="5" min="5" style="0" width="14.76"/>
    <col collapsed="false" customWidth="true" hidden="false" outlineLevel="0" max="6" min="6" style="0" width="20.03"/>
    <col collapsed="false" customWidth="true" hidden="false" outlineLevel="0" max="7" min="7" style="0" width="21.01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26</v>
      </c>
      <c r="B2" s="0" t="n">
        <v>0.6</v>
      </c>
      <c r="C2" s="0" t="n">
        <v>0.7</v>
      </c>
      <c r="D2" s="0" t="n">
        <f aca="false">ROUND(C2/B2,2)</f>
        <v>1.17</v>
      </c>
    </row>
    <row r="3" customFormat="false" ht="15" hidden="false" customHeight="false" outlineLevel="0" collapsed="false">
      <c r="A3" s="2" t="s">
        <v>27</v>
      </c>
    </row>
    <row r="4" customFormat="false" ht="15" hidden="false" customHeight="false" outlineLevel="0" collapsed="false">
      <c r="A4" s="2" t="s">
        <v>28</v>
      </c>
      <c r="B4" s="0" t="n">
        <v>0.77</v>
      </c>
      <c r="C4" s="0" t="n">
        <v>1.39</v>
      </c>
      <c r="D4" s="0" t="n">
        <f aca="false">ROUND(C4/B4,2)</f>
        <v>1.81</v>
      </c>
    </row>
    <row r="5" customFormat="false" ht="15" hidden="false" customHeight="false" outlineLevel="0" collapsed="false">
      <c r="A5" s="2" t="s">
        <v>29</v>
      </c>
      <c r="C5" s="0" t="n">
        <v>1.38</v>
      </c>
    </row>
    <row r="6" customFormat="false" ht="15" hidden="false" customHeight="false" outlineLevel="0" collapsed="false">
      <c r="A6" s="2" t="s">
        <v>30</v>
      </c>
      <c r="B6" s="0" t="n">
        <v>1.52</v>
      </c>
      <c r="C6" s="0" t="n">
        <v>2.57</v>
      </c>
      <c r="D6" s="0" t="n">
        <f aca="false">ROUND(C6/B6,2)</f>
        <v>1.69</v>
      </c>
      <c r="E6" s="0" t="n">
        <v>1</v>
      </c>
      <c r="F6" s="0" t="n">
        <f aca="false">ROUND(E6/B6,2)</f>
        <v>0.66</v>
      </c>
    </row>
    <row r="7" customFormat="false" ht="15" hidden="false" customHeight="false" outlineLevel="0" collapsed="false">
      <c r="A7" s="2" t="s">
        <v>31</v>
      </c>
      <c r="B7" s="0" t="n">
        <v>0.35</v>
      </c>
      <c r="C7" s="0" t="n">
        <v>0.58</v>
      </c>
      <c r="D7" s="0" t="n">
        <f aca="false">ROUND(C7/B7,2)</f>
        <v>1.66</v>
      </c>
      <c r="E7" s="0" t="n">
        <v>0.22</v>
      </c>
      <c r="F7" s="0" t="n">
        <f aca="false">ROUND(E7/B7,2)</f>
        <v>0.63</v>
      </c>
      <c r="G7" s="0" t="n">
        <v>31.88</v>
      </c>
    </row>
    <row r="8" customFormat="false" ht="15" hidden="false" customHeight="false" outlineLevel="0" collapsed="false">
      <c r="A8" s="2" t="s">
        <v>32</v>
      </c>
      <c r="B8" s="0" t="n">
        <v>0.56</v>
      </c>
      <c r="C8" s="0" t="n">
        <v>0.61</v>
      </c>
      <c r="D8" s="0" t="n">
        <f aca="false">ROUND(C8/B8,2)</f>
        <v>1.09</v>
      </c>
      <c r="E8" s="0" t="n">
        <v>0.22</v>
      </c>
      <c r="F8" s="0" t="n">
        <f aca="false">ROUND(E8/B8,2)</f>
        <v>0.39</v>
      </c>
      <c r="G8" s="0" t="n">
        <v>31.88</v>
      </c>
    </row>
    <row r="9" customFormat="false" ht="15" hidden="false" customHeight="false" outlineLevel="0" collapsed="false">
      <c r="A9" s="2" t="s">
        <v>33</v>
      </c>
      <c r="B9" s="0" t="n">
        <v>0.09</v>
      </c>
      <c r="C9" s="0" t="n">
        <v>0.14</v>
      </c>
      <c r="D9" s="0" t="n">
        <f aca="false">ROUND(C9/B9,2)</f>
        <v>1.56</v>
      </c>
      <c r="E9" s="0" t="n">
        <v>0.09</v>
      </c>
      <c r="F9" s="0" t="n">
        <f aca="false">ROUND(E9/B9,2)</f>
        <v>1</v>
      </c>
    </row>
    <row r="10" customFormat="false" ht="15" hidden="false" customHeight="false" outlineLevel="0" collapsed="false">
      <c r="A10" s="2" t="s">
        <v>34</v>
      </c>
      <c r="B10" s="0" t="n">
        <v>2</v>
      </c>
      <c r="C10" s="0" t="n">
        <v>1.44</v>
      </c>
      <c r="D10" s="0" t="n">
        <f aca="false">ROUND(C10/B10,2)</f>
        <v>0.72</v>
      </c>
      <c r="E10" s="0" t="n">
        <v>1.54</v>
      </c>
      <c r="F10" s="0" t="n">
        <f aca="false">ROUND(E10/B10,2)</f>
        <v>0.77</v>
      </c>
      <c r="G10" s="0" t="n">
        <v>53.6</v>
      </c>
    </row>
    <row r="11" customFormat="false" ht="15" hidden="false" customHeight="false" outlineLevel="0" collapsed="false">
      <c r="A11" s="2" t="s">
        <v>35</v>
      </c>
      <c r="B11" s="0" t="n">
        <v>0.35</v>
      </c>
      <c r="C11" s="0" t="n">
        <v>0.2</v>
      </c>
      <c r="D11" s="0" t="n">
        <f aca="false">ROUND(C11/B11,2)</f>
        <v>0.57</v>
      </c>
    </row>
    <row r="12" customFormat="false" ht="15" hidden="false" customHeight="false" outlineLevel="0" collapsed="false">
      <c r="A12" s="2" t="s">
        <v>36</v>
      </c>
      <c r="B12" s="0" t="n">
        <v>0.41</v>
      </c>
      <c r="C12" s="0" t="n">
        <v>0.51</v>
      </c>
      <c r="D12" s="0" t="n">
        <f aca="false">ROUND(C12/B12,2)</f>
        <v>1.24</v>
      </c>
      <c r="G12" s="0" t="n">
        <v>30</v>
      </c>
    </row>
    <row r="13" customFormat="false" ht="15" hidden="false" customHeight="false" outlineLevel="0" collapsed="false">
      <c r="A13" s="2" t="s">
        <v>37</v>
      </c>
      <c r="B13" s="0" t="n">
        <v>1.52</v>
      </c>
      <c r="C13" s="0" t="n">
        <v>2</v>
      </c>
      <c r="D13" s="0" t="n">
        <f aca="false">ROUND(C13/B13,2)</f>
        <v>1.32</v>
      </c>
    </row>
    <row r="14" customFormat="false" ht="15" hidden="false" customHeight="false" outlineLevel="0" collapsed="false">
      <c r="A14" s="2" t="s">
        <v>38</v>
      </c>
      <c r="B14" s="0" t="n">
        <v>0.9</v>
      </c>
      <c r="C14" s="0" t="n">
        <v>0.2</v>
      </c>
      <c r="D14" s="0" t="n">
        <f aca="false">ROUND(C14/B14,2)</f>
        <v>0.22</v>
      </c>
      <c r="E14" s="0" t="n">
        <v>0.34</v>
      </c>
      <c r="F14" s="0" t="n">
        <f aca="false">ROUND(E14/B14,2)</f>
        <v>0.38</v>
      </c>
    </row>
    <row r="15" customFormat="false" ht="15" hidden="false" customHeight="false" outlineLevel="0" collapsed="false">
      <c r="A15" s="2" t="s">
        <v>39</v>
      </c>
      <c r="B15" s="0" t="n">
        <v>1.14</v>
      </c>
      <c r="C15" s="0" t="n">
        <v>1.4</v>
      </c>
      <c r="D15" s="0" t="n">
        <f aca="false">ROUND(C15/B15,2)</f>
        <v>1.23</v>
      </c>
    </row>
    <row r="16" customFormat="false" ht="15" hidden="false" customHeight="false" outlineLevel="0" collapsed="false">
      <c r="A16" s="2" t="s">
        <v>40</v>
      </c>
      <c r="B16" s="0" t="n">
        <v>0.78</v>
      </c>
      <c r="C16" s="0" t="n">
        <v>0.71</v>
      </c>
      <c r="D16" s="0" t="n">
        <f aca="false">ROUND(C16/B16,2)</f>
        <v>0.91</v>
      </c>
    </row>
    <row r="17" customFormat="false" ht="15" hidden="false" customHeight="false" outlineLevel="0" collapsed="false">
      <c r="A17" s="2" t="s">
        <v>41</v>
      </c>
      <c r="B17" s="0" t="n">
        <v>0.4</v>
      </c>
      <c r="C17" s="0" t="n">
        <v>0.43</v>
      </c>
      <c r="D17" s="0" t="n">
        <f aca="false">ROUND(C17/B17,2)</f>
        <v>1.08</v>
      </c>
      <c r="G17" s="0" t="n">
        <v>53.7</v>
      </c>
    </row>
    <row r="18" customFormat="false" ht="15" hidden="false" customHeight="false" outlineLevel="0" collapsed="false">
      <c r="A18" s="2" t="s">
        <v>42</v>
      </c>
      <c r="C18" s="0" t="n">
        <v>2</v>
      </c>
    </row>
    <row r="19" customFormat="false" ht="15" hidden="false" customHeight="false" outlineLevel="0" collapsed="false">
      <c r="A19" s="2" t="s">
        <v>43</v>
      </c>
      <c r="B19" s="0" t="n">
        <v>0.32</v>
      </c>
      <c r="C19" s="0" t="n">
        <v>0.16</v>
      </c>
      <c r="D19" s="0" t="n">
        <f aca="false">ROUND(C19/B19,2)</f>
        <v>0.5</v>
      </c>
    </row>
    <row r="20" customFormat="false" ht="15" hidden="false" customHeight="false" outlineLevel="0" collapsed="false">
      <c r="A20" s="2" t="s">
        <v>44</v>
      </c>
      <c r="B20" s="0" t="n">
        <v>0.82</v>
      </c>
      <c r="C20" s="0" t="n">
        <v>0.09</v>
      </c>
      <c r="D20" s="0" t="n">
        <f aca="false">ROUND(C20/B20,2)</f>
        <v>0.11</v>
      </c>
      <c r="G20" s="0" t="n">
        <v>17.5</v>
      </c>
    </row>
    <row r="21" customFormat="false" ht="15" hidden="false" customHeight="false" outlineLevel="0" collapsed="false">
      <c r="A21" s="2" t="s">
        <v>45</v>
      </c>
      <c r="B21" s="0" t="n">
        <v>0.9</v>
      </c>
      <c r="C21" s="0" t="n">
        <v>0.14</v>
      </c>
      <c r="D21" s="0" t="n">
        <f aca="false">ROUND(C21/B21,2)</f>
        <v>0.16</v>
      </c>
      <c r="E21" s="0" t="n">
        <v>0.6</v>
      </c>
      <c r="F21" s="0" t="n">
        <f aca="false">ROUND(E21/B21,2)</f>
        <v>0.67</v>
      </c>
    </row>
    <row r="22" customFormat="false" ht="15" hidden="false" customHeight="false" outlineLevel="0" collapsed="false">
      <c r="A22" s="2" t="s">
        <v>46</v>
      </c>
      <c r="B22" s="0" t="n">
        <v>0.08</v>
      </c>
      <c r="C22" s="0" t="n">
        <v>0.16</v>
      </c>
      <c r="D22" s="0" t="n">
        <f aca="false">ROUND(C22/B22,2)</f>
        <v>2</v>
      </c>
      <c r="E22" s="0" t="n">
        <v>0.08</v>
      </c>
      <c r="F22" s="0" t="n">
        <f aca="false">ROUND(E22/B22,2)</f>
        <v>1</v>
      </c>
    </row>
    <row r="23" customFormat="false" ht="15" hidden="false" customHeight="false" outlineLevel="0" collapsed="false">
      <c r="A23" s="2" t="s">
        <v>47</v>
      </c>
      <c r="B23" s="0" t="n">
        <v>0.35</v>
      </c>
      <c r="C23" s="0" t="n">
        <v>0.5</v>
      </c>
      <c r="D23" s="0" t="n">
        <f aca="false">ROUND(C23/B23,2)</f>
        <v>1.43</v>
      </c>
      <c r="E23" s="0" t="n">
        <v>0.18</v>
      </c>
      <c r="F23" s="0" t="n">
        <f aca="false">ROUND(E23/B23,2)</f>
        <v>0.51</v>
      </c>
    </row>
    <row r="24" customFormat="false" ht="15" hidden="false" customHeight="false" outlineLevel="0" collapsed="false">
      <c r="A24" s="2" t="s">
        <v>48</v>
      </c>
      <c r="B24" s="0" t="n">
        <v>0.45</v>
      </c>
      <c r="C24" s="0" t="n">
        <v>0.6</v>
      </c>
      <c r="D24" s="0" t="n">
        <f aca="false">ROUND(C24/B24,2)</f>
        <v>1.33</v>
      </c>
      <c r="E24" s="0" t="n">
        <v>0.16</v>
      </c>
      <c r="F24" s="0" t="n">
        <f aca="false">ROUND(E24/B24,2)</f>
        <v>0.36</v>
      </c>
    </row>
    <row r="25" customFormat="false" ht="15" hidden="false" customHeight="false" outlineLevel="0" collapsed="false">
      <c r="A25" s="2" t="s">
        <v>49</v>
      </c>
      <c r="B25" s="0" t="n">
        <v>2.4</v>
      </c>
      <c r="C25" s="0" t="n">
        <v>1.25</v>
      </c>
      <c r="D25" s="0" t="n">
        <f aca="false">ROUND(C25/B25,2)</f>
        <v>0.52</v>
      </c>
      <c r="E25" s="0" t="n">
        <v>1.2</v>
      </c>
      <c r="F25" s="0" t="n">
        <f aca="false">ROUND(E25/B25,2)</f>
        <v>0.5</v>
      </c>
    </row>
    <row r="26" customFormat="false" ht="15" hidden="false" customHeight="false" outlineLevel="0" collapsed="false">
      <c r="A26" s="2" t="s">
        <v>50</v>
      </c>
      <c r="B26" s="0" t="n">
        <v>0.48</v>
      </c>
      <c r="C26" s="0" t="n">
        <v>0.24</v>
      </c>
      <c r="D26" s="0" t="n">
        <f aca="false">ROUND(C26/B26,2)</f>
        <v>0.5</v>
      </c>
    </row>
    <row r="27" customFormat="false" ht="15" hidden="false" customHeight="false" outlineLevel="0" collapsed="false">
      <c r="A27" s="2" t="s">
        <v>51</v>
      </c>
      <c r="B27" s="0" t="n">
        <v>0.43</v>
      </c>
      <c r="C27" s="0" t="n">
        <v>0.5</v>
      </c>
      <c r="D27" s="0" t="n">
        <f aca="false">ROUND(C27/B27,2)</f>
        <v>1.16</v>
      </c>
    </row>
    <row r="28" customFormat="false" ht="15" hidden="false" customHeight="false" outlineLevel="0" collapsed="false">
      <c r="A28" s="2" t="s">
        <v>52</v>
      </c>
      <c r="B28" s="0" t="n">
        <v>3.5</v>
      </c>
      <c r="C28" s="0" t="n">
        <v>2.77</v>
      </c>
      <c r="D28" s="0" t="n">
        <f aca="false">ROUND(C28/B28,2)</f>
        <v>0.79</v>
      </c>
    </row>
    <row r="29" customFormat="false" ht="15" hidden="false" customHeight="false" outlineLevel="0" collapsed="false">
      <c r="A29" s="2" t="s">
        <v>53</v>
      </c>
      <c r="B29" s="0" t="n">
        <v>0.07</v>
      </c>
      <c r="C29" s="0" t="n">
        <v>0.07</v>
      </c>
      <c r="D29" s="0" t="n">
        <f aca="false">ROUND(C29/B29,2)</f>
        <v>1</v>
      </c>
    </row>
    <row r="30" customFormat="false" ht="15" hidden="false" customHeight="false" outlineLevel="0" collapsed="false">
      <c r="A30" s="2" t="s">
        <v>54</v>
      </c>
      <c r="B30" s="0" t="n">
        <v>0.26</v>
      </c>
      <c r="C30" s="0" t="n">
        <v>1.02</v>
      </c>
      <c r="D30" s="0" t="n">
        <f aca="false">ROUND(C30/B30,2)</f>
        <v>3.92</v>
      </c>
    </row>
    <row r="31" customFormat="false" ht="15" hidden="false" customHeight="false" outlineLevel="0" collapsed="false">
      <c r="A31" s="2" t="s">
        <v>55</v>
      </c>
      <c r="C31" s="0" t="n">
        <v>0.29</v>
      </c>
    </row>
    <row r="32" customFormat="false" ht="15" hidden="false" customHeight="false" outlineLevel="0" collapsed="false">
      <c r="A32" s="2" t="s">
        <v>56</v>
      </c>
      <c r="B32" s="0" t="n">
        <v>0.31</v>
      </c>
      <c r="C32" s="0" t="n">
        <v>0.82</v>
      </c>
      <c r="D32" s="0" t="n">
        <f aca="false">ROUND(C32/B32,2)</f>
        <v>2.65</v>
      </c>
      <c r="E32" s="0" t="n">
        <v>0.3</v>
      </c>
      <c r="F32" s="0" t="n">
        <f aca="false">ROUND(E32/B32,2)</f>
        <v>0.97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11.44"/>
    <col collapsed="false" customWidth="true" hidden="false" outlineLevel="0" max="3" min="3" style="0" width="16.35"/>
    <col collapsed="false" customWidth="true" hidden="false" outlineLevel="0" max="4" min="4" style="0" width="17.33"/>
    <col collapsed="false" customWidth="true" hidden="false" outlineLevel="0" max="5" min="5" style="0" width="14.76"/>
    <col collapsed="false" customWidth="true" hidden="false" outlineLevel="0" max="6" min="6" style="0" width="22.56"/>
    <col collapsed="false" customWidth="true" hidden="false" outlineLevel="0" max="7" min="7" style="0" width="21.01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57</v>
      </c>
      <c r="C2" s="0" t="n">
        <v>10.3</v>
      </c>
    </row>
    <row r="3" customFormat="false" ht="15" hidden="false" customHeight="false" outlineLevel="0" collapsed="false">
      <c r="A3" s="2" t="s">
        <v>58</v>
      </c>
      <c r="B3" s="0" t="n">
        <v>2.4</v>
      </c>
      <c r="C3" s="0" t="n">
        <v>11.2</v>
      </c>
      <c r="D3" s="0" t="n">
        <f aca="false">ROUND(C3/B3,2)</f>
        <v>4.67</v>
      </c>
      <c r="E3" s="0" t="n">
        <v>0.3</v>
      </c>
      <c r="F3" s="0" t="n">
        <f aca="false">ROUND(E3/B3,2)</f>
        <v>0.13</v>
      </c>
      <c r="G3" s="0" t="n">
        <v>405</v>
      </c>
    </row>
    <row r="4" customFormat="false" ht="15" hidden="false" customHeight="false" outlineLevel="0" collapsed="false">
      <c r="A4" s="2" t="s">
        <v>59</v>
      </c>
      <c r="B4" s="0" t="n">
        <v>1.6</v>
      </c>
      <c r="C4" s="0" t="n">
        <v>5.5</v>
      </c>
      <c r="D4" s="0" t="n">
        <f aca="false">ROUND(C4/B4,2)</f>
        <v>3.44</v>
      </c>
      <c r="E4" s="0" t="n">
        <v>0.28</v>
      </c>
      <c r="F4" s="0" t="n">
        <f aca="false">ROUND(E4/B4,2)</f>
        <v>0.18</v>
      </c>
      <c r="G4" s="0" t="n">
        <v>690</v>
      </c>
    </row>
    <row r="5" customFormat="false" ht="15" hidden="false" customHeight="false" outlineLevel="0" collapsed="false">
      <c r="A5" s="2" t="s">
        <v>60</v>
      </c>
      <c r="B5" s="0" t="n">
        <v>1.79</v>
      </c>
      <c r="C5" s="0" t="n">
        <v>14</v>
      </c>
      <c r="D5" s="0" t="n">
        <f aca="false">ROUND(C5/B5,2)</f>
        <v>7.82</v>
      </c>
    </row>
    <row r="6" customFormat="false" ht="15" hidden="false" customHeight="false" outlineLevel="0" collapsed="false">
      <c r="A6" s="2" t="s">
        <v>61</v>
      </c>
      <c r="C6" s="0" t="n">
        <v>11.11</v>
      </c>
    </row>
    <row r="7" customFormat="false" ht="15" hidden="false" customHeight="false" outlineLevel="0" collapsed="false">
      <c r="A7" s="2" t="s">
        <v>62</v>
      </c>
      <c r="C7" s="0" t="n">
        <v>6.17</v>
      </c>
    </row>
    <row r="8" customFormat="false" ht="15" hidden="false" customHeight="false" outlineLevel="0" collapsed="false">
      <c r="A8" s="2" t="s">
        <v>63</v>
      </c>
      <c r="B8" s="0" t="n">
        <v>1.6</v>
      </c>
      <c r="C8" s="0" t="n">
        <v>4.9</v>
      </c>
      <c r="D8" s="0" t="n">
        <f aca="false">ROUND(C8/B8,2)</f>
        <v>3.06</v>
      </c>
      <c r="G8" s="0" t="n">
        <v>388.7</v>
      </c>
    </row>
    <row r="9" customFormat="false" ht="15" hidden="false" customHeight="false" outlineLevel="0" collapsed="false">
      <c r="A9" s="2" t="s">
        <v>64</v>
      </c>
      <c r="B9" s="0" t="n">
        <v>0.56</v>
      </c>
      <c r="C9" s="0" t="n">
        <v>6</v>
      </c>
      <c r="D9" s="0" t="n">
        <f aca="false">ROUND(C9/B9,2)</f>
        <v>10.71</v>
      </c>
    </row>
    <row r="10" customFormat="false" ht="15" hidden="false" customHeight="false" outlineLevel="0" collapsed="false">
      <c r="A10" s="2" t="s">
        <v>65</v>
      </c>
      <c r="B10" s="0" t="n">
        <v>5.05</v>
      </c>
      <c r="C10" s="0" t="n">
        <v>15.4</v>
      </c>
      <c r="E10" s="0" t="n">
        <v>0.55</v>
      </c>
      <c r="F10" s="0" t="n">
        <f aca="false">ROUND(E10/B10,2)</f>
        <v>0.11</v>
      </c>
      <c r="G10" s="0" t="n">
        <v>323.5</v>
      </c>
    </row>
    <row r="11" customFormat="false" ht="15" hidden="false" customHeight="false" outlineLevel="0" collapsed="false">
      <c r="A11" s="2" t="s">
        <v>66</v>
      </c>
      <c r="B11" s="0" t="n">
        <v>1.1</v>
      </c>
      <c r="C11" s="0" t="n">
        <v>3.4</v>
      </c>
      <c r="D11" s="0" t="n">
        <f aca="false">ROUND(C11/B11,2)</f>
        <v>3.09</v>
      </c>
    </row>
    <row r="12" customFormat="false" ht="15" hidden="false" customHeight="false" outlineLevel="0" collapsed="false">
      <c r="A12" s="2" t="s">
        <v>67</v>
      </c>
      <c r="B12" s="0" t="n">
        <v>1.69</v>
      </c>
      <c r="C12" s="0" t="n">
        <v>2.8</v>
      </c>
      <c r="D12" s="0" t="n">
        <f aca="false">ROUND(C12/B12,2)</f>
        <v>1.66</v>
      </c>
    </row>
    <row r="13" customFormat="false" ht="15" hidden="false" customHeight="false" outlineLevel="0" collapsed="false">
      <c r="A13" s="2" t="s">
        <v>68</v>
      </c>
      <c r="C13" s="0" t="n">
        <v>36.11</v>
      </c>
    </row>
    <row r="14" customFormat="false" ht="15" hidden="false" customHeight="false" outlineLevel="0" collapsed="false">
      <c r="A14" s="2" t="s">
        <v>69</v>
      </c>
      <c r="C14" s="0" t="n">
        <v>33.33</v>
      </c>
    </row>
    <row r="15" customFormat="false" ht="15" hidden="false" customHeight="false" outlineLevel="0" collapsed="false">
      <c r="A15" s="2" t="s">
        <v>70</v>
      </c>
      <c r="C15" s="0" t="n">
        <v>19.44</v>
      </c>
    </row>
    <row r="16" customFormat="false" ht="15" hidden="false" customHeight="false" outlineLevel="0" collapsed="false">
      <c r="A16" s="2" t="s">
        <v>71</v>
      </c>
      <c r="B16" s="0" t="n">
        <v>0.5</v>
      </c>
      <c r="C16" s="0" t="n">
        <v>9.5</v>
      </c>
      <c r="D16" s="0" t="n">
        <f aca="false">ROUND(C16/B16,2)</f>
        <v>19</v>
      </c>
    </row>
    <row r="17" customFormat="false" ht="15" hidden="false" customHeight="false" outlineLevel="0" collapsed="false">
      <c r="A17" s="2" t="s">
        <v>72</v>
      </c>
      <c r="B17" s="0" t="n">
        <v>1.86</v>
      </c>
      <c r="C17" s="0" t="n">
        <v>11.05</v>
      </c>
      <c r="D17" s="0" t="n">
        <f aca="false">ROUND(C17/B17,2)</f>
        <v>5.94</v>
      </c>
    </row>
    <row r="18" customFormat="false" ht="15" hidden="false" customHeight="false" outlineLevel="0" collapsed="false">
      <c r="A18" s="2" t="s">
        <v>73</v>
      </c>
      <c r="B18" s="0" t="n">
        <v>0.42</v>
      </c>
      <c r="C18" s="0" t="n">
        <v>3.9</v>
      </c>
      <c r="D18" s="0" t="n">
        <f aca="false">ROUND(C18/B18,2)</f>
        <v>9.29</v>
      </c>
    </row>
    <row r="19" customFormat="false" ht="15" hidden="false" customHeight="false" outlineLevel="0" collapsed="false">
      <c r="A19" s="2" t="s">
        <v>74</v>
      </c>
      <c r="B19" s="0" t="n">
        <v>2.13</v>
      </c>
      <c r="C19" s="0" t="n">
        <v>8.89</v>
      </c>
      <c r="D19" s="0" t="n">
        <f aca="false">ROUND(C19/B19,2)</f>
        <v>4.17</v>
      </c>
      <c r="E19" s="0" t="n">
        <v>0.42</v>
      </c>
      <c r="F19" s="0" t="n">
        <f aca="false">ROUND(E19/B19,2)</f>
        <v>0.2</v>
      </c>
      <c r="G19" s="0" t="n">
        <v>453.33</v>
      </c>
    </row>
    <row r="20" customFormat="false" ht="15" hidden="false" customHeight="false" outlineLevel="0" collapsed="false">
      <c r="A20" s="2" t="s">
        <v>75</v>
      </c>
      <c r="B20" s="0" t="n">
        <v>3</v>
      </c>
      <c r="C20" s="0" t="n">
        <v>36.1</v>
      </c>
      <c r="D20" s="0" t="n">
        <f aca="false">ROUND(C20/B20,2)</f>
        <v>12.03</v>
      </c>
    </row>
    <row r="21" customFormat="false" ht="15" hidden="false" customHeight="false" outlineLevel="0" collapsed="false">
      <c r="A21" s="2" t="s">
        <v>76</v>
      </c>
      <c r="B21" s="0" t="n">
        <v>0.76</v>
      </c>
      <c r="C21" s="0" t="n">
        <v>20.72</v>
      </c>
      <c r="D21" s="0" t="n">
        <f aca="false">ROUND(C21/B21,2)</f>
        <v>27.26</v>
      </c>
    </row>
    <row r="22" customFormat="false" ht="15" hidden="false" customHeight="false" outlineLevel="0" collapsed="false">
      <c r="A22" s="2" t="s">
        <v>77</v>
      </c>
      <c r="B22" s="0" t="n">
        <v>1.13</v>
      </c>
      <c r="C22" s="0" t="n">
        <v>21.34</v>
      </c>
      <c r="D22" s="0" t="n">
        <f aca="false">ROUND(C22/B22,2)</f>
        <v>18.88</v>
      </c>
    </row>
    <row r="23" customFormat="false" ht="15" hidden="false" customHeight="false" outlineLevel="0" collapsed="false">
      <c r="A23" s="2" t="s">
        <v>78</v>
      </c>
      <c r="B23" s="0" t="n">
        <v>0.12</v>
      </c>
      <c r="E23" s="0" t="n">
        <v>0.0005</v>
      </c>
      <c r="F23" s="0" t="n">
        <f aca="false">ROUND(E23/B23,2)</f>
        <v>0</v>
      </c>
      <c r="G23" s="0" t="n">
        <v>200.5</v>
      </c>
    </row>
    <row r="24" customFormat="false" ht="15" hidden="false" customHeight="false" outlineLevel="0" collapsed="false">
      <c r="A24" s="2" t="s">
        <v>79</v>
      </c>
      <c r="B24" s="0" t="n">
        <v>0.06</v>
      </c>
      <c r="E24" s="0" t="n">
        <v>0.0007</v>
      </c>
      <c r="F24" s="0" t="n">
        <f aca="false">ROUND(E24/B24,2)</f>
        <v>0.01</v>
      </c>
      <c r="G24" s="0" t="n">
        <v>302.6</v>
      </c>
    </row>
    <row r="25" customFormat="false" ht="15" hidden="false" customHeight="false" outlineLevel="0" collapsed="false">
      <c r="A25" s="2"/>
    </row>
    <row r="26" customFormat="false" ht="15" hidden="false" customHeight="false" outlineLevel="0" collapsed="false">
      <c r="A26" s="2"/>
    </row>
    <row r="27" customFormat="false" ht="15" hidden="false" customHeight="false" outlineLevel="0" collapsed="false">
      <c r="A27" s="2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/>
    </row>
    <row r="30" customFormat="false" ht="15" hidden="false" customHeight="false" outlineLevel="0" collapsed="false">
      <c r="A30" s="2"/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LibreOffice/7.2.6.2$Linux_X86_64 LibreOffice_project/20$Build-2</Application>
  <AppVersion>15.0000</AppVersion>
  <Company>University of Canterbury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2020-08-10T23:56:37Z</dcterms:created>
  <dc:creator>Michael Coe</dc:creator>
  <dc:description/>
  <dc:language>en-NZ</dc:language>
  <cp:lastModifiedBy/>
  <dcterms:modified xsi:type="dcterms:W3CDTF">2022-04-08T16:05:50Z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