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COTData" sheetId="1" state="visible" r:id="rId2"/>
    <sheet name="OptimumCOT" sheetId="2" state="visible" r:id="rId3"/>
    <sheet name="HotelPower" sheetId="3" state="visible" r:id="rId4"/>
    <sheet name="BM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<sst xmlns="http://schemas.openxmlformats.org/spreadsheetml/2006/main" count="279" uniqueCount="60">
  <si>
    <t xml:space="preserve">Animal</t>
  </si>
  <si>
    <t xml:space="preserve">Type</t>
  </si>
  <si>
    <t xml:space="preserve">Displacement</t>
  </si>
  <si>
    <t xml:space="preserve">Velocity</t>
  </si>
  <si>
    <t xml:space="preserve">COT</t>
  </si>
  <si>
    <t xml:space="preserve">Re</t>
  </si>
  <si>
    <t xml:space="preserve">Length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</si>
  <si>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</si>
  <si>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</si>
  <si>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</si>
  <si>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</si>
  <si>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</si>
  <si>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</si>
  <si>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</si>
  <si>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</si>
  <si>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</si>
  <si>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</si>
  <si>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</si>
  <si>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</si>
  <si>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</si>
  <si>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</si>
  <si>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</si>
  <si>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</si>
  <si>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</si>
  <si>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</si>
  <si>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</si>
  <si>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</si>
  <si>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</si>
  <si>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</si>
  <si>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</si>
  <si>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</si>
  <si>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</si>
  <si>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</si>
  <si>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</si>
  <si>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</si>
  <si>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</si>
  <si>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</si>
  <si>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orca</t>
  </si>
  <si>
    <t xml:space="preserve">Mammal</t>
  </si>
  <si>
    <t xml:space="preserve">commonCarp</t>
  </si>
  <si>
    <t xml:space="preserve">Teleost</t>
  </si>
  <si>
    <t xml:space="preserve">greenSturgeon</t>
  </si>
  <si>
    <t xml:space="preserve">silverEel</t>
  </si>
  <si>
    <t xml:space="preserve">Eel</t>
  </si>
  <si>
    <t xml:space="preserve">harbourSeal</t>
  </si>
  <si>
    <t xml:space="preserve">keralaMystus</t>
  </si>
  <si>
    <t xml:space="preserve">sockeyeSalmon</t>
  </si>
  <si>
    <t xml:space="preserve">Salmonoid</t>
  </si>
  <si>
    <t xml:space="preserve">atlanticSalmon</t>
  </si>
  <si>
    <t xml:space="preserve">Species</t>
  </si>
  <si>
    <t xml:space="preserve">Fish</t>
  </si>
  <si>
    <t xml:space="preserve">Sharks</t>
  </si>
  <si>
    <t xml:space="preserve">Tuna</t>
  </si>
  <si>
    <t xml:space="preserve">Shrimps</t>
  </si>
  <si>
    <t xml:space="preserve">Penguins</t>
  </si>
  <si>
    <t xml:space="preserve">Penguin</t>
  </si>
  <si>
    <t xml:space="preserve">AUV</t>
  </si>
  <si>
    <t xml:space="preserve">Glider</t>
  </si>
  <si>
    <t xml:space="preserve">Hotel Power</t>
  </si>
  <si>
    <t xml:space="preserve">MR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</si>
</sst>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35" activeCellId="0" sqref="B3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7.36"/>
    <col collapsed="false" customWidth="true" hidden="false" outlineLevel="0" max="3" min="3" style="0" width="13.2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0" t="s">
        <v>37</v>
      </c>
      <c r="B2" s="0" t="s">
        <v>38</v>
      </c>
      <c r="C2" s="0" t="n">
        <v>3913</v>
      </c>
      <c r="D2" s="0" t="n">
        <v>0.653625954198473</v>
      </c>
      <c r="E2" s="0" t="n">
        <v>3.13917525773196</v>
      </c>
      <c r="F2" s="0" t="n">
        <v>3714432.52152732</v>
      </c>
      <c r="G2" s="0" t="n">
        <f aca="false">7.422</f>
        <v>7.422</v>
      </c>
      <c r="H2" s="3" t="n">
        <v>0.392902</v>
      </c>
      <c r="I2" s="3" t="n">
        <v>0.193126</v>
      </c>
      <c r="J2" s="3" t="n">
        <v>0.380668</v>
      </c>
      <c r="K2" s="3" t="n">
        <v>0.207659</v>
      </c>
      <c r="L2" s="3" t="n">
        <v>0.083696</v>
      </c>
      <c r="M2" s="3" t="n">
        <v>0.000399</v>
      </c>
      <c r="N2" s="3" t="n">
        <v>-8.635045</v>
      </c>
      <c r="O2" s="3" t="n">
        <v>25.870542</v>
      </c>
      <c r="P2" s="3" t="n">
        <v>-29.225367</v>
      </c>
      <c r="Q2" s="3" t="n">
        <v>15.601811</v>
      </c>
      <c r="R2" s="3" t="n">
        <v>-4.415888</v>
      </c>
      <c r="S2" s="3" t="n">
        <v>0.81486</v>
      </c>
      <c r="T2" s="3" t="n">
        <v>0.005709</v>
      </c>
      <c r="U2" s="3" t="n">
        <v>9.081191</v>
      </c>
      <c r="V2" s="3" t="n">
        <v>-27.216055</v>
      </c>
      <c r="W2" s="3" t="n">
        <v>31.459547</v>
      </c>
      <c r="X2" s="3" t="n">
        <v>-17.808866</v>
      </c>
      <c r="Y2" s="3" t="n">
        <v>5.455846</v>
      </c>
      <c r="Z2" s="3" t="n">
        <v>-0.948852</v>
      </c>
      <c r="AA2" s="3" t="n">
        <v>-0.019128</v>
      </c>
      <c r="AB2" s="4" t="n">
        <v>0.36718</v>
      </c>
      <c r="AC2" s="4" t="n">
        <v>0.051408</v>
      </c>
      <c r="AD2" s="4" t="n">
        <v>0.010106</v>
      </c>
      <c r="AE2" s="4" t="n">
        <v>0</v>
      </c>
      <c r="AF2" s="4" t="n">
        <v>0</v>
      </c>
      <c r="AG2" s="4" t="n">
        <v>0.36718</v>
      </c>
      <c r="AH2" s="4" t="n">
        <v>0.051408</v>
      </c>
      <c r="AI2" s="4" t="n">
        <v>0.010106</v>
      </c>
      <c r="AJ2" s="4" t="n">
        <v>0</v>
      </c>
      <c r="AK2" s="4" t="n">
        <v>0</v>
      </c>
    </row>
    <row r="3" customFormat="false" ht="13.8" hidden="false" customHeight="false" outlineLevel="0" collapsed="false">
      <c r="A3" s="0" t="s">
        <v>37</v>
      </c>
      <c r="B3" s="0" t="s">
        <v>38</v>
      </c>
      <c r="C3" s="0" t="n">
        <v>3913</v>
      </c>
      <c r="D3" s="0" t="n">
        <v>0.811068702290076</v>
      </c>
      <c r="E3" s="0" t="n">
        <v>2.64948453608247</v>
      </c>
      <c r="F3" s="0" t="n">
        <v>4584482.53495691</v>
      </c>
      <c r="G3" s="0" t="n">
        <f aca="false">7.422</f>
        <v>7.422</v>
      </c>
      <c r="H3" s="3" t="n">
        <v>0.392902</v>
      </c>
      <c r="I3" s="3" t="n">
        <v>0.193126</v>
      </c>
      <c r="J3" s="3" t="n">
        <v>0.380668</v>
      </c>
      <c r="K3" s="3" t="n">
        <v>0.207659</v>
      </c>
      <c r="L3" s="3" t="n">
        <v>0.083696</v>
      </c>
      <c r="M3" s="3" t="n">
        <v>0.000399</v>
      </c>
      <c r="N3" s="3" t="n">
        <v>-8.635045</v>
      </c>
      <c r="O3" s="3" t="n">
        <v>25.870542</v>
      </c>
      <c r="P3" s="3" t="n">
        <v>-29.225367</v>
      </c>
      <c r="Q3" s="3" t="n">
        <v>15.601811</v>
      </c>
      <c r="R3" s="3" t="n">
        <v>-4.415888</v>
      </c>
      <c r="S3" s="3" t="n">
        <v>0.81486</v>
      </c>
      <c r="T3" s="3" t="n">
        <v>0.005709</v>
      </c>
      <c r="U3" s="3" t="n">
        <v>9.081191</v>
      </c>
      <c r="V3" s="3" t="n">
        <v>-27.216055</v>
      </c>
      <c r="W3" s="3" t="n">
        <v>31.459547</v>
      </c>
      <c r="X3" s="3" t="n">
        <v>-17.808866</v>
      </c>
      <c r="Y3" s="3" t="n">
        <v>5.455846</v>
      </c>
      <c r="Z3" s="3" t="n">
        <v>-0.948852</v>
      </c>
      <c r="AA3" s="3" t="n">
        <v>-0.019128</v>
      </c>
      <c r="AB3" s="4" t="n">
        <v>0.36718</v>
      </c>
      <c r="AC3" s="4" t="n">
        <v>0.051408</v>
      </c>
      <c r="AD3" s="4" t="n">
        <v>0.010106</v>
      </c>
      <c r="AE3" s="4" t="n">
        <v>0</v>
      </c>
      <c r="AF3" s="4" t="n">
        <v>0</v>
      </c>
      <c r="AG3" s="4" t="n">
        <v>0.36718</v>
      </c>
      <c r="AH3" s="4" t="n">
        <v>0.051408</v>
      </c>
      <c r="AI3" s="4" t="n">
        <v>0.010106</v>
      </c>
      <c r="AJ3" s="4" t="n">
        <v>0</v>
      </c>
      <c r="AK3" s="4" t="n">
        <v>0</v>
      </c>
    </row>
    <row r="4" customFormat="false" ht="13.8" hidden="false" customHeight="false" outlineLevel="0" collapsed="false">
      <c r="A4" s="0" t="s">
        <v>37</v>
      </c>
      <c r="B4" s="0" t="s">
        <v>38</v>
      </c>
      <c r="C4" s="0" t="n">
        <v>3913</v>
      </c>
      <c r="D4" s="0" t="n">
        <v>0.939885496183206</v>
      </c>
      <c r="E4" s="0" t="n">
        <v>2.3659793814433</v>
      </c>
      <c r="F4" s="0" t="n">
        <v>5318711.71866457</v>
      </c>
      <c r="G4" s="0" t="n">
        <f aca="false">7.422</f>
        <v>7.422</v>
      </c>
      <c r="H4" s="3" t="n">
        <v>0.392902</v>
      </c>
      <c r="I4" s="3" t="n">
        <v>0.193126</v>
      </c>
      <c r="J4" s="3" t="n">
        <v>0.380668</v>
      </c>
      <c r="K4" s="3" t="n">
        <v>0.207659</v>
      </c>
      <c r="L4" s="3" t="n">
        <v>0.083696</v>
      </c>
      <c r="M4" s="3" t="n">
        <v>0.000399</v>
      </c>
      <c r="N4" s="3" t="n">
        <v>-8.635045</v>
      </c>
      <c r="O4" s="3" t="n">
        <v>25.870542</v>
      </c>
      <c r="P4" s="3" t="n">
        <v>-29.225367</v>
      </c>
      <c r="Q4" s="3" t="n">
        <v>15.601811</v>
      </c>
      <c r="R4" s="3" t="n">
        <v>-4.415888</v>
      </c>
      <c r="S4" s="3" t="n">
        <v>0.81486</v>
      </c>
      <c r="T4" s="3" t="n">
        <v>0.005709</v>
      </c>
      <c r="U4" s="3" t="n">
        <v>9.081191</v>
      </c>
      <c r="V4" s="3" t="n">
        <v>-27.216055</v>
      </c>
      <c r="W4" s="3" t="n">
        <v>31.459547</v>
      </c>
      <c r="X4" s="3" t="n">
        <v>-17.808866</v>
      </c>
      <c r="Y4" s="3" t="n">
        <v>5.455846</v>
      </c>
      <c r="Z4" s="3" t="n">
        <v>-0.948852</v>
      </c>
      <c r="AA4" s="3" t="n">
        <v>-0.019128</v>
      </c>
      <c r="AB4" s="4" t="n">
        <v>0.36718</v>
      </c>
      <c r="AC4" s="4" t="n">
        <v>0.051408</v>
      </c>
      <c r="AD4" s="4" t="n">
        <v>0.010106</v>
      </c>
      <c r="AE4" s="4" t="n">
        <v>0</v>
      </c>
      <c r="AF4" s="4" t="n">
        <v>0</v>
      </c>
      <c r="AG4" s="4" t="n">
        <v>0.36718</v>
      </c>
      <c r="AH4" s="4" t="n">
        <v>0.051408</v>
      </c>
      <c r="AI4" s="4" t="n">
        <v>0.010106</v>
      </c>
      <c r="AJ4" s="4" t="n">
        <v>0</v>
      </c>
      <c r="AK4" s="4" t="n">
        <v>0</v>
      </c>
    </row>
    <row r="5" customFormat="false" ht="13.8" hidden="false" customHeight="false" outlineLevel="0" collapsed="false">
      <c r="A5" s="0" t="s">
        <v>37</v>
      </c>
      <c r="B5" s="0" t="s">
        <v>38</v>
      </c>
      <c r="C5" s="0" t="n">
        <v>3913</v>
      </c>
      <c r="D5" s="0" t="n">
        <v>1.06870229007634</v>
      </c>
      <c r="E5" s="0" t="n">
        <v>2.08247422680412</v>
      </c>
      <c r="F5" s="0" t="n">
        <v>6094614.44352907</v>
      </c>
      <c r="G5" s="0" t="n">
        <f aca="false">7.422</f>
        <v>7.422</v>
      </c>
      <c r="H5" s="3" t="n">
        <v>0.392902</v>
      </c>
      <c r="I5" s="3" t="n">
        <v>0.193126</v>
      </c>
      <c r="J5" s="3" t="n">
        <v>0.380668</v>
      </c>
      <c r="K5" s="3" t="n">
        <v>0.207659</v>
      </c>
      <c r="L5" s="3" t="n">
        <v>0.083696</v>
      </c>
      <c r="M5" s="3" t="n">
        <v>0.000399</v>
      </c>
      <c r="N5" s="3" t="n">
        <v>-8.635045</v>
      </c>
      <c r="O5" s="3" t="n">
        <v>25.870542</v>
      </c>
      <c r="P5" s="3" t="n">
        <v>-29.225367</v>
      </c>
      <c r="Q5" s="3" t="n">
        <v>15.601811</v>
      </c>
      <c r="R5" s="3" t="n">
        <v>-4.415888</v>
      </c>
      <c r="S5" s="3" t="n">
        <v>0.81486</v>
      </c>
      <c r="T5" s="3" t="n">
        <v>0.005709</v>
      </c>
      <c r="U5" s="3" t="n">
        <v>9.081191</v>
      </c>
      <c r="V5" s="3" t="n">
        <v>-27.216055</v>
      </c>
      <c r="W5" s="3" t="n">
        <v>31.459547</v>
      </c>
      <c r="X5" s="3" t="n">
        <v>-17.808866</v>
      </c>
      <c r="Y5" s="3" t="n">
        <v>5.455846</v>
      </c>
      <c r="Z5" s="3" t="n">
        <v>-0.948852</v>
      </c>
      <c r="AA5" s="3" t="n">
        <v>-0.019128</v>
      </c>
      <c r="AB5" s="4" t="n">
        <v>0.36718</v>
      </c>
      <c r="AC5" s="4" t="n">
        <v>0.051408</v>
      </c>
      <c r="AD5" s="4" t="n">
        <v>0.010106</v>
      </c>
      <c r="AE5" s="4" t="n">
        <v>0</v>
      </c>
      <c r="AF5" s="4" t="n">
        <v>0</v>
      </c>
      <c r="AG5" s="4" t="n">
        <v>0.36718</v>
      </c>
      <c r="AH5" s="4" t="n">
        <v>0.051408</v>
      </c>
      <c r="AI5" s="4" t="n">
        <v>0.010106</v>
      </c>
      <c r="AJ5" s="4" t="n">
        <v>0</v>
      </c>
      <c r="AK5" s="4" t="n">
        <v>0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n">
        <v>3913</v>
      </c>
      <c r="D6" s="0" t="n">
        <v>1.19751908396947</v>
      </c>
      <c r="E6" s="0" t="n">
        <v>1.92783505154639</v>
      </c>
      <c r="F6" s="0" t="n">
        <v>6812920.69057962</v>
      </c>
      <c r="G6" s="0" t="n">
        <f aca="false">7.422</f>
        <v>7.422</v>
      </c>
      <c r="H6" s="3" t="n">
        <v>0.392902</v>
      </c>
      <c r="I6" s="3" t="n">
        <v>0.193126</v>
      </c>
      <c r="J6" s="3" t="n">
        <v>0.380668</v>
      </c>
      <c r="K6" s="3" t="n">
        <v>0.207659</v>
      </c>
      <c r="L6" s="3" t="n">
        <v>0.083696</v>
      </c>
      <c r="M6" s="3" t="n">
        <v>0.000399</v>
      </c>
      <c r="N6" s="3" t="n">
        <v>-8.635045</v>
      </c>
      <c r="O6" s="3" t="n">
        <v>25.870542</v>
      </c>
      <c r="P6" s="3" t="n">
        <v>-29.225367</v>
      </c>
      <c r="Q6" s="3" t="n">
        <v>15.601811</v>
      </c>
      <c r="R6" s="3" t="n">
        <v>-4.415888</v>
      </c>
      <c r="S6" s="3" t="n">
        <v>0.81486</v>
      </c>
      <c r="T6" s="3" t="n">
        <v>0.005709</v>
      </c>
      <c r="U6" s="3" t="n">
        <v>9.081191</v>
      </c>
      <c r="V6" s="3" t="n">
        <v>-27.216055</v>
      </c>
      <c r="W6" s="3" t="n">
        <v>31.459547</v>
      </c>
      <c r="X6" s="3" t="n">
        <v>-17.808866</v>
      </c>
      <c r="Y6" s="3" t="n">
        <v>5.455846</v>
      </c>
      <c r="Z6" s="3" t="n">
        <v>-0.948852</v>
      </c>
      <c r="AA6" s="3" t="n">
        <v>-0.019128</v>
      </c>
      <c r="AB6" s="4" t="n">
        <v>0.36718</v>
      </c>
      <c r="AC6" s="4" t="n">
        <v>0.051408</v>
      </c>
      <c r="AD6" s="4" t="n">
        <v>0.010106</v>
      </c>
      <c r="AE6" s="4" t="n">
        <v>0</v>
      </c>
      <c r="AF6" s="4" t="n">
        <v>0</v>
      </c>
      <c r="AG6" s="4" t="n">
        <v>0.36718</v>
      </c>
      <c r="AH6" s="4" t="n">
        <v>0.051408</v>
      </c>
      <c r="AI6" s="4" t="n">
        <v>0.010106</v>
      </c>
      <c r="AJ6" s="4" t="n">
        <v>0</v>
      </c>
      <c r="AK6" s="4" t="n">
        <v>0</v>
      </c>
    </row>
    <row r="7" customFormat="false" ht="13.8" hidden="false" customHeight="false" outlineLevel="0" collapsed="false">
      <c r="A7" s="0" t="s">
        <v>37</v>
      </c>
      <c r="B7" s="0" t="s">
        <v>38</v>
      </c>
      <c r="C7" s="0" t="n">
        <v>3913</v>
      </c>
      <c r="D7" s="0" t="n">
        <v>1.39312977099237</v>
      </c>
      <c r="E7" s="0" t="n">
        <v>1.72164948453608</v>
      </c>
      <c r="F7" s="0" t="n">
        <v>7904046.0595099</v>
      </c>
      <c r="G7" s="0" t="n">
        <f aca="false">7.422</f>
        <v>7.422</v>
      </c>
      <c r="H7" s="3" t="n">
        <v>0.392902</v>
      </c>
      <c r="I7" s="3" t="n">
        <v>0.193126</v>
      </c>
      <c r="J7" s="3" t="n">
        <v>0.380668</v>
      </c>
      <c r="K7" s="3" t="n">
        <v>0.207659</v>
      </c>
      <c r="L7" s="3" t="n">
        <v>0.083696</v>
      </c>
      <c r="M7" s="3" t="n">
        <v>0.000399</v>
      </c>
      <c r="N7" s="3" t="n">
        <v>-8.635045</v>
      </c>
      <c r="O7" s="3" t="n">
        <v>25.870542</v>
      </c>
      <c r="P7" s="3" t="n">
        <v>-29.225367</v>
      </c>
      <c r="Q7" s="3" t="n">
        <v>15.601811</v>
      </c>
      <c r="R7" s="3" t="n">
        <v>-4.415888</v>
      </c>
      <c r="S7" s="3" t="n">
        <v>0.81486</v>
      </c>
      <c r="T7" s="3" t="n">
        <v>0.005709</v>
      </c>
      <c r="U7" s="3" t="n">
        <v>9.081191</v>
      </c>
      <c r="V7" s="3" t="n">
        <v>-27.216055</v>
      </c>
      <c r="W7" s="3" t="n">
        <v>31.459547</v>
      </c>
      <c r="X7" s="3" t="n">
        <v>-17.808866</v>
      </c>
      <c r="Y7" s="3" t="n">
        <v>5.455846</v>
      </c>
      <c r="Z7" s="3" t="n">
        <v>-0.948852</v>
      </c>
      <c r="AA7" s="3" t="n">
        <v>-0.019128</v>
      </c>
      <c r="AB7" s="4" t="n">
        <v>0.36718</v>
      </c>
      <c r="AC7" s="4" t="n">
        <v>0.051408</v>
      </c>
      <c r="AD7" s="4" t="n">
        <v>0.010106</v>
      </c>
      <c r="AE7" s="4" t="n">
        <v>0</v>
      </c>
      <c r="AF7" s="4" t="n">
        <v>0</v>
      </c>
      <c r="AG7" s="4" t="n">
        <v>0.36718</v>
      </c>
      <c r="AH7" s="4" t="n">
        <v>0.051408</v>
      </c>
      <c r="AI7" s="4" t="n">
        <v>0.010106</v>
      </c>
      <c r="AJ7" s="4" t="n">
        <v>0</v>
      </c>
      <c r="AK7" s="4" t="n">
        <v>0</v>
      </c>
    </row>
    <row r="8" customFormat="false" ht="13.8" hidden="false" customHeight="false" outlineLevel="0" collapsed="false">
      <c r="A8" s="0" t="s">
        <v>37</v>
      </c>
      <c r="B8" s="0" t="s">
        <v>38</v>
      </c>
      <c r="C8" s="0" t="n">
        <v>3913</v>
      </c>
      <c r="D8" s="0" t="n">
        <v>1.55534351145038</v>
      </c>
      <c r="E8" s="0" t="n">
        <v>1.54123711340206</v>
      </c>
      <c r="F8" s="0" t="n">
        <v>8835610.42902458</v>
      </c>
      <c r="G8" s="0" t="n">
        <f aca="false">7.422</f>
        <v>7.422</v>
      </c>
      <c r="H8" s="3" t="n">
        <v>0.392902</v>
      </c>
      <c r="I8" s="3" t="n">
        <v>0.193126</v>
      </c>
      <c r="J8" s="3" t="n">
        <v>0.380668</v>
      </c>
      <c r="K8" s="3" t="n">
        <v>0.207659</v>
      </c>
      <c r="L8" s="3" t="n">
        <v>0.083696</v>
      </c>
      <c r="M8" s="3" t="n">
        <v>0.000399</v>
      </c>
      <c r="N8" s="3" t="n">
        <v>-8.635045</v>
      </c>
      <c r="O8" s="3" t="n">
        <v>25.870542</v>
      </c>
      <c r="P8" s="3" t="n">
        <v>-29.225367</v>
      </c>
      <c r="Q8" s="3" t="n">
        <v>15.601811</v>
      </c>
      <c r="R8" s="3" t="n">
        <v>-4.415888</v>
      </c>
      <c r="S8" s="3" t="n">
        <v>0.81486</v>
      </c>
      <c r="T8" s="3" t="n">
        <v>0.005709</v>
      </c>
      <c r="U8" s="3" t="n">
        <v>9.081191</v>
      </c>
      <c r="V8" s="3" t="n">
        <v>-27.216055</v>
      </c>
      <c r="W8" s="3" t="n">
        <v>31.459547</v>
      </c>
      <c r="X8" s="3" t="n">
        <v>-17.808866</v>
      </c>
      <c r="Y8" s="3" t="n">
        <v>5.455846</v>
      </c>
      <c r="Z8" s="3" t="n">
        <v>-0.948852</v>
      </c>
      <c r="AA8" s="3" t="n">
        <v>-0.019128</v>
      </c>
      <c r="AB8" s="4" t="n">
        <v>0.36718</v>
      </c>
      <c r="AC8" s="4" t="n">
        <v>0.051408</v>
      </c>
      <c r="AD8" s="4" t="n">
        <v>0.010106</v>
      </c>
      <c r="AE8" s="4" t="n">
        <v>0</v>
      </c>
      <c r="AF8" s="4" t="n">
        <v>0</v>
      </c>
      <c r="AG8" s="4" t="n">
        <v>0.36718</v>
      </c>
      <c r="AH8" s="4" t="n">
        <v>0.051408</v>
      </c>
      <c r="AI8" s="4" t="n">
        <v>0.010106</v>
      </c>
      <c r="AJ8" s="4" t="n">
        <v>0</v>
      </c>
      <c r="AK8" s="4" t="n">
        <v>0</v>
      </c>
    </row>
    <row r="9" customFormat="false" ht="13.8" hidden="false" customHeight="false" outlineLevel="0" collapsed="false">
      <c r="A9" s="0" t="s">
        <v>37</v>
      </c>
      <c r="B9" s="0" t="s">
        <v>38</v>
      </c>
      <c r="C9" s="0" t="n">
        <v>3913</v>
      </c>
      <c r="D9" s="0" t="n">
        <v>1.7986641221374</v>
      </c>
      <c r="E9" s="0" t="n">
        <v>1.38659793814433</v>
      </c>
      <c r="F9" s="0" t="n">
        <v>10124564.3280794</v>
      </c>
      <c r="G9" s="0" t="n">
        <f aca="false">7.422</f>
        <v>7.422</v>
      </c>
      <c r="H9" s="3" t="n">
        <v>0.392902</v>
      </c>
      <c r="I9" s="3" t="n">
        <v>0.193126</v>
      </c>
      <c r="J9" s="3" t="n">
        <v>0.380668</v>
      </c>
      <c r="K9" s="3" t="n">
        <v>0.207659</v>
      </c>
      <c r="L9" s="3" t="n">
        <v>0.083696</v>
      </c>
      <c r="M9" s="3" t="n">
        <v>0.000399</v>
      </c>
      <c r="N9" s="3" t="n">
        <v>-8.635045</v>
      </c>
      <c r="O9" s="3" t="n">
        <v>25.870542</v>
      </c>
      <c r="P9" s="3" t="n">
        <v>-29.225367</v>
      </c>
      <c r="Q9" s="3" t="n">
        <v>15.601811</v>
      </c>
      <c r="R9" s="3" t="n">
        <v>-4.415888</v>
      </c>
      <c r="S9" s="3" t="n">
        <v>0.81486</v>
      </c>
      <c r="T9" s="3" t="n">
        <v>0.005709</v>
      </c>
      <c r="U9" s="3" t="n">
        <v>9.081191</v>
      </c>
      <c r="V9" s="3" t="n">
        <v>-27.216055</v>
      </c>
      <c r="W9" s="3" t="n">
        <v>31.459547</v>
      </c>
      <c r="X9" s="3" t="n">
        <v>-17.808866</v>
      </c>
      <c r="Y9" s="3" t="n">
        <v>5.455846</v>
      </c>
      <c r="Z9" s="3" t="n">
        <v>-0.948852</v>
      </c>
      <c r="AA9" s="3" t="n">
        <v>-0.019128</v>
      </c>
      <c r="AB9" s="4" t="n">
        <v>0.36718</v>
      </c>
      <c r="AC9" s="4" t="n">
        <v>0.051408</v>
      </c>
      <c r="AD9" s="4" t="n">
        <v>0.010106</v>
      </c>
      <c r="AE9" s="4" t="n">
        <v>0</v>
      </c>
      <c r="AF9" s="4" t="n">
        <v>0</v>
      </c>
      <c r="AG9" s="4" t="n">
        <v>0.36718</v>
      </c>
      <c r="AH9" s="4" t="n">
        <v>0.051408</v>
      </c>
      <c r="AI9" s="4" t="n">
        <v>0.010106</v>
      </c>
      <c r="AJ9" s="4" t="n">
        <v>0</v>
      </c>
      <c r="AK9" s="4" t="n">
        <v>0</v>
      </c>
    </row>
    <row r="10" customFormat="false" ht="13.8" hidden="false" customHeight="false" outlineLevel="0" collapsed="false">
      <c r="A10" s="0" t="s">
        <v>37</v>
      </c>
      <c r="B10" s="0" t="s">
        <v>38</v>
      </c>
      <c r="C10" s="0" t="n">
        <v>3913</v>
      </c>
      <c r="D10" s="0" t="n">
        <v>1.97041984732824</v>
      </c>
      <c r="E10" s="0" t="n">
        <v>1.30927835051546</v>
      </c>
      <c r="F10" s="0" t="n">
        <v>11178591.777554</v>
      </c>
      <c r="G10" s="0" t="n">
        <f aca="false">7.422</f>
        <v>7.422</v>
      </c>
      <c r="H10" s="3" t="n">
        <v>0.392902</v>
      </c>
      <c r="I10" s="3" t="n">
        <v>0.193126</v>
      </c>
      <c r="J10" s="3" t="n">
        <v>0.380668</v>
      </c>
      <c r="K10" s="3" t="n">
        <v>0.207659</v>
      </c>
      <c r="L10" s="3" t="n">
        <v>0.083696</v>
      </c>
      <c r="M10" s="3" t="n">
        <v>0.000399</v>
      </c>
      <c r="N10" s="3" t="n">
        <v>-8.635045</v>
      </c>
      <c r="O10" s="3" t="n">
        <v>25.870542</v>
      </c>
      <c r="P10" s="3" t="n">
        <v>-29.225367</v>
      </c>
      <c r="Q10" s="3" t="n">
        <v>15.601811</v>
      </c>
      <c r="R10" s="3" t="n">
        <v>-4.415888</v>
      </c>
      <c r="S10" s="3" t="n">
        <v>0.81486</v>
      </c>
      <c r="T10" s="3" t="n">
        <v>0.005709</v>
      </c>
      <c r="U10" s="3" t="n">
        <v>9.081191</v>
      </c>
      <c r="V10" s="3" t="n">
        <v>-27.216055</v>
      </c>
      <c r="W10" s="3" t="n">
        <v>31.459547</v>
      </c>
      <c r="X10" s="3" t="n">
        <v>-17.808866</v>
      </c>
      <c r="Y10" s="3" t="n">
        <v>5.455846</v>
      </c>
      <c r="Z10" s="3" t="n">
        <v>-0.948852</v>
      </c>
      <c r="AA10" s="3" t="n">
        <v>-0.019128</v>
      </c>
      <c r="AB10" s="4" t="n">
        <v>0.36718</v>
      </c>
      <c r="AC10" s="4" t="n">
        <v>0.051408</v>
      </c>
      <c r="AD10" s="4" t="n">
        <v>0.010106</v>
      </c>
      <c r="AE10" s="4" t="n">
        <v>0</v>
      </c>
      <c r="AF10" s="4" t="n">
        <v>0</v>
      </c>
      <c r="AG10" s="4" t="n">
        <v>0.36718</v>
      </c>
      <c r="AH10" s="4" t="n">
        <v>0.051408</v>
      </c>
      <c r="AI10" s="4" t="n">
        <v>0.010106</v>
      </c>
      <c r="AJ10" s="4" t="n">
        <v>0</v>
      </c>
      <c r="AK10" s="4" t="n">
        <v>0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n">
        <v>3913</v>
      </c>
      <c r="D11" s="0" t="n">
        <v>2.18034351145038</v>
      </c>
      <c r="E11" s="0" t="n">
        <v>1.20618556701031</v>
      </c>
      <c r="F11" s="0" t="n">
        <v>12342349.7624123</v>
      </c>
      <c r="G11" s="0" t="n">
        <f aca="false">7.422</f>
        <v>7.422</v>
      </c>
      <c r="H11" s="3" t="n">
        <v>0.392902</v>
      </c>
      <c r="I11" s="3" t="n">
        <v>0.193126</v>
      </c>
      <c r="J11" s="3" t="n">
        <v>0.380668</v>
      </c>
      <c r="K11" s="3" t="n">
        <v>0.207659</v>
      </c>
      <c r="L11" s="3" t="n">
        <v>0.083696</v>
      </c>
      <c r="M11" s="3" t="n">
        <v>0.000399</v>
      </c>
      <c r="N11" s="3" t="n">
        <v>-8.635045</v>
      </c>
      <c r="O11" s="3" t="n">
        <v>25.870542</v>
      </c>
      <c r="P11" s="3" t="n">
        <v>-29.225367</v>
      </c>
      <c r="Q11" s="3" t="n">
        <v>15.601811</v>
      </c>
      <c r="R11" s="3" t="n">
        <v>-4.415888</v>
      </c>
      <c r="S11" s="3" t="n">
        <v>0.81486</v>
      </c>
      <c r="T11" s="3" t="n">
        <v>0.005709</v>
      </c>
      <c r="U11" s="3" t="n">
        <v>9.081191</v>
      </c>
      <c r="V11" s="3" t="n">
        <v>-27.216055</v>
      </c>
      <c r="W11" s="3" t="n">
        <v>31.459547</v>
      </c>
      <c r="X11" s="3" t="n">
        <v>-17.808866</v>
      </c>
      <c r="Y11" s="3" t="n">
        <v>5.455846</v>
      </c>
      <c r="Z11" s="3" t="n">
        <v>-0.948852</v>
      </c>
      <c r="AA11" s="3" t="n">
        <v>-0.019128</v>
      </c>
      <c r="AB11" s="4" t="n">
        <v>0.36718</v>
      </c>
      <c r="AC11" s="4" t="n">
        <v>0.051408</v>
      </c>
      <c r="AD11" s="4" t="n">
        <v>0.010106</v>
      </c>
      <c r="AE11" s="4" t="n">
        <v>0</v>
      </c>
      <c r="AF11" s="4" t="n">
        <v>0</v>
      </c>
      <c r="AG11" s="4" t="n">
        <v>0.36718</v>
      </c>
      <c r="AH11" s="4" t="n">
        <v>0.051408</v>
      </c>
      <c r="AI11" s="4" t="n">
        <v>0.010106</v>
      </c>
      <c r="AJ11" s="4" t="n">
        <v>0</v>
      </c>
      <c r="AK11" s="4" t="n">
        <v>0</v>
      </c>
    </row>
    <row r="12" customFormat="false" ht="13.8" hidden="false" customHeight="false" outlineLevel="0" collapsed="false">
      <c r="A12" s="0" t="s">
        <v>37</v>
      </c>
      <c r="B12" s="0" t="s">
        <v>38</v>
      </c>
      <c r="C12" s="0" t="n">
        <v>3913</v>
      </c>
      <c r="D12" s="0" t="n">
        <v>2.34732824427481</v>
      </c>
      <c r="E12" s="0" t="n">
        <v>1.12886597938144</v>
      </c>
      <c r="F12" s="0" t="n">
        <v>13294007.3324684</v>
      </c>
      <c r="G12" s="0" t="n">
        <f aca="false">7.422</f>
        <v>7.422</v>
      </c>
      <c r="H12" s="3" t="n">
        <v>0.392902</v>
      </c>
      <c r="I12" s="3" t="n">
        <v>0.193126</v>
      </c>
      <c r="J12" s="3" t="n">
        <v>0.380668</v>
      </c>
      <c r="K12" s="3" t="n">
        <v>0.207659</v>
      </c>
      <c r="L12" s="3" t="n">
        <v>0.083696</v>
      </c>
      <c r="M12" s="3" t="n">
        <v>0.000399</v>
      </c>
      <c r="N12" s="3" t="n">
        <v>-8.635045</v>
      </c>
      <c r="O12" s="3" t="n">
        <v>25.870542</v>
      </c>
      <c r="P12" s="3" t="n">
        <v>-29.225367</v>
      </c>
      <c r="Q12" s="3" t="n">
        <v>15.601811</v>
      </c>
      <c r="R12" s="3" t="n">
        <v>-4.415888</v>
      </c>
      <c r="S12" s="3" t="n">
        <v>0.81486</v>
      </c>
      <c r="T12" s="3" t="n">
        <v>0.005709</v>
      </c>
      <c r="U12" s="3" t="n">
        <v>9.081191</v>
      </c>
      <c r="V12" s="3" t="n">
        <v>-27.216055</v>
      </c>
      <c r="W12" s="3" t="n">
        <v>31.459547</v>
      </c>
      <c r="X12" s="3" t="n">
        <v>-17.808866</v>
      </c>
      <c r="Y12" s="3" t="n">
        <v>5.455846</v>
      </c>
      <c r="Z12" s="3" t="n">
        <v>-0.948852</v>
      </c>
      <c r="AA12" s="3" t="n">
        <v>-0.019128</v>
      </c>
      <c r="AB12" s="4" t="n">
        <v>0.36718</v>
      </c>
      <c r="AC12" s="4" t="n">
        <v>0.051408</v>
      </c>
      <c r="AD12" s="4" t="n">
        <v>0.010106</v>
      </c>
      <c r="AE12" s="4" t="n">
        <v>0</v>
      </c>
      <c r="AF12" s="4" t="n">
        <v>0</v>
      </c>
      <c r="AG12" s="4" t="n">
        <v>0.36718</v>
      </c>
      <c r="AH12" s="4" t="n">
        <v>0.051408</v>
      </c>
      <c r="AI12" s="4" t="n">
        <v>0.010106</v>
      </c>
      <c r="AJ12" s="4" t="n">
        <v>0</v>
      </c>
      <c r="AK12" s="4" t="n">
        <v>0</v>
      </c>
    </row>
    <row r="13" customFormat="false" ht="13.8" hidden="false" customHeight="false" outlineLevel="0" collapsed="false">
      <c r="A13" s="0" t="s">
        <v>37</v>
      </c>
      <c r="B13" s="0" t="s">
        <v>38</v>
      </c>
      <c r="C13" s="0" t="n">
        <v>3913</v>
      </c>
      <c r="D13" s="0" t="n">
        <v>2.5</v>
      </c>
      <c r="E13" s="0" t="n">
        <v>1.07731958762886</v>
      </c>
      <c r="F13" s="0" t="n">
        <v>14142872.7684403</v>
      </c>
      <c r="G13" s="0" t="n">
        <f aca="false">7.422</f>
        <v>7.422</v>
      </c>
      <c r="H13" s="3" t="n">
        <v>0.392902</v>
      </c>
      <c r="I13" s="3" t="n">
        <v>0.193126</v>
      </c>
      <c r="J13" s="3" t="n">
        <v>0.380668</v>
      </c>
      <c r="K13" s="3" t="n">
        <v>0.207659</v>
      </c>
      <c r="L13" s="3" t="n">
        <v>0.083696</v>
      </c>
      <c r="M13" s="3" t="n">
        <v>0.000399</v>
      </c>
      <c r="N13" s="3" t="n">
        <v>-8.635045</v>
      </c>
      <c r="O13" s="3" t="n">
        <v>25.870542</v>
      </c>
      <c r="P13" s="3" t="n">
        <v>-29.225367</v>
      </c>
      <c r="Q13" s="3" t="n">
        <v>15.601811</v>
      </c>
      <c r="R13" s="3" t="n">
        <v>-4.415888</v>
      </c>
      <c r="S13" s="3" t="n">
        <v>0.81486</v>
      </c>
      <c r="T13" s="3" t="n">
        <v>0.005709</v>
      </c>
      <c r="U13" s="3" t="n">
        <v>9.081191</v>
      </c>
      <c r="V13" s="3" t="n">
        <v>-27.216055</v>
      </c>
      <c r="W13" s="3" t="n">
        <v>31.459547</v>
      </c>
      <c r="X13" s="3" t="n">
        <v>-17.808866</v>
      </c>
      <c r="Y13" s="3" t="n">
        <v>5.455846</v>
      </c>
      <c r="Z13" s="3" t="n">
        <v>-0.948852</v>
      </c>
      <c r="AA13" s="3" t="n">
        <v>-0.019128</v>
      </c>
      <c r="AB13" s="4" t="n">
        <v>0.36718</v>
      </c>
      <c r="AC13" s="4" t="n">
        <v>0.051408</v>
      </c>
      <c r="AD13" s="4" t="n">
        <v>0.010106</v>
      </c>
      <c r="AE13" s="4" t="n">
        <v>0</v>
      </c>
      <c r="AF13" s="4" t="n">
        <v>0</v>
      </c>
      <c r="AG13" s="4" t="n">
        <v>0.36718</v>
      </c>
      <c r="AH13" s="4" t="n">
        <v>0.051408</v>
      </c>
      <c r="AI13" s="4" t="n">
        <v>0.010106</v>
      </c>
      <c r="AJ13" s="4" t="n">
        <v>0</v>
      </c>
      <c r="AK13" s="4" t="n">
        <v>0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n">
        <v>3913</v>
      </c>
      <c r="D14" s="0" t="n">
        <v>2.63835877862595</v>
      </c>
      <c r="E14" s="0" t="n">
        <v>1.02577319587629</v>
      </c>
      <c r="F14" s="0" t="n">
        <v>14860828.1057475</v>
      </c>
      <c r="G14" s="0" t="n">
        <f aca="false">7.422</f>
        <v>7.422</v>
      </c>
      <c r="H14" s="3" t="n">
        <v>0.392902</v>
      </c>
      <c r="I14" s="3" t="n">
        <v>0.193126</v>
      </c>
      <c r="J14" s="3" t="n">
        <v>0.380668</v>
      </c>
      <c r="K14" s="3" t="n">
        <v>0.207659</v>
      </c>
      <c r="L14" s="3" t="n">
        <v>0.083696</v>
      </c>
      <c r="M14" s="3" t="n">
        <v>0.000399</v>
      </c>
      <c r="N14" s="3" t="n">
        <v>-8.635045</v>
      </c>
      <c r="O14" s="3" t="n">
        <v>25.870542</v>
      </c>
      <c r="P14" s="3" t="n">
        <v>-29.225367</v>
      </c>
      <c r="Q14" s="3" t="n">
        <v>15.601811</v>
      </c>
      <c r="R14" s="3" t="n">
        <v>-4.415888</v>
      </c>
      <c r="S14" s="3" t="n">
        <v>0.81486</v>
      </c>
      <c r="T14" s="3" t="n">
        <v>0.005709</v>
      </c>
      <c r="U14" s="3" t="n">
        <v>9.081191</v>
      </c>
      <c r="V14" s="3" t="n">
        <v>-27.216055</v>
      </c>
      <c r="W14" s="3" t="n">
        <v>31.459547</v>
      </c>
      <c r="X14" s="3" t="n">
        <v>-17.808866</v>
      </c>
      <c r="Y14" s="3" t="n">
        <v>5.455846</v>
      </c>
      <c r="Z14" s="3" t="n">
        <v>-0.948852</v>
      </c>
      <c r="AA14" s="3" t="n">
        <v>-0.019128</v>
      </c>
      <c r="AB14" s="4" t="n">
        <v>0.36718</v>
      </c>
      <c r="AC14" s="4" t="n">
        <v>0.051408</v>
      </c>
      <c r="AD14" s="4" t="n">
        <v>0.010106</v>
      </c>
      <c r="AE14" s="4" t="n">
        <v>0</v>
      </c>
      <c r="AF14" s="4" t="n">
        <v>0</v>
      </c>
      <c r="AG14" s="4" t="n">
        <v>0.36718</v>
      </c>
      <c r="AH14" s="4" t="n">
        <v>0.051408</v>
      </c>
      <c r="AI14" s="4" t="n">
        <v>0.010106</v>
      </c>
      <c r="AJ14" s="4" t="n">
        <v>0</v>
      </c>
      <c r="AK14" s="4" t="n"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1.09</v>
      </c>
      <c r="D15" s="0" t="n">
        <v>0.0381679389312977</v>
      </c>
      <c r="E15" s="0" t="n">
        <v>6.9020618556701</v>
      </c>
      <c r="F15" s="0" t="n">
        <v>16206.0591374132</v>
      </c>
      <c r="G15" s="0" t="n">
        <f aca="false">0.536</f>
        <v>0.536</v>
      </c>
      <c r="H15" s="0" t="n">
        <v>0.413838120104439</v>
      </c>
      <c r="I15" s="0" t="n">
        <v>0.195763532860701</v>
      </c>
      <c r="J15" s="0" t="n">
        <v>0.43506284241057</v>
      </c>
      <c r="K15" s="0" t="n">
        <v>0.353049704866425</v>
      </c>
      <c r="L15" s="0" t="n">
        <v>0.228897963434046</v>
      </c>
      <c r="M15" s="0" t="n">
        <v>0</v>
      </c>
      <c r="N15" s="0" t="n">
        <v>-8.777962493426</v>
      </c>
      <c r="O15" s="0" t="n">
        <v>25.0881900452428</v>
      </c>
      <c r="P15" s="0" t="n">
        <v>-25.3939329577506</v>
      </c>
      <c r="Q15" s="0" t="n">
        <v>11.4047833273795</v>
      </c>
      <c r="R15" s="0" t="n">
        <v>-3.34381037034028</v>
      </c>
      <c r="S15" s="0" t="n">
        <v>1.04857610307513</v>
      </c>
      <c r="T15" s="0" t="n">
        <v>0.00806851030647143</v>
      </c>
      <c r="U15" s="0" t="n">
        <v>4.88187750868775</v>
      </c>
      <c r="V15" s="0" t="n">
        <v>-13.2689440716449</v>
      </c>
      <c r="W15" s="0" t="n">
        <v>13.2308341056558</v>
      </c>
      <c r="X15" s="0" t="n">
        <v>-5.84999980393669</v>
      </c>
      <c r="Y15" s="0" t="n">
        <v>1.59815626588424</v>
      </c>
      <c r="Z15" s="0" t="n">
        <v>-0.595087595510921</v>
      </c>
      <c r="AA15" s="0" t="n">
        <v>-0.0231458013256615</v>
      </c>
      <c r="AB15" s="0" t="n">
        <v>0.413838120104439</v>
      </c>
      <c r="AC15" s="0" t="n">
        <v>0.156763532860701</v>
      </c>
      <c r="AD15" s="0" t="n">
        <v>0.0287206266318538</v>
      </c>
      <c r="AE15" s="0" t="n">
        <v>0</v>
      </c>
      <c r="AF15" s="0" t="n">
        <v>0</v>
      </c>
      <c r="AG15" s="0" t="n">
        <v>0.413838120104439</v>
      </c>
      <c r="AH15" s="0" t="n">
        <v>0.156763532860701</v>
      </c>
      <c r="AI15" s="0" t="n">
        <v>0.0287206266318538</v>
      </c>
      <c r="AJ15" s="0" t="n">
        <v>0</v>
      </c>
      <c r="AK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1.09</v>
      </c>
      <c r="D16" s="0" t="n">
        <v>0.0811068702290076</v>
      </c>
      <c r="E16" s="0" t="n">
        <v>4.19587628865979</v>
      </c>
      <c r="F16" s="0" t="n">
        <v>32415.4972615403</v>
      </c>
      <c r="G16" s="0" t="n">
        <f aca="false">0.536</f>
        <v>0.536</v>
      </c>
      <c r="H16" s="0" t="n">
        <v>0.413838120104439</v>
      </c>
      <c r="I16" s="0" t="n">
        <v>0.195763532860701</v>
      </c>
      <c r="J16" s="0" t="n">
        <v>0.43506284241057</v>
      </c>
      <c r="K16" s="0" t="n">
        <v>0.353049704866425</v>
      </c>
      <c r="L16" s="0" t="n">
        <v>0.228897963434046</v>
      </c>
      <c r="M16" s="0" t="n">
        <v>0</v>
      </c>
      <c r="N16" s="0" t="n">
        <v>-8.777962493426</v>
      </c>
      <c r="O16" s="0" t="n">
        <v>25.0881900452428</v>
      </c>
      <c r="P16" s="0" t="n">
        <v>-25.3939329577506</v>
      </c>
      <c r="Q16" s="0" t="n">
        <v>11.4047833273795</v>
      </c>
      <c r="R16" s="0" t="n">
        <v>-3.34381037034028</v>
      </c>
      <c r="S16" s="0" t="n">
        <v>1.04857610307513</v>
      </c>
      <c r="T16" s="0" t="n">
        <v>0.00806851030647143</v>
      </c>
      <c r="U16" s="0" t="n">
        <v>4.88187750868775</v>
      </c>
      <c r="V16" s="0" t="n">
        <v>-13.2689440716449</v>
      </c>
      <c r="W16" s="0" t="n">
        <v>13.2308341056558</v>
      </c>
      <c r="X16" s="0" t="n">
        <v>-5.84999980393669</v>
      </c>
      <c r="Y16" s="0" t="n">
        <v>1.59815626588424</v>
      </c>
      <c r="Z16" s="0" t="n">
        <v>-0.595087595510921</v>
      </c>
      <c r="AA16" s="0" t="n">
        <v>-0.0231458013256615</v>
      </c>
      <c r="AB16" s="0" t="n">
        <v>0.413838120104439</v>
      </c>
      <c r="AC16" s="0" t="n">
        <v>0.156763532860701</v>
      </c>
      <c r="AD16" s="0" t="n">
        <v>0.0287206266318538</v>
      </c>
      <c r="AE16" s="0" t="n">
        <v>0</v>
      </c>
      <c r="AF16" s="0" t="n">
        <v>0</v>
      </c>
      <c r="AG16" s="0" t="n">
        <v>0.413838120104439</v>
      </c>
      <c r="AH16" s="0" t="n">
        <v>0.156763532860701</v>
      </c>
      <c r="AI16" s="0" t="n">
        <v>0.0287206266318538</v>
      </c>
      <c r="AJ16" s="0" t="n">
        <v>0</v>
      </c>
      <c r="AK16" s="0" t="n"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1.09</v>
      </c>
      <c r="D17" s="0" t="n">
        <v>0.119274809160305</v>
      </c>
      <c r="E17" s="0" t="n">
        <v>3.5</v>
      </c>
      <c r="F17" s="0" t="n">
        <v>48172.113276608</v>
      </c>
      <c r="G17" s="0" t="n">
        <f aca="false">0.536</f>
        <v>0.536</v>
      </c>
      <c r="H17" s="0" t="n">
        <v>0.413838120104439</v>
      </c>
      <c r="I17" s="0" t="n">
        <v>0.195763532860701</v>
      </c>
      <c r="J17" s="0" t="n">
        <v>0.43506284241057</v>
      </c>
      <c r="K17" s="0" t="n">
        <v>0.353049704866425</v>
      </c>
      <c r="L17" s="0" t="n">
        <v>0.228897963434046</v>
      </c>
      <c r="M17" s="0" t="n">
        <v>0</v>
      </c>
      <c r="N17" s="0" t="n">
        <v>-8.777962493426</v>
      </c>
      <c r="O17" s="0" t="n">
        <v>25.0881900452428</v>
      </c>
      <c r="P17" s="0" t="n">
        <v>-25.3939329577506</v>
      </c>
      <c r="Q17" s="0" t="n">
        <v>11.4047833273795</v>
      </c>
      <c r="R17" s="0" t="n">
        <v>-3.34381037034028</v>
      </c>
      <c r="S17" s="0" t="n">
        <v>1.04857610307513</v>
      </c>
      <c r="T17" s="0" t="n">
        <v>0.00806851030647143</v>
      </c>
      <c r="U17" s="0" t="n">
        <v>4.88187750868775</v>
      </c>
      <c r="V17" s="0" t="n">
        <v>-13.2689440716449</v>
      </c>
      <c r="W17" s="0" t="n">
        <v>13.2308341056558</v>
      </c>
      <c r="X17" s="0" t="n">
        <v>-5.84999980393669</v>
      </c>
      <c r="Y17" s="0" t="n">
        <v>1.59815626588424</v>
      </c>
      <c r="Z17" s="0" t="n">
        <v>-0.595087595510921</v>
      </c>
      <c r="AA17" s="0" t="n">
        <v>-0.0231458013256615</v>
      </c>
      <c r="AB17" s="0" t="n">
        <v>0.413838120104439</v>
      </c>
      <c r="AC17" s="0" t="n">
        <v>0.156763532860701</v>
      </c>
      <c r="AD17" s="0" t="n">
        <v>0.0287206266318538</v>
      </c>
      <c r="AE17" s="0" t="n">
        <v>0</v>
      </c>
      <c r="AF17" s="0" t="n">
        <v>0</v>
      </c>
      <c r="AG17" s="0" t="n">
        <v>0.413838120104439</v>
      </c>
      <c r="AH17" s="0" t="n">
        <v>0.156763532860701</v>
      </c>
      <c r="AI17" s="0" t="n">
        <v>0.0287206266318538</v>
      </c>
      <c r="AJ17" s="0" t="n">
        <v>0</v>
      </c>
      <c r="AK17" s="0" t="n">
        <v>0</v>
      </c>
    </row>
    <row r="18" customFormat="false" ht="12.8" hidden="false" customHeight="false" outlineLevel="0" collapsed="false">
      <c r="A18" s="0" t="s">
        <v>41</v>
      </c>
      <c r="B18" s="0" t="s">
        <v>40</v>
      </c>
      <c r="C18" s="0" t="n">
        <v>0.9</v>
      </c>
      <c r="D18" s="0" t="n">
        <v>0.267175572519084</v>
      </c>
      <c r="E18" s="0" t="n">
        <v>2.1340206185567</v>
      </c>
      <c r="F18" s="0" t="n">
        <v>181160.919420041</v>
      </c>
      <c r="G18" s="0" t="n">
        <f aca="false">0.888</f>
        <v>0.888</v>
      </c>
      <c r="H18" s="0" t="n">
        <v>0.187683284457478</v>
      </c>
      <c r="I18" s="0" t="n">
        <v>0.166422287390029</v>
      </c>
      <c r="J18" s="0" t="n">
        <v>0.281468001213224</v>
      </c>
      <c r="K18" s="0" t="n">
        <v>0.12813497771875</v>
      </c>
      <c r="L18" s="0" t="n">
        <v>0.101175815285362</v>
      </c>
      <c r="M18" s="0" t="n">
        <v>0</v>
      </c>
      <c r="N18" s="0" t="n">
        <v>5.79869755020543</v>
      </c>
      <c r="O18" s="0" t="n">
        <v>-13.6936580710574</v>
      </c>
      <c r="P18" s="0" t="n">
        <v>9.51212669219566</v>
      </c>
      <c r="Q18" s="0" t="n">
        <v>-0.179249916847368</v>
      </c>
      <c r="R18" s="0" t="n">
        <v>-2.1220981294273</v>
      </c>
      <c r="S18" s="0" t="n">
        <v>0.693384655532092</v>
      </c>
      <c r="T18" s="0" t="n">
        <v>0.000737223814292177</v>
      </c>
      <c r="U18" s="0" t="n">
        <v>7.58959396852546</v>
      </c>
      <c r="V18" s="0" t="n">
        <v>-22.2819656026068</v>
      </c>
      <c r="W18" s="0" t="n">
        <v>25.1134973146589</v>
      </c>
      <c r="X18" s="0" t="n">
        <v>-13.8256707008536</v>
      </c>
      <c r="Y18" s="0" t="n">
        <v>4.0687949098751</v>
      </c>
      <c r="Z18" s="0" t="n">
        <v>-0.656804683879512</v>
      </c>
      <c r="AA18" s="0" t="n">
        <v>-0.00832597708887626</v>
      </c>
      <c r="AB18" s="0" t="n">
        <v>0.187683284457478</v>
      </c>
      <c r="AC18" s="0" t="n">
        <v>0.115422287390029</v>
      </c>
      <c r="AD18" s="0" t="n">
        <v>0.0157624633431085</v>
      </c>
      <c r="AE18" s="0" t="n">
        <v>0</v>
      </c>
      <c r="AF18" s="0" t="n">
        <v>0</v>
      </c>
      <c r="AG18" s="0" t="n">
        <v>0.187683284457478</v>
      </c>
      <c r="AH18" s="0" t="n">
        <v>0.115422287390029</v>
      </c>
      <c r="AI18" s="0" t="n">
        <v>0.0157624633431085</v>
      </c>
      <c r="AJ18" s="0" t="n">
        <v>0</v>
      </c>
      <c r="AK18" s="0" t="n">
        <v>0</v>
      </c>
    </row>
    <row r="19" customFormat="false" ht="12.8" hidden="false" customHeight="false" outlineLevel="0" collapsed="false">
      <c r="A19" s="0" t="s">
        <v>41</v>
      </c>
      <c r="B19" s="0" t="s">
        <v>40</v>
      </c>
      <c r="C19" s="0" t="n">
        <v>0.9</v>
      </c>
      <c r="D19" s="0" t="n">
        <v>0.400763358778626</v>
      </c>
      <c r="E19" s="0" t="n">
        <v>1.87628865979381</v>
      </c>
      <c r="F19" s="0" t="n">
        <v>272573.650736731</v>
      </c>
      <c r="G19" s="0" t="n">
        <f aca="false">0.888</f>
        <v>0.888</v>
      </c>
      <c r="H19" s="0" t="n">
        <v>0.187683284457478</v>
      </c>
      <c r="I19" s="0" t="n">
        <v>0.166422287390029</v>
      </c>
      <c r="J19" s="0" t="n">
        <v>0.281468001213224</v>
      </c>
      <c r="K19" s="0" t="n">
        <v>0.12813497771875</v>
      </c>
      <c r="L19" s="0" t="n">
        <v>0.101175815285362</v>
      </c>
      <c r="M19" s="0" t="n">
        <v>0</v>
      </c>
      <c r="N19" s="0" t="n">
        <v>5.79869755020543</v>
      </c>
      <c r="O19" s="0" t="n">
        <v>-13.6936580710574</v>
      </c>
      <c r="P19" s="0" t="n">
        <v>9.51212669219566</v>
      </c>
      <c r="Q19" s="0" t="n">
        <v>-0.179249916847368</v>
      </c>
      <c r="R19" s="0" t="n">
        <v>-2.1220981294273</v>
      </c>
      <c r="S19" s="0" t="n">
        <v>0.693384655532092</v>
      </c>
      <c r="T19" s="0" t="n">
        <v>0.000737223814292177</v>
      </c>
      <c r="U19" s="0" t="n">
        <v>7.58959396852546</v>
      </c>
      <c r="V19" s="0" t="n">
        <v>-22.2819656026068</v>
      </c>
      <c r="W19" s="0" t="n">
        <v>25.1134973146589</v>
      </c>
      <c r="X19" s="0" t="n">
        <v>-13.8256707008536</v>
      </c>
      <c r="Y19" s="0" t="n">
        <v>4.0687949098751</v>
      </c>
      <c r="Z19" s="0" t="n">
        <v>-0.656804683879512</v>
      </c>
      <c r="AA19" s="0" t="n">
        <v>-0.00832597708887626</v>
      </c>
      <c r="AB19" s="0" t="n">
        <v>0.187683284457478</v>
      </c>
      <c r="AC19" s="0" t="n">
        <v>0.115422287390029</v>
      </c>
      <c r="AD19" s="0" t="n">
        <v>0.0157624633431085</v>
      </c>
      <c r="AE19" s="0" t="n">
        <v>0</v>
      </c>
      <c r="AF19" s="0" t="n">
        <v>0</v>
      </c>
      <c r="AG19" s="0" t="n">
        <v>0.187683284457478</v>
      </c>
      <c r="AH19" s="0" t="n">
        <v>0.115422287390029</v>
      </c>
      <c r="AI19" s="0" t="n">
        <v>0.0157624633431085</v>
      </c>
      <c r="AJ19" s="0" t="n">
        <v>0</v>
      </c>
      <c r="AK19" s="0" t="n">
        <v>0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0" t="n">
        <v>0.9</v>
      </c>
      <c r="D20" s="0" t="n">
        <v>0.534351145038168</v>
      </c>
      <c r="E20" s="0" t="n">
        <v>2.03092783505155</v>
      </c>
      <c r="F20" s="0" t="n">
        <v>362359.61115318</v>
      </c>
      <c r="G20" s="0" t="n">
        <f aca="false">0.888</f>
        <v>0.888</v>
      </c>
      <c r="H20" s="0" t="n">
        <v>0.187683284457478</v>
      </c>
      <c r="I20" s="0" t="n">
        <v>0.166422287390029</v>
      </c>
      <c r="J20" s="0" t="n">
        <v>0.281468001213224</v>
      </c>
      <c r="K20" s="0" t="n">
        <v>0.12813497771875</v>
      </c>
      <c r="L20" s="0" t="n">
        <v>0.101175815285362</v>
      </c>
      <c r="M20" s="0" t="n">
        <v>0</v>
      </c>
      <c r="N20" s="0" t="n">
        <v>5.79869755020543</v>
      </c>
      <c r="O20" s="0" t="n">
        <v>-13.6936580710574</v>
      </c>
      <c r="P20" s="0" t="n">
        <v>9.51212669219566</v>
      </c>
      <c r="Q20" s="0" t="n">
        <v>-0.179249916847368</v>
      </c>
      <c r="R20" s="0" t="n">
        <v>-2.1220981294273</v>
      </c>
      <c r="S20" s="0" t="n">
        <v>0.693384655532092</v>
      </c>
      <c r="T20" s="0" t="n">
        <v>0.000737223814292177</v>
      </c>
      <c r="U20" s="0" t="n">
        <v>7.58959396852546</v>
      </c>
      <c r="V20" s="0" t="n">
        <v>-22.2819656026068</v>
      </c>
      <c r="W20" s="0" t="n">
        <v>25.1134973146589</v>
      </c>
      <c r="X20" s="0" t="n">
        <v>-13.8256707008536</v>
      </c>
      <c r="Y20" s="0" t="n">
        <v>4.0687949098751</v>
      </c>
      <c r="Z20" s="0" t="n">
        <v>-0.656804683879512</v>
      </c>
      <c r="AA20" s="0" t="n">
        <v>-0.00832597708887626</v>
      </c>
      <c r="AB20" s="0" t="n">
        <v>0.187683284457478</v>
      </c>
      <c r="AC20" s="0" t="n">
        <v>0.115422287390029</v>
      </c>
      <c r="AD20" s="0" t="n">
        <v>0.0157624633431085</v>
      </c>
      <c r="AE20" s="0" t="n">
        <v>0</v>
      </c>
      <c r="AF20" s="0" t="n">
        <v>0</v>
      </c>
      <c r="AG20" s="0" t="n">
        <v>0.187683284457478</v>
      </c>
      <c r="AH20" s="0" t="n">
        <v>0.115422287390029</v>
      </c>
      <c r="AI20" s="0" t="n">
        <v>0.0157624633431085</v>
      </c>
      <c r="AJ20" s="0" t="n">
        <v>0</v>
      </c>
      <c r="AK20" s="0" t="n">
        <v>0</v>
      </c>
    </row>
    <row r="21" customFormat="false" ht="12.8" hidden="false" customHeight="false" outlineLevel="0" collapsed="false">
      <c r="A21" s="0" t="s">
        <v>41</v>
      </c>
      <c r="B21" s="0" t="s">
        <v>40</v>
      </c>
      <c r="C21" s="0" t="n">
        <v>0.9</v>
      </c>
      <c r="D21" s="0" t="n">
        <v>0.806297709923664</v>
      </c>
      <c r="E21" s="0" t="n">
        <v>1.9020618556701</v>
      </c>
      <c r="F21" s="0" t="n">
        <v>545204.133472939</v>
      </c>
      <c r="G21" s="0" t="n">
        <f aca="false">0.888</f>
        <v>0.888</v>
      </c>
      <c r="H21" s="0" t="n">
        <v>0.187683284457478</v>
      </c>
      <c r="I21" s="0" t="n">
        <v>0.166422287390029</v>
      </c>
      <c r="J21" s="0" t="n">
        <v>0.281468001213224</v>
      </c>
      <c r="K21" s="0" t="n">
        <v>0.12813497771875</v>
      </c>
      <c r="L21" s="0" t="n">
        <v>0.101175815285362</v>
      </c>
      <c r="M21" s="0" t="n">
        <v>0</v>
      </c>
      <c r="N21" s="0" t="n">
        <v>5.79869755020543</v>
      </c>
      <c r="O21" s="0" t="n">
        <v>-13.6936580710574</v>
      </c>
      <c r="P21" s="0" t="n">
        <v>9.51212669219566</v>
      </c>
      <c r="Q21" s="0" t="n">
        <v>-0.179249916847368</v>
      </c>
      <c r="R21" s="0" t="n">
        <v>-2.1220981294273</v>
      </c>
      <c r="S21" s="0" t="n">
        <v>0.693384655532092</v>
      </c>
      <c r="T21" s="0" t="n">
        <v>0.000737223814292177</v>
      </c>
      <c r="U21" s="0" t="n">
        <v>7.58959396852546</v>
      </c>
      <c r="V21" s="0" t="n">
        <v>-22.2819656026068</v>
      </c>
      <c r="W21" s="0" t="n">
        <v>25.1134973146589</v>
      </c>
      <c r="X21" s="0" t="n">
        <v>-13.8256707008536</v>
      </c>
      <c r="Y21" s="0" t="n">
        <v>4.0687949098751</v>
      </c>
      <c r="Z21" s="0" t="n">
        <v>-0.656804683879512</v>
      </c>
      <c r="AA21" s="0" t="n">
        <v>-0.00832597708887626</v>
      </c>
      <c r="AB21" s="0" t="n">
        <v>0.187683284457478</v>
      </c>
      <c r="AC21" s="0" t="n">
        <v>0.115422287390029</v>
      </c>
      <c r="AD21" s="0" t="n">
        <v>0.0157624633431085</v>
      </c>
      <c r="AE21" s="0" t="n">
        <v>0</v>
      </c>
      <c r="AF21" s="0" t="n">
        <v>0</v>
      </c>
      <c r="AG21" s="0" t="n">
        <v>0.187683284457478</v>
      </c>
      <c r="AH21" s="0" t="n">
        <v>0.115422287390029</v>
      </c>
      <c r="AI21" s="0" t="n">
        <v>0.0157624633431085</v>
      </c>
      <c r="AJ21" s="0" t="n">
        <v>0</v>
      </c>
      <c r="AK21" s="0" t="n"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0.71</v>
      </c>
      <c r="D22" s="0" t="n">
        <v>0.49618320610687</v>
      </c>
      <c r="E22" s="0" t="n">
        <v>0.458762886597937</v>
      </c>
      <c r="F22" s="0" t="n">
        <v>336419.933341034</v>
      </c>
      <c r="G22" s="0" t="n">
        <f aca="false">0.88</f>
        <v>0.88</v>
      </c>
      <c r="H22" s="4" t="n">
        <v>0.36718</v>
      </c>
      <c r="I22" s="4" t="n">
        <v>0.062408</v>
      </c>
      <c r="J22" s="4" t="n">
        <v>0.331647</v>
      </c>
      <c r="K22" s="4" t="n">
        <v>0.066535</v>
      </c>
      <c r="L22" s="4" t="n">
        <v>0.057731</v>
      </c>
      <c r="M22" s="4" t="n">
        <v>0</v>
      </c>
      <c r="N22" s="4" t="n">
        <v>-3.607247</v>
      </c>
      <c r="O22" s="4" t="n">
        <v>11.181046</v>
      </c>
      <c r="P22" s="4" t="n">
        <v>-13.408827</v>
      </c>
      <c r="Q22" s="4" t="n">
        <v>7.896057</v>
      </c>
      <c r="R22" s="4" t="n">
        <v>-2.445462</v>
      </c>
      <c r="S22" s="4" t="n">
        <v>0.403262</v>
      </c>
      <c r="T22" s="4" t="n">
        <v>0.00059</v>
      </c>
      <c r="U22" s="4" t="n">
        <v>2.945348</v>
      </c>
      <c r="V22" s="4" t="n">
        <v>-10.062284</v>
      </c>
      <c r="W22" s="4" t="n">
        <v>13.280793</v>
      </c>
      <c r="X22" s="4" t="n">
        <v>-8.449827</v>
      </c>
      <c r="Y22" s="4" t="n">
        <v>2.672691</v>
      </c>
      <c r="Z22" s="4" t="n">
        <v>-0.379405</v>
      </c>
      <c r="AA22" s="4" t="n">
        <v>-0.01426</v>
      </c>
      <c r="AB22" s="4" t="n">
        <v>0.36718</v>
      </c>
      <c r="AC22" s="4" t="n">
        <v>0.051408</v>
      </c>
      <c r="AD22" s="4" t="n">
        <v>0.010106</v>
      </c>
      <c r="AE22" s="4" t="n">
        <v>0</v>
      </c>
      <c r="AF22" s="4" t="n">
        <v>0</v>
      </c>
      <c r="AG22" s="4" t="n">
        <v>0.36718</v>
      </c>
      <c r="AH22" s="4" t="n">
        <v>0.051408</v>
      </c>
      <c r="AI22" s="4" t="n">
        <v>0.010106</v>
      </c>
      <c r="AJ22" s="4" t="n">
        <v>0</v>
      </c>
      <c r="AK22" s="4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0.71</v>
      </c>
      <c r="D23" s="0" t="n">
        <v>0.596374045801527</v>
      </c>
      <c r="E23" s="0" t="n">
        <v>0.355670103092783</v>
      </c>
      <c r="F23" s="0" t="n">
        <v>400083.404924448</v>
      </c>
      <c r="G23" s="0" t="n">
        <f aca="false">0.88</f>
        <v>0.88</v>
      </c>
      <c r="H23" s="4" t="n">
        <v>0.36718</v>
      </c>
      <c r="I23" s="4" t="n">
        <v>0.062408</v>
      </c>
      <c r="J23" s="4" t="n">
        <v>0.331647</v>
      </c>
      <c r="K23" s="4" t="n">
        <v>0.066535</v>
      </c>
      <c r="L23" s="4" t="n">
        <v>0.057731</v>
      </c>
      <c r="M23" s="4" t="n">
        <v>0</v>
      </c>
      <c r="N23" s="4" t="n">
        <v>-3.607247</v>
      </c>
      <c r="O23" s="4" t="n">
        <v>11.181046</v>
      </c>
      <c r="P23" s="4" t="n">
        <v>-13.408827</v>
      </c>
      <c r="Q23" s="4" t="n">
        <v>7.896057</v>
      </c>
      <c r="R23" s="4" t="n">
        <v>-2.445462</v>
      </c>
      <c r="S23" s="4" t="n">
        <v>0.403262</v>
      </c>
      <c r="T23" s="4" t="n">
        <v>0.00059</v>
      </c>
      <c r="U23" s="4" t="n">
        <v>2.945348</v>
      </c>
      <c r="V23" s="4" t="n">
        <v>-10.062284</v>
      </c>
      <c r="W23" s="4" t="n">
        <v>13.280793</v>
      </c>
      <c r="X23" s="4" t="n">
        <v>-8.449827</v>
      </c>
      <c r="Y23" s="4" t="n">
        <v>2.672691</v>
      </c>
      <c r="Z23" s="4" t="n">
        <v>-0.379405</v>
      </c>
      <c r="AA23" s="4" t="n">
        <v>-0.01426</v>
      </c>
      <c r="AB23" s="4" t="n">
        <v>0.36718</v>
      </c>
      <c r="AC23" s="4" t="n">
        <v>0.051408</v>
      </c>
      <c r="AD23" s="4" t="n">
        <v>0.010106</v>
      </c>
      <c r="AE23" s="4" t="n">
        <v>0</v>
      </c>
      <c r="AF23" s="4" t="n">
        <v>0</v>
      </c>
      <c r="AG23" s="4" t="n">
        <v>0.36718</v>
      </c>
      <c r="AH23" s="4" t="n">
        <v>0.051408</v>
      </c>
      <c r="AI23" s="4" t="n">
        <v>0.010106</v>
      </c>
      <c r="AJ23" s="4" t="n">
        <v>0</v>
      </c>
      <c r="AK23" s="4" t="n">
        <v>0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n">
        <v>0.71</v>
      </c>
      <c r="D24" s="0" t="n">
        <v>0.701335877862595</v>
      </c>
      <c r="E24" s="0" t="n">
        <v>0.510309278350515</v>
      </c>
      <c r="F24" s="0" t="n">
        <v>469940.647304077</v>
      </c>
      <c r="G24" s="0" t="n">
        <f aca="false">0.88</f>
        <v>0.88</v>
      </c>
      <c r="H24" s="4" t="n">
        <v>0.36718</v>
      </c>
      <c r="I24" s="4" t="n">
        <v>0.062408</v>
      </c>
      <c r="J24" s="4" t="n">
        <v>0.331647</v>
      </c>
      <c r="K24" s="4" t="n">
        <v>0.066535</v>
      </c>
      <c r="L24" s="4" t="n">
        <v>0.057731</v>
      </c>
      <c r="M24" s="4" t="n">
        <v>0</v>
      </c>
      <c r="N24" s="4" t="n">
        <v>-3.607247</v>
      </c>
      <c r="O24" s="4" t="n">
        <v>11.181046</v>
      </c>
      <c r="P24" s="4" t="n">
        <v>-13.408827</v>
      </c>
      <c r="Q24" s="4" t="n">
        <v>7.896057</v>
      </c>
      <c r="R24" s="4" t="n">
        <v>-2.445462</v>
      </c>
      <c r="S24" s="4" t="n">
        <v>0.403262</v>
      </c>
      <c r="T24" s="4" t="n">
        <v>0.00059</v>
      </c>
      <c r="U24" s="4" t="n">
        <v>2.945348</v>
      </c>
      <c r="V24" s="4" t="n">
        <v>-10.062284</v>
      </c>
      <c r="W24" s="4" t="n">
        <v>13.280793</v>
      </c>
      <c r="X24" s="4" t="n">
        <v>-8.449827</v>
      </c>
      <c r="Y24" s="4" t="n">
        <v>2.672691</v>
      </c>
      <c r="Z24" s="4" t="n">
        <v>-0.379405</v>
      </c>
      <c r="AA24" s="4" t="n">
        <v>-0.01426</v>
      </c>
      <c r="AB24" s="4" t="n">
        <v>0.36718</v>
      </c>
      <c r="AC24" s="4" t="n">
        <v>0.051408</v>
      </c>
      <c r="AD24" s="4" t="n">
        <v>0.010106</v>
      </c>
      <c r="AE24" s="4" t="n">
        <v>0</v>
      </c>
      <c r="AF24" s="4" t="n">
        <v>0</v>
      </c>
      <c r="AG24" s="4" t="n">
        <v>0.36718</v>
      </c>
      <c r="AH24" s="4" t="n">
        <v>0.051408</v>
      </c>
      <c r="AI24" s="4" t="n">
        <v>0.010106</v>
      </c>
      <c r="AJ24" s="4" t="n">
        <v>0</v>
      </c>
      <c r="AK24" s="4" t="n">
        <v>0</v>
      </c>
    </row>
    <row r="25" customFormat="false" ht="12.8" hidden="false" customHeight="false" outlineLevel="0" collapsed="false">
      <c r="A25" s="0" t="s">
        <v>42</v>
      </c>
      <c r="B25" s="0" t="s">
        <v>43</v>
      </c>
      <c r="C25" s="0" t="n">
        <v>0.71</v>
      </c>
      <c r="D25" s="0" t="n">
        <v>0.79675572519084</v>
      </c>
      <c r="E25" s="0" t="n">
        <v>0.561855670103092</v>
      </c>
      <c r="F25" s="0" t="n">
        <v>531871.171866457</v>
      </c>
      <c r="G25" s="0" t="n">
        <f aca="false">0.88</f>
        <v>0.88</v>
      </c>
      <c r="H25" s="4" t="n">
        <v>0.36718</v>
      </c>
      <c r="I25" s="4" t="n">
        <v>0.062408</v>
      </c>
      <c r="J25" s="4" t="n">
        <v>0.331647</v>
      </c>
      <c r="K25" s="4" t="n">
        <v>0.066535</v>
      </c>
      <c r="L25" s="4" t="n">
        <v>0.057731</v>
      </c>
      <c r="M25" s="4" t="n">
        <v>0</v>
      </c>
      <c r="N25" s="4" t="n">
        <v>-3.607247</v>
      </c>
      <c r="O25" s="4" t="n">
        <v>11.181046</v>
      </c>
      <c r="P25" s="4" t="n">
        <v>-13.408827</v>
      </c>
      <c r="Q25" s="4" t="n">
        <v>7.896057</v>
      </c>
      <c r="R25" s="4" t="n">
        <v>-2.445462</v>
      </c>
      <c r="S25" s="4" t="n">
        <v>0.403262</v>
      </c>
      <c r="T25" s="4" t="n">
        <v>0.00059</v>
      </c>
      <c r="U25" s="4" t="n">
        <v>2.945348</v>
      </c>
      <c r="V25" s="4" t="n">
        <v>-10.062284</v>
      </c>
      <c r="W25" s="4" t="n">
        <v>13.280793</v>
      </c>
      <c r="X25" s="4" t="n">
        <v>-8.449827</v>
      </c>
      <c r="Y25" s="4" t="n">
        <v>2.672691</v>
      </c>
      <c r="Z25" s="4" t="n">
        <v>-0.379405</v>
      </c>
      <c r="AA25" s="4" t="n">
        <v>-0.01426</v>
      </c>
      <c r="AB25" s="4" t="n">
        <v>0.36718</v>
      </c>
      <c r="AC25" s="4" t="n">
        <v>0.051408</v>
      </c>
      <c r="AD25" s="4" t="n">
        <v>0.010106</v>
      </c>
      <c r="AE25" s="4" t="n">
        <v>0</v>
      </c>
      <c r="AF25" s="4" t="n">
        <v>0</v>
      </c>
      <c r="AG25" s="4" t="n">
        <v>0.36718</v>
      </c>
      <c r="AH25" s="4" t="n">
        <v>0.051408</v>
      </c>
      <c r="AI25" s="4" t="n">
        <v>0.010106</v>
      </c>
      <c r="AJ25" s="4" t="n">
        <v>0</v>
      </c>
      <c r="AK25" s="4" t="n">
        <v>0</v>
      </c>
    </row>
    <row r="26" customFormat="false" ht="12.8" hidden="false" customHeight="false" outlineLevel="0" collapsed="false">
      <c r="A26" s="0" t="s">
        <v>44</v>
      </c>
      <c r="B26" s="0" t="s">
        <v>38</v>
      </c>
      <c r="C26" s="0" t="n">
        <v>63</v>
      </c>
      <c r="D26" s="0" t="n">
        <v>0.49618320610687</v>
      </c>
      <c r="E26" s="0" t="n">
        <v>3.86082474226804</v>
      </c>
      <c r="F26" s="0" t="n">
        <v>689778.537938766</v>
      </c>
      <c r="G26" s="0" t="n">
        <f aca="false">1.818</f>
        <v>1.818</v>
      </c>
      <c r="H26" s="0" t="n">
        <v>0.542</v>
      </c>
      <c r="I26" s="0" t="n">
        <v>0.394</v>
      </c>
      <c r="J26" s="0" t="n">
        <v>0.390609874152953</v>
      </c>
      <c r="K26" s="0" t="n">
        <v>0.303523503391311</v>
      </c>
      <c r="L26" s="0" t="n">
        <v>0.0644057039531195</v>
      </c>
      <c r="M26" s="0" t="n">
        <v>0</v>
      </c>
      <c r="N26" s="0" t="n">
        <v>-14.1389566634823</v>
      </c>
      <c r="O26" s="0" t="n">
        <v>47.3608431626867</v>
      </c>
      <c r="P26" s="0" t="n">
        <v>-61.5463814796861</v>
      </c>
      <c r="Q26" s="0" t="n">
        <v>39.5221949608324</v>
      </c>
      <c r="R26" s="0" t="n">
        <v>-13.4827135548158</v>
      </c>
      <c r="S26" s="0" t="n">
        <v>2.29836924396058</v>
      </c>
      <c r="T26" s="0" t="n">
        <v>-0.00326923692275825</v>
      </c>
      <c r="U26" s="0" t="n">
        <v>-13.5496047852007</v>
      </c>
      <c r="V26" s="0" t="n">
        <v>44.1980522066893</v>
      </c>
      <c r="W26" s="0" t="n">
        <v>-54.2396409706357</v>
      </c>
      <c r="X26" s="0" t="n">
        <v>31.1232851083391</v>
      </c>
      <c r="Y26" s="0" t="n">
        <v>-7.84544872476882</v>
      </c>
      <c r="Z26" s="0" t="n">
        <v>0.326728707541483</v>
      </c>
      <c r="AA26" s="0" t="n">
        <v>-0.0163994831429088</v>
      </c>
      <c r="AB26" s="0" t="n">
        <v>0.542</v>
      </c>
      <c r="AC26" s="0" t="n">
        <v>0.222</v>
      </c>
      <c r="AD26" s="0" t="n">
        <v>0.099</v>
      </c>
      <c r="AE26" s="0" t="n">
        <v>0</v>
      </c>
      <c r="AF26" s="0" t="n">
        <v>0</v>
      </c>
      <c r="AG26" s="0" t="n">
        <v>0.542</v>
      </c>
      <c r="AH26" s="0" t="n">
        <v>0.222</v>
      </c>
      <c r="AI26" s="0" t="n">
        <v>0.099</v>
      </c>
      <c r="AJ26" s="0" t="n">
        <v>0</v>
      </c>
      <c r="AK26" s="0" t="n">
        <v>0</v>
      </c>
    </row>
    <row r="27" customFormat="false" ht="12.8" hidden="false" customHeight="false" outlineLevel="0" collapsed="false">
      <c r="A27" s="0" t="s">
        <v>44</v>
      </c>
      <c r="B27" s="0" t="s">
        <v>38</v>
      </c>
      <c r="C27" s="0" t="n">
        <v>63</v>
      </c>
      <c r="D27" s="0" t="n">
        <v>0.99236641221374</v>
      </c>
      <c r="E27" s="0" t="n">
        <v>2.49484536082474</v>
      </c>
      <c r="F27" s="0" t="n">
        <v>1379700.89569798</v>
      </c>
      <c r="G27" s="0" t="n">
        <f aca="false">1.818</f>
        <v>1.818</v>
      </c>
      <c r="H27" s="0" t="n">
        <v>0.542</v>
      </c>
      <c r="I27" s="0" t="n">
        <v>0.394</v>
      </c>
      <c r="J27" s="0" t="n">
        <v>0.390609874152953</v>
      </c>
      <c r="K27" s="0" t="n">
        <v>0.303523503391311</v>
      </c>
      <c r="L27" s="0" t="n">
        <v>0.0644057039531195</v>
      </c>
      <c r="M27" s="0" t="n">
        <v>0</v>
      </c>
      <c r="N27" s="0" t="n">
        <v>-14.1389566634823</v>
      </c>
      <c r="O27" s="0" t="n">
        <v>47.3608431626867</v>
      </c>
      <c r="P27" s="0" t="n">
        <v>-61.5463814796861</v>
      </c>
      <c r="Q27" s="0" t="n">
        <v>39.5221949608324</v>
      </c>
      <c r="R27" s="0" t="n">
        <v>-13.4827135548158</v>
      </c>
      <c r="S27" s="0" t="n">
        <v>2.29836924396058</v>
      </c>
      <c r="T27" s="0" t="n">
        <v>-0.00326923692275825</v>
      </c>
      <c r="U27" s="0" t="n">
        <v>-13.5496047852007</v>
      </c>
      <c r="V27" s="0" t="n">
        <v>44.1980522066893</v>
      </c>
      <c r="W27" s="0" t="n">
        <v>-54.2396409706357</v>
      </c>
      <c r="X27" s="0" t="n">
        <v>31.1232851083391</v>
      </c>
      <c r="Y27" s="0" t="n">
        <v>-7.84544872476882</v>
      </c>
      <c r="Z27" s="0" t="n">
        <v>0.326728707541483</v>
      </c>
      <c r="AA27" s="0" t="n">
        <v>-0.0163994831429088</v>
      </c>
      <c r="AB27" s="0" t="n">
        <v>0.542</v>
      </c>
      <c r="AC27" s="0" t="n">
        <v>0.222</v>
      </c>
      <c r="AD27" s="0" t="n">
        <v>0.099</v>
      </c>
      <c r="AE27" s="0" t="n">
        <v>0</v>
      </c>
      <c r="AF27" s="0" t="n">
        <v>0</v>
      </c>
      <c r="AG27" s="0" t="n">
        <v>0.542</v>
      </c>
      <c r="AH27" s="0" t="n">
        <v>0.222</v>
      </c>
      <c r="AI27" s="0" t="n">
        <v>0.099</v>
      </c>
      <c r="AJ27" s="0" t="n">
        <v>0</v>
      </c>
      <c r="AK27" s="0" t="n">
        <v>0</v>
      </c>
    </row>
    <row r="28" customFormat="false" ht="12.8" hidden="false" customHeight="false" outlineLevel="0" collapsed="false">
      <c r="A28" s="0" t="s">
        <v>44</v>
      </c>
      <c r="B28" s="0" t="s">
        <v>38</v>
      </c>
      <c r="C28" s="0" t="n">
        <v>63</v>
      </c>
      <c r="D28" s="0" t="n">
        <v>1.39312977099237</v>
      </c>
      <c r="E28" s="0" t="n">
        <v>2.28865979381443</v>
      </c>
      <c r="F28" s="0" t="n">
        <v>1927286.31021115</v>
      </c>
      <c r="G28" s="0" t="n">
        <f aca="false">1.818</f>
        <v>1.818</v>
      </c>
      <c r="H28" s="0" t="n">
        <v>0.542</v>
      </c>
      <c r="I28" s="0" t="n">
        <v>0.394</v>
      </c>
      <c r="J28" s="0" t="n">
        <v>0.390609874152953</v>
      </c>
      <c r="K28" s="0" t="n">
        <v>0.303523503391311</v>
      </c>
      <c r="L28" s="0" t="n">
        <v>0.0644057039531195</v>
      </c>
      <c r="M28" s="0" t="n">
        <v>0</v>
      </c>
      <c r="N28" s="0" t="n">
        <v>-14.1389566634823</v>
      </c>
      <c r="O28" s="0" t="n">
        <v>47.3608431626867</v>
      </c>
      <c r="P28" s="0" t="n">
        <v>-61.5463814796861</v>
      </c>
      <c r="Q28" s="0" t="n">
        <v>39.5221949608324</v>
      </c>
      <c r="R28" s="0" t="n">
        <v>-13.4827135548158</v>
      </c>
      <c r="S28" s="0" t="n">
        <v>2.29836924396058</v>
      </c>
      <c r="T28" s="0" t="n">
        <v>-0.00326923692275825</v>
      </c>
      <c r="U28" s="0" t="n">
        <v>-13.5496047852007</v>
      </c>
      <c r="V28" s="0" t="n">
        <v>44.1980522066893</v>
      </c>
      <c r="W28" s="0" t="n">
        <v>-54.2396409706357</v>
      </c>
      <c r="X28" s="0" t="n">
        <v>31.1232851083391</v>
      </c>
      <c r="Y28" s="0" t="n">
        <v>-7.84544872476882</v>
      </c>
      <c r="Z28" s="0" t="n">
        <v>0.326728707541483</v>
      </c>
      <c r="AA28" s="0" t="n">
        <v>-0.0163994831429088</v>
      </c>
      <c r="AB28" s="0" t="n">
        <v>0.542</v>
      </c>
      <c r="AC28" s="0" t="n">
        <v>0.222</v>
      </c>
      <c r="AD28" s="0" t="n">
        <v>0.099</v>
      </c>
      <c r="AE28" s="0" t="n">
        <v>0</v>
      </c>
      <c r="AF28" s="0" t="n">
        <v>0</v>
      </c>
      <c r="AG28" s="0" t="n">
        <v>0.542</v>
      </c>
      <c r="AH28" s="0" t="n">
        <v>0.222</v>
      </c>
      <c r="AI28" s="0" t="n">
        <v>0.099</v>
      </c>
      <c r="AJ28" s="0" t="n">
        <v>0</v>
      </c>
      <c r="AK28" s="0" t="n">
        <v>0</v>
      </c>
    </row>
    <row r="29" customFormat="false" ht="12.8" hidden="false" customHeight="false" outlineLevel="0" collapsed="false">
      <c r="A29" s="0" t="s">
        <v>45</v>
      </c>
      <c r="B29" s="0" t="s">
        <v>40</v>
      </c>
      <c r="C29" s="0" t="n">
        <v>0.009</v>
      </c>
      <c r="D29" s="0" t="n">
        <v>0.271946564885496</v>
      </c>
      <c r="E29" s="0" t="n">
        <v>0.948453608247422</v>
      </c>
      <c r="F29" s="0" t="n">
        <v>40008.3404924448</v>
      </c>
      <c r="G29" s="0" t="n">
        <f aca="false">0.192</f>
        <v>0.192</v>
      </c>
      <c r="H29" s="4" t="n">
        <v>0.240223</v>
      </c>
      <c r="I29" s="4" t="n">
        <v>0.274008</v>
      </c>
      <c r="J29" s="4" t="n">
        <v>0.442485</v>
      </c>
      <c r="K29" s="4" t="n">
        <v>0.210622</v>
      </c>
      <c r="L29" s="4" t="n">
        <v>-423.528125</v>
      </c>
      <c r="M29" s="4" t="n">
        <v>0</v>
      </c>
      <c r="N29" s="4" t="n">
        <v>-11.041305</v>
      </c>
      <c r="O29" s="4" t="n">
        <v>30.709933</v>
      </c>
      <c r="P29" s="4" t="n">
        <v>-31.80393</v>
      </c>
      <c r="Q29" s="4" t="n">
        <v>15.373527</v>
      </c>
      <c r="R29" s="4" t="n">
        <v>-3.932192</v>
      </c>
      <c r="S29" s="4" t="n">
        <v>0.72956</v>
      </c>
      <c r="T29" s="4" t="n">
        <v>0.003045</v>
      </c>
      <c r="U29" s="4" t="n">
        <v>4.046191</v>
      </c>
      <c r="V29" s="4" t="n">
        <v>-13.120992</v>
      </c>
      <c r="W29" s="4" t="n">
        <v>16.833136</v>
      </c>
      <c r="X29" s="4" t="n">
        <v>-10.983763</v>
      </c>
      <c r="Y29" s="4" t="n">
        <v>4.08167</v>
      </c>
      <c r="Z29" s="4" t="n">
        <v>-0.855683</v>
      </c>
      <c r="AA29" s="4" t="n">
        <v>-0.02272</v>
      </c>
      <c r="AB29" s="4" t="n">
        <v>0.240223</v>
      </c>
      <c r="AC29" s="4" t="n">
        <v>0.221008</v>
      </c>
      <c r="AD29" s="4" t="n">
        <v>0.02933</v>
      </c>
      <c r="AE29" s="4" t="n">
        <v>0</v>
      </c>
      <c r="AF29" s="4" t="n">
        <v>0</v>
      </c>
      <c r="AG29" s="4" t="n">
        <v>0.240223</v>
      </c>
      <c r="AH29" s="4" t="n">
        <v>0.221008</v>
      </c>
      <c r="AI29" s="4" t="n">
        <v>0.02933</v>
      </c>
      <c r="AJ29" s="4" t="n">
        <v>0</v>
      </c>
      <c r="AK29" s="4" t="n">
        <v>0</v>
      </c>
    </row>
    <row r="30" customFormat="false" ht="12.8" hidden="false" customHeight="false" outlineLevel="0" collapsed="false">
      <c r="A30" s="0" t="s">
        <v>45</v>
      </c>
      <c r="B30" s="0" t="s">
        <v>40</v>
      </c>
      <c r="C30" s="0" t="n">
        <v>0.009</v>
      </c>
      <c r="D30" s="0" t="n">
        <v>0.329198473282443</v>
      </c>
      <c r="E30" s="0" t="n">
        <v>1.05154639175258</v>
      </c>
      <c r="F30" s="0" t="n">
        <v>48172.113276608</v>
      </c>
      <c r="G30" s="0" t="n">
        <f aca="false">0.192</f>
        <v>0.192</v>
      </c>
      <c r="H30" s="4" t="n">
        <v>0.240223</v>
      </c>
      <c r="I30" s="4" t="n">
        <v>0.274008</v>
      </c>
      <c r="J30" s="4" t="n">
        <v>0.442485</v>
      </c>
      <c r="K30" s="4" t="n">
        <v>0.210622</v>
      </c>
      <c r="L30" s="4" t="n">
        <v>-423.528125</v>
      </c>
      <c r="M30" s="4" t="n">
        <v>0</v>
      </c>
      <c r="N30" s="4" t="n">
        <v>-11.041305</v>
      </c>
      <c r="O30" s="4" t="n">
        <v>30.709933</v>
      </c>
      <c r="P30" s="4" t="n">
        <v>-31.80393</v>
      </c>
      <c r="Q30" s="4" t="n">
        <v>15.373527</v>
      </c>
      <c r="R30" s="4" t="n">
        <v>-3.932192</v>
      </c>
      <c r="S30" s="4" t="n">
        <v>0.72956</v>
      </c>
      <c r="T30" s="4" t="n">
        <v>0.003045</v>
      </c>
      <c r="U30" s="4" t="n">
        <v>4.046191</v>
      </c>
      <c r="V30" s="4" t="n">
        <v>-13.120992</v>
      </c>
      <c r="W30" s="4" t="n">
        <v>16.833136</v>
      </c>
      <c r="X30" s="4" t="n">
        <v>-10.983763</v>
      </c>
      <c r="Y30" s="4" t="n">
        <v>4.08167</v>
      </c>
      <c r="Z30" s="4" t="n">
        <v>-0.855683</v>
      </c>
      <c r="AA30" s="4" t="n">
        <v>-0.02272</v>
      </c>
      <c r="AB30" s="4" t="n">
        <v>0.240223</v>
      </c>
      <c r="AC30" s="4" t="n">
        <v>0.221008</v>
      </c>
      <c r="AD30" s="4" t="n">
        <v>0.02933</v>
      </c>
      <c r="AE30" s="4" t="n">
        <v>0</v>
      </c>
      <c r="AF30" s="4" t="n">
        <v>0</v>
      </c>
      <c r="AG30" s="4" t="n">
        <v>0.240223</v>
      </c>
      <c r="AH30" s="4" t="n">
        <v>0.221008</v>
      </c>
      <c r="AI30" s="4" t="n">
        <v>0.02933</v>
      </c>
      <c r="AJ30" s="4" t="n">
        <v>0</v>
      </c>
      <c r="AK30" s="4" t="n">
        <v>0</v>
      </c>
    </row>
    <row r="31" customFormat="false" ht="12.8" hidden="false" customHeight="false" outlineLevel="0" collapsed="false">
      <c r="A31" s="0" t="s">
        <v>45</v>
      </c>
      <c r="B31" s="0" t="s">
        <v>40</v>
      </c>
      <c r="C31" s="0" t="n">
        <v>0.009</v>
      </c>
      <c r="D31" s="0" t="n">
        <v>0.400763358778626</v>
      </c>
      <c r="E31" s="0" t="n">
        <v>1.10309278350515</v>
      </c>
      <c r="F31" s="0" t="n">
        <v>58724.2128735848</v>
      </c>
      <c r="G31" s="0" t="n">
        <f aca="false">0.192</f>
        <v>0.192</v>
      </c>
      <c r="H31" s="4" t="n">
        <v>0.240223</v>
      </c>
      <c r="I31" s="4" t="n">
        <v>0.274008</v>
      </c>
      <c r="J31" s="4" t="n">
        <v>0.442485</v>
      </c>
      <c r="K31" s="4" t="n">
        <v>0.210622</v>
      </c>
      <c r="L31" s="4" t="n">
        <v>-423.528125</v>
      </c>
      <c r="M31" s="4" t="n">
        <v>0</v>
      </c>
      <c r="N31" s="4" t="n">
        <v>-11.041305</v>
      </c>
      <c r="O31" s="4" t="n">
        <v>30.709933</v>
      </c>
      <c r="P31" s="4" t="n">
        <v>-31.80393</v>
      </c>
      <c r="Q31" s="4" t="n">
        <v>15.373527</v>
      </c>
      <c r="R31" s="4" t="n">
        <v>-3.932192</v>
      </c>
      <c r="S31" s="4" t="n">
        <v>0.72956</v>
      </c>
      <c r="T31" s="4" t="n">
        <v>0.003045</v>
      </c>
      <c r="U31" s="4" t="n">
        <v>4.046191</v>
      </c>
      <c r="V31" s="4" t="n">
        <v>-13.120992</v>
      </c>
      <c r="W31" s="4" t="n">
        <v>16.833136</v>
      </c>
      <c r="X31" s="4" t="n">
        <v>-10.983763</v>
      </c>
      <c r="Y31" s="4" t="n">
        <v>4.08167</v>
      </c>
      <c r="Z31" s="4" t="n">
        <v>-0.855683</v>
      </c>
      <c r="AA31" s="4" t="n">
        <v>-0.02272</v>
      </c>
      <c r="AB31" s="4" t="n">
        <v>0.240223</v>
      </c>
      <c r="AC31" s="4" t="n">
        <v>0.221008</v>
      </c>
      <c r="AD31" s="4" t="n">
        <v>0.02933</v>
      </c>
      <c r="AE31" s="4" t="n">
        <v>0</v>
      </c>
      <c r="AF31" s="4" t="n">
        <v>0</v>
      </c>
      <c r="AG31" s="4" t="n">
        <v>0.240223</v>
      </c>
      <c r="AH31" s="4" t="n">
        <v>0.221008</v>
      </c>
      <c r="AI31" s="4" t="n">
        <v>0.02933</v>
      </c>
      <c r="AJ31" s="4" t="n">
        <v>0</v>
      </c>
      <c r="AK31" s="4" t="n">
        <v>0</v>
      </c>
    </row>
    <row r="32" customFormat="false" ht="12.8" hidden="false" customHeight="false" outlineLevel="0" collapsed="false">
      <c r="A32" s="0" t="s">
        <v>46</v>
      </c>
      <c r="B32" s="0" t="s">
        <v>47</v>
      </c>
      <c r="C32" s="0" t="n">
        <v>0.0367</v>
      </c>
      <c r="D32" s="5" t="n">
        <v>0.0899791473586654</v>
      </c>
      <c r="E32" s="5" t="n">
        <v>7.40203238866397</v>
      </c>
      <c r="F32" s="0" t="n">
        <f aca="false">D32*G32/0.00000131</f>
        <v>14870.4072225484</v>
      </c>
      <c r="G32" s="0" t="n">
        <v>0.2164972</v>
      </c>
      <c r="H32" s="0" t="n">
        <v>0.306374881065652</v>
      </c>
      <c r="I32" s="0" t="n">
        <v>0.0971448617694179</v>
      </c>
      <c r="J32" s="0" t="n">
        <v>0.383888388838884</v>
      </c>
      <c r="K32" s="0" t="n">
        <v>0.216702929570179</v>
      </c>
      <c r="L32" s="0" t="n">
        <v>0.170165607677331</v>
      </c>
      <c r="M32" s="0" t="n">
        <v>0</v>
      </c>
      <c r="N32" s="0" t="n">
        <v>-8.84630998931754</v>
      </c>
      <c r="O32" s="0" t="n">
        <v>25.7088646905387</v>
      </c>
      <c r="P32" s="0" t="n">
        <v>-28.5778445027913</v>
      </c>
      <c r="Q32" s="0" t="n">
        <v>15.71615365982</v>
      </c>
      <c r="R32" s="0" t="n">
        <v>-4.99544542603904</v>
      </c>
      <c r="S32" s="0" t="n">
        <v>1.00343497136892</v>
      </c>
      <c r="T32" s="0" t="n">
        <v>0.00665565387667352</v>
      </c>
      <c r="U32" s="0" t="n">
        <v>7.71217011403031</v>
      </c>
      <c r="V32" s="0" t="n">
        <v>-24.1554686337266</v>
      </c>
      <c r="W32" s="0" t="n">
        <v>29.0679532546193</v>
      </c>
      <c r="X32" s="0" t="n">
        <v>-16.9252802030024</v>
      </c>
      <c r="Y32" s="0" t="n">
        <v>5.25004524369114</v>
      </c>
      <c r="Z32" s="0" t="n">
        <v>-0.936722803087144</v>
      </c>
      <c r="AA32" s="0" t="n">
        <v>-0.0176499158225681</v>
      </c>
      <c r="AB32" s="0" t="n">
        <v>0.306374881065652</v>
      </c>
      <c r="AC32" s="0" t="n">
        <v>0.0921448617694179</v>
      </c>
      <c r="AD32" s="0" t="n">
        <v>0.0100126434724316</v>
      </c>
      <c r="AE32" s="0" t="n">
        <v>0</v>
      </c>
      <c r="AF32" s="0" t="n">
        <v>0</v>
      </c>
      <c r="AG32" s="0" t="n">
        <v>0.306374881065652</v>
      </c>
      <c r="AH32" s="0" t="n">
        <v>0.0921448617694179</v>
      </c>
      <c r="AI32" s="0" t="n">
        <v>0.0100126434724316</v>
      </c>
      <c r="AJ32" s="0" t="n">
        <v>0</v>
      </c>
      <c r="AK32" s="0" t="n">
        <v>0</v>
      </c>
    </row>
    <row r="33" customFormat="false" ht="12.8" hidden="false" customHeight="false" outlineLevel="0" collapsed="false">
      <c r="A33" s="0" t="s">
        <v>46</v>
      </c>
      <c r="B33" s="0" t="s">
        <v>47</v>
      </c>
      <c r="C33" s="0" t="n">
        <v>0.0367</v>
      </c>
      <c r="D33" s="5" t="n">
        <v>0.179974757328911</v>
      </c>
      <c r="E33" s="5" t="n">
        <v>4.49388663967611</v>
      </c>
      <c r="F33" s="0" t="n">
        <f aca="false">D33*G33/0.00000131</f>
        <v>29743.535139228</v>
      </c>
      <c r="G33" s="0" t="n">
        <v>0.2164972</v>
      </c>
      <c r="H33" s="0" t="n">
        <v>0.306374881065652</v>
      </c>
      <c r="I33" s="0" t="n">
        <v>0.0971448617694179</v>
      </c>
      <c r="J33" s="0" t="n">
        <v>0.383888388838884</v>
      </c>
      <c r="K33" s="0" t="n">
        <v>0.216702929570179</v>
      </c>
      <c r="L33" s="0" t="n">
        <v>0.170165607677331</v>
      </c>
      <c r="M33" s="0" t="n">
        <v>0</v>
      </c>
      <c r="N33" s="0" t="n">
        <v>-8.84630998931754</v>
      </c>
      <c r="O33" s="0" t="n">
        <v>25.7088646905387</v>
      </c>
      <c r="P33" s="0" t="n">
        <v>-28.5778445027913</v>
      </c>
      <c r="Q33" s="0" t="n">
        <v>15.71615365982</v>
      </c>
      <c r="R33" s="0" t="n">
        <v>-4.99544542603904</v>
      </c>
      <c r="S33" s="0" t="n">
        <v>1.00343497136892</v>
      </c>
      <c r="T33" s="0" t="n">
        <v>0.00665565387667352</v>
      </c>
      <c r="U33" s="0" t="n">
        <v>7.71217011403031</v>
      </c>
      <c r="V33" s="0" t="n">
        <v>-24.1554686337266</v>
      </c>
      <c r="W33" s="0" t="n">
        <v>29.0679532546193</v>
      </c>
      <c r="X33" s="0" t="n">
        <v>-16.9252802030024</v>
      </c>
      <c r="Y33" s="0" t="n">
        <v>5.25004524369114</v>
      </c>
      <c r="Z33" s="0" t="n">
        <v>-0.936722803087144</v>
      </c>
      <c r="AA33" s="0" t="n">
        <v>-0.0176499158225681</v>
      </c>
      <c r="AB33" s="0" t="n">
        <v>0.306374881065652</v>
      </c>
      <c r="AC33" s="0" t="n">
        <v>0.0921448617694179</v>
      </c>
      <c r="AD33" s="0" t="n">
        <v>0.0100126434724316</v>
      </c>
      <c r="AE33" s="0" t="n">
        <v>0</v>
      </c>
      <c r="AF33" s="0" t="n">
        <v>0</v>
      </c>
      <c r="AG33" s="0" t="n">
        <v>0.306374881065652</v>
      </c>
      <c r="AH33" s="0" t="n">
        <v>0.0921448617694179</v>
      </c>
      <c r="AI33" s="0" t="n">
        <v>0.0100126434724316</v>
      </c>
      <c r="AJ33" s="0" t="n">
        <v>0</v>
      </c>
      <c r="AK33" s="0" t="n">
        <v>0</v>
      </c>
    </row>
    <row r="34" customFormat="false" ht="12.8" hidden="false" customHeight="false" outlineLevel="0" collapsed="false">
      <c r="A34" s="0" t="s">
        <v>46</v>
      </c>
      <c r="B34" s="0" t="s">
        <v>47</v>
      </c>
      <c r="C34" s="0" t="n">
        <v>0.0367</v>
      </c>
      <c r="D34" s="5" t="n">
        <v>0.271202014535876</v>
      </c>
      <c r="E34" s="5" t="n">
        <v>3.64663157894736</v>
      </c>
      <c r="F34" s="0" t="n">
        <f aca="false">D34*G34/0.00000131</f>
        <v>44820.2112834935</v>
      </c>
      <c r="G34" s="0" t="n">
        <v>0.2164972</v>
      </c>
      <c r="H34" s="0" t="n">
        <v>0.306374881065652</v>
      </c>
      <c r="I34" s="0" t="n">
        <v>0.0971448617694179</v>
      </c>
      <c r="J34" s="0" t="n">
        <v>0.383888388838884</v>
      </c>
      <c r="K34" s="0" t="n">
        <v>0.216702929570179</v>
      </c>
      <c r="L34" s="0" t="n">
        <v>0.170165607677331</v>
      </c>
      <c r="M34" s="0" t="n">
        <v>0</v>
      </c>
      <c r="N34" s="0" t="n">
        <v>-8.84630998931754</v>
      </c>
      <c r="O34" s="0" t="n">
        <v>25.7088646905387</v>
      </c>
      <c r="P34" s="0" t="n">
        <v>-28.5778445027913</v>
      </c>
      <c r="Q34" s="0" t="n">
        <v>15.71615365982</v>
      </c>
      <c r="R34" s="0" t="n">
        <v>-4.99544542603904</v>
      </c>
      <c r="S34" s="0" t="n">
        <v>1.00343497136892</v>
      </c>
      <c r="T34" s="0" t="n">
        <v>0.00665565387667352</v>
      </c>
      <c r="U34" s="0" t="n">
        <v>7.71217011403031</v>
      </c>
      <c r="V34" s="0" t="n">
        <v>-24.1554686337266</v>
      </c>
      <c r="W34" s="0" t="n">
        <v>29.0679532546193</v>
      </c>
      <c r="X34" s="0" t="n">
        <v>-16.9252802030024</v>
      </c>
      <c r="Y34" s="0" t="n">
        <v>5.25004524369114</v>
      </c>
      <c r="Z34" s="0" t="n">
        <v>-0.936722803087144</v>
      </c>
      <c r="AA34" s="0" t="n">
        <v>-0.0176499158225681</v>
      </c>
      <c r="AB34" s="0" t="n">
        <v>0.306374881065652</v>
      </c>
      <c r="AC34" s="0" t="n">
        <v>0.0921448617694179</v>
      </c>
      <c r="AD34" s="0" t="n">
        <v>0.0100126434724316</v>
      </c>
      <c r="AE34" s="0" t="n">
        <v>0</v>
      </c>
      <c r="AF34" s="0" t="n">
        <v>0</v>
      </c>
      <c r="AG34" s="0" t="n">
        <v>0.306374881065652</v>
      </c>
      <c r="AH34" s="0" t="n">
        <v>0.0921448617694179</v>
      </c>
      <c r="AI34" s="0" t="n">
        <v>0.0100126434724316</v>
      </c>
      <c r="AJ34" s="0" t="n">
        <v>0</v>
      </c>
      <c r="AK34" s="0" t="n">
        <v>0</v>
      </c>
    </row>
    <row r="35" customFormat="false" ht="12.8" hidden="false" customHeight="false" outlineLevel="0" collapsed="false">
      <c r="A35" s="0" t="s">
        <v>46</v>
      </c>
      <c r="B35" s="0" t="s">
        <v>47</v>
      </c>
      <c r="C35" s="0" t="n">
        <v>0.0367</v>
      </c>
      <c r="D35" s="5" t="n">
        <v>0.361606141163846</v>
      </c>
      <c r="E35" s="5" t="n">
        <v>3.32604858299595</v>
      </c>
      <c r="F35" s="0" t="n">
        <f aca="false">D35*G35/0.00000131</f>
        <v>59760.8527212041</v>
      </c>
      <c r="G35" s="0" t="n">
        <v>0.2164972</v>
      </c>
      <c r="H35" s="0" t="n">
        <v>0.306374881065652</v>
      </c>
      <c r="I35" s="0" t="n">
        <v>0.0971448617694179</v>
      </c>
      <c r="J35" s="0" t="n">
        <v>0.383888388838884</v>
      </c>
      <c r="K35" s="0" t="n">
        <v>0.216702929570179</v>
      </c>
      <c r="L35" s="0" t="n">
        <v>0.170165607677331</v>
      </c>
      <c r="M35" s="0" t="n">
        <v>0</v>
      </c>
      <c r="N35" s="0" t="n">
        <v>-8.84630998931754</v>
      </c>
      <c r="O35" s="0" t="n">
        <v>25.7088646905387</v>
      </c>
      <c r="P35" s="0" t="n">
        <v>-28.5778445027913</v>
      </c>
      <c r="Q35" s="0" t="n">
        <v>15.71615365982</v>
      </c>
      <c r="R35" s="0" t="n">
        <v>-4.99544542603904</v>
      </c>
      <c r="S35" s="0" t="n">
        <v>1.00343497136892</v>
      </c>
      <c r="T35" s="0" t="n">
        <v>0.00665565387667352</v>
      </c>
      <c r="U35" s="0" t="n">
        <v>7.71217011403031</v>
      </c>
      <c r="V35" s="0" t="n">
        <v>-24.1554686337266</v>
      </c>
      <c r="W35" s="0" t="n">
        <v>29.0679532546193</v>
      </c>
      <c r="X35" s="0" t="n">
        <v>-16.9252802030024</v>
      </c>
      <c r="Y35" s="0" t="n">
        <v>5.25004524369114</v>
      </c>
      <c r="Z35" s="0" t="n">
        <v>-0.936722803087144</v>
      </c>
      <c r="AA35" s="0" t="n">
        <v>-0.0176499158225681</v>
      </c>
      <c r="AB35" s="0" t="n">
        <v>0.306374881065652</v>
      </c>
      <c r="AC35" s="0" t="n">
        <v>0.0921448617694179</v>
      </c>
      <c r="AD35" s="0" t="n">
        <v>0.0100126434724316</v>
      </c>
      <c r="AE35" s="0" t="n">
        <v>0</v>
      </c>
      <c r="AF35" s="0" t="n">
        <v>0</v>
      </c>
      <c r="AG35" s="0" t="n">
        <v>0.306374881065652</v>
      </c>
      <c r="AH35" s="0" t="n">
        <v>0.0921448617694179</v>
      </c>
      <c r="AI35" s="0" t="n">
        <v>0.0100126434724316</v>
      </c>
      <c r="AJ35" s="0" t="n">
        <v>0</v>
      </c>
      <c r="AK35" s="0" t="n">
        <v>0</v>
      </c>
    </row>
    <row r="36" customFormat="false" ht="12.8" hidden="false" customHeight="false" outlineLevel="0" collapsed="false">
      <c r="A36" s="0" t="s">
        <v>46</v>
      </c>
      <c r="B36" s="0" t="s">
        <v>47</v>
      </c>
      <c r="C36" s="0" t="n">
        <v>0.0367</v>
      </c>
      <c r="D36" s="5" t="n">
        <v>0.450472233061802</v>
      </c>
      <c r="E36" s="5" t="n">
        <v>3.24590283400809</v>
      </c>
      <c r="F36" s="0" t="n">
        <f aca="false">D36*G36/0.00000131</f>
        <v>74447.3107905554</v>
      </c>
      <c r="G36" s="0" t="n">
        <v>0.2164972</v>
      </c>
      <c r="H36" s="0" t="n">
        <v>0.306374881065652</v>
      </c>
      <c r="I36" s="0" t="n">
        <v>0.0971448617694179</v>
      </c>
      <c r="J36" s="0" t="n">
        <v>0.383888388838884</v>
      </c>
      <c r="K36" s="0" t="n">
        <v>0.216702929570179</v>
      </c>
      <c r="L36" s="0" t="n">
        <v>0.170165607677331</v>
      </c>
      <c r="M36" s="0" t="n">
        <v>0</v>
      </c>
      <c r="N36" s="0" t="n">
        <v>-8.84630998931754</v>
      </c>
      <c r="O36" s="0" t="n">
        <v>25.7088646905387</v>
      </c>
      <c r="P36" s="0" t="n">
        <v>-28.5778445027913</v>
      </c>
      <c r="Q36" s="0" t="n">
        <v>15.71615365982</v>
      </c>
      <c r="R36" s="0" t="n">
        <v>-4.99544542603904</v>
      </c>
      <c r="S36" s="0" t="n">
        <v>1.00343497136892</v>
      </c>
      <c r="T36" s="0" t="n">
        <v>0.00665565387667352</v>
      </c>
      <c r="U36" s="0" t="n">
        <v>7.71217011403031</v>
      </c>
      <c r="V36" s="0" t="n">
        <v>-24.1554686337266</v>
      </c>
      <c r="W36" s="0" t="n">
        <v>29.0679532546193</v>
      </c>
      <c r="X36" s="0" t="n">
        <v>-16.9252802030024</v>
      </c>
      <c r="Y36" s="0" t="n">
        <v>5.25004524369114</v>
      </c>
      <c r="Z36" s="0" t="n">
        <v>-0.936722803087144</v>
      </c>
      <c r="AA36" s="0" t="n">
        <v>-0.0176499158225681</v>
      </c>
      <c r="AB36" s="0" t="n">
        <v>0.306374881065652</v>
      </c>
      <c r="AC36" s="0" t="n">
        <v>0.0921448617694179</v>
      </c>
      <c r="AD36" s="0" t="n">
        <v>0.0100126434724316</v>
      </c>
      <c r="AE36" s="0" t="n">
        <v>0</v>
      </c>
      <c r="AF36" s="0" t="n">
        <v>0</v>
      </c>
      <c r="AG36" s="0" t="n">
        <v>0.306374881065652</v>
      </c>
      <c r="AH36" s="0" t="n">
        <v>0.0921448617694179</v>
      </c>
      <c r="AI36" s="0" t="n">
        <v>0.0100126434724316</v>
      </c>
      <c r="AJ36" s="0" t="n">
        <v>0</v>
      </c>
      <c r="AK36" s="0" t="n">
        <v>0</v>
      </c>
    </row>
    <row r="37" customFormat="false" ht="12.8" hidden="false" customHeight="false" outlineLevel="0" collapsed="false">
      <c r="A37" s="0" t="s">
        <v>46</v>
      </c>
      <c r="B37" s="0" t="s">
        <v>47</v>
      </c>
      <c r="C37" s="0" t="n">
        <v>0.0367</v>
      </c>
      <c r="D37" s="5" t="n">
        <v>0.540077618164968</v>
      </c>
      <c r="E37" s="5" t="n">
        <v>3.2688016194332</v>
      </c>
      <c r="F37" s="0" t="n">
        <f aca="false">D37*G37/0.00000131</f>
        <v>89255.948179683</v>
      </c>
      <c r="G37" s="0" t="n">
        <v>0.2164972</v>
      </c>
      <c r="H37" s="0" t="n">
        <v>0.306374881065652</v>
      </c>
      <c r="I37" s="0" t="n">
        <v>0.0971448617694179</v>
      </c>
      <c r="J37" s="0" t="n">
        <v>0.383888388838884</v>
      </c>
      <c r="K37" s="0" t="n">
        <v>0.216702929570179</v>
      </c>
      <c r="L37" s="0" t="n">
        <v>0.170165607677331</v>
      </c>
      <c r="M37" s="0" t="n">
        <v>0</v>
      </c>
      <c r="N37" s="0" t="n">
        <v>-8.84630998931754</v>
      </c>
      <c r="O37" s="0" t="n">
        <v>25.7088646905387</v>
      </c>
      <c r="P37" s="0" t="n">
        <v>-28.5778445027913</v>
      </c>
      <c r="Q37" s="0" t="n">
        <v>15.71615365982</v>
      </c>
      <c r="R37" s="0" t="n">
        <v>-4.99544542603904</v>
      </c>
      <c r="S37" s="0" t="n">
        <v>1.00343497136892</v>
      </c>
      <c r="T37" s="0" t="n">
        <v>0.00665565387667352</v>
      </c>
      <c r="U37" s="0" t="n">
        <v>7.71217011403031</v>
      </c>
      <c r="V37" s="0" t="n">
        <v>-24.1554686337266</v>
      </c>
      <c r="W37" s="0" t="n">
        <v>29.0679532546193</v>
      </c>
      <c r="X37" s="0" t="n">
        <v>-16.9252802030024</v>
      </c>
      <c r="Y37" s="0" t="n">
        <v>5.25004524369114</v>
      </c>
      <c r="Z37" s="0" t="n">
        <v>-0.936722803087144</v>
      </c>
      <c r="AA37" s="0" t="n">
        <v>-0.0176499158225681</v>
      </c>
      <c r="AB37" s="0" t="n">
        <v>0.306374881065652</v>
      </c>
      <c r="AC37" s="0" t="n">
        <v>0.0921448617694179</v>
      </c>
      <c r="AD37" s="0" t="n">
        <v>0.0100126434724316</v>
      </c>
      <c r="AE37" s="0" t="n">
        <v>0</v>
      </c>
      <c r="AF37" s="0" t="n">
        <v>0</v>
      </c>
      <c r="AG37" s="0" t="n">
        <v>0.306374881065652</v>
      </c>
      <c r="AH37" s="0" t="n">
        <v>0.0921448617694179</v>
      </c>
      <c r="AI37" s="0" t="n">
        <v>0.0100126434724316</v>
      </c>
      <c r="AJ37" s="0" t="n">
        <v>0</v>
      </c>
      <c r="AK37" s="0" t="n">
        <v>0</v>
      </c>
    </row>
    <row r="38" customFormat="false" ht="12.8" hidden="false" customHeight="false" outlineLevel="0" collapsed="false">
      <c r="A38" s="0" t="s">
        <v>46</v>
      </c>
      <c r="B38" s="0" t="s">
        <v>47</v>
      </c>
      <c r="C38" s="0" t="n">
        <v>0.0367</v>
      </c>
      <c r="D38" s="5" t="n">
        <v>0.62891474806107</v>
      </c>
      <c r="E38" s="5" t="n">
        <v>3.4061943319838</v>
      </c>
      <c r="F38" s="0" t="n">
        <f aca="false">D38*G38/0.00000131</f>
        <v>103937.619842692</v>
      </c>
      <c r="G38" s="0" t="n">
        <v>0.2164972</v>
      </c>
      <c r="H38" s="0" t="n">
        <v>0.306374881065652</v>
      </c>
      <c r="I38" s="0" t="n">
        <v>0.0971448617694179</v>
      </c>
      <c r="J38" s="0" t="n">
        <v>0.383888388838884</v>
      </c>
      <c r="K38" s="0" t="n">
        <v>0.216702929570179</v>
      </c>
      <c r="L38" s="0" t="n">
        <v>0.170165607677331</v>
      </c>
      <c r="M38" s="0" t="n">
        <v>0</v>
      </c>
      <c r="N38" s="0" t="n">
        <v>-8.84630998931754</v>
      </c>
      <c r="O38" s="0" t="n">
        <v>25.7088646905387</v>
      </c>
      <c r="P38" s="0" t="n">
        <v>-28.5778445027913</v>
      </c>
      <c r="Q38" s="0" t="n">
        <v>15.71615365982</v>
      </c>
      <c r="R38" s="0" t="n">
        <v>-4.99544542603904</v>
      </c>
      <c r="S38" s="0" t="n">
        <v>1.00343497136892</v>
      </c>
      <c r="T38" s="0" t="n">
        <v>0.00665565387667352</v>
      </c>
      <c r="U38" s="0" t="n">
        <v>7.71217011403031</v>
      </c>
      <c r="V38" s="0" t="n">
        <v>-24.1554686337266</v>
      </c>
      <c r="W38" s="0" t="n">
        <v>29.0679532546193</v>
      </c>
      <c r="X38" s="0" t="n">
        <v>-16.9252802030024</v>
      </c>
      <c r="Y38" s="0" t="n">
        <v>5.25004524369114</v>
      </c>
      <c r="Z38" s="0" t="n">
        <v>-0.936722803087144</v>
      </c>
      <c r="AA38" s="0" t="n">
        <v>-0.0176499158225681</v>
      </c>
      <c r="AB38" s="0" t="n">
        <v>0.306374881065652</v>
      </c>
      <c r="AC38" s="0" t="n">
        <v>0.0921448617694179</v>
      </c>
      <c r="AD38" s="0" t="n">
        <v>0.0100126434724316</v>
      </c>
      <c r="AE38" s="0" t="n">
        <v>0</v>
      </c>
      <c r="AF38" s="0" t="n">
        <v>0</v>
      </c>
      <c r="AG38" s="0" t="n">
        <v>0.306374881065652</v>
      </c>
      <c r="AH38" s="0" t="n">
        <v>0.0921448617694179</v>
      </c>
      <c r="AI38" s="0" t="n">
        <v>0.0100126434724316</v>
      </c>
      <c r="AJ38" s="0" t="n">
        <v>0</v>
      </c>
      <c r="AK38" s="0" t="n">
        <v>0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n">
        <v>0.0367</v>
      </c>
      <c r="D39" s="5" t="n">
        <v>0.717742732061851</v>
      </c>
      <c r="E39" s="5" t="n">
        <v>3.61228340080971</v>
      </c>
      <c r="F39" s="0" t="n">
        <f aca="false">D39*G39/0.00000131</f>
        <v>118617.780008963</v>
      </c>
      <c r="G39" s="0" t="n">
        <v>0.2164972</v>
      </c>
      <c r="H39" s="0" t="n">
        <v>0.306374881065652</v>
      </c>
      <c r="I39" s="0" t="n">
        <v>0.0971448617694179</v>
      </c>
      <c r="J39" s="0" t="n">
        <v>0.383888388838884</v>
      </c>
      <c r="K39" s="0" t="n">
        <v>0.216702929570179</v>
      </c>
      <c r="L39" s="0" t="n">
        <v>0.170165607677331</v>
      </c>
      <c r="M39" s="0" t="n">
        <v>0</v>
      </c>
      <c r="N39" s="0" t="n">
        <v>-8.84630998931754</v>
      </c>
      <c r="O39" s="0" t="n">
        <v>25.7088646905387</v>
      </c>
      <c r="P39" s="0" t="n">
        <v>-28.5778445027913</v>
      </c>
      <c r="Q39" s="0" t="n">
        <v>15.71615365982</v>
      </c>
      <c r="R39" s="0" t="n">
        <v>-4.99544542603904</v>
      </c>
      <c r="S39" s="0" t="n">
        <v>1.00343497136892</v>
      </c>
      <c r="T39" s="0" t="n">
        <v>0.00665565387667352</v>
      </c>
      <c r="U39" s="0" t="n">
        <v>7.71217011403031</v>
      </c>
      <c r="V39" s="0" t="n">
        <v>-24.1554686337266</v>
      </c>
      <c r="W39" s="0" t="n">
        <v>29.0679532546193</v>
      </c>
      <c r="X39" s="0" t="n">
        <v>-16.9252802030024</v>
      </c>
      <c r="Y39" s="0" t="n">
        <v>5.25004524369114</v>
      </c>
      <c r="Z39" s="0" t="n">
        <v>-0.936722803087144</v>
      </c>
      <c r="AA39" s="0" t="n">
        <v>-0.0176499158225681</v>
      </c>
      <c r="AB39" s="0" t="n">
        <v>0.306374881065652</v>
      </c>
      <c r="AC39" s="0" t="n">
        <v>0.0921448617694179</v>
      </c>
      <c r="AD39" s="0" t="n">
        <v>0.0100126434724316</v>
      </c>
      <c r="AE39" s="0" t="n">
        <v>0</v>
      </c>
      <c r="AF39" s="0" t="n">
        <v>0</v>
      </c>
      <c r="AG39" s="0" t="n">
        <v>0.306374881065652</v>
      </c>
      <c r="AH39" s="0" t="n">
        <v>0.0921448617694179</v>
      </c>
      <c r="AI39" s="0" t="n">
        <v>0.0100126434724316</v>
      </c>
      <c r="AJ39" s="0" t="n">
        <v>0</v>
      </c>
      <c r="AK39" s="0" t="n">
        <v>0</v>
      </c>
    </row>
    <row r="40" customFormat="false" ht="12.8" hidden="false" customHeight="false" outlineLevel="0" collapsed="false">
      <c r="A40" s="0" t="s">
        <v>48</v>
      </c>
      <c r="B40" s="0" t="s">
        <v>47</v>
      </c>
      <c r="C40" s="0" t="n">
        <v>0.0496</v>
      </c>
      <c r="D40" s="5" t="n">
        <v>0.11605568702655</v>
      </c>
      <c r="E40" s="5" t="n">
        <v>7.28068911100836</v>
      </c>
      <c r="F40" s="0" t="n">
        <f aca="false">D40*G40/0.00000131</f>
        <v>12836.9992749214</v>
      </c>
      <c r="G40" s="0" t="n">
        <v>0.1449</v>
      </c>
      <c r="H40" s="0" t="n">
        <v>0.306374881065652</v>
      </c>
      <c r="I40" s="0" t="n">
        <v>0.0971448617694179</v>
      </c>
      <c r="J40" s="0" t="n">
        <v>0.383888388838884</v>
      </c>
      <c r="K40" s="0" t="n">
        <v>0.216702929570179</v>
      </c>
      <c r="L40" s="0" t="n">
        <v>0.170165607677331</v>
      </c>
      <c r="M40" s="0" t="n">
        <v>0</v>
      </c>
      <c r="N40" s="0" t="n">
        <v>-8.84630998931754</v>
      </c>
      <c r="O40" s="0" t="n">
        <v>25.7088646905387</v>
      </c>
      <c r="P40" s="0" t="n">
        <v>-28.5778445027913</v>
      </c>
      <c r="Q40" s="0" t="n">
        <v>15.71615365982</v>
      </c>
      <c r="R40" s="0" t="n">
        <v>-4.99544542603904</v>
      </c>
      <c r="S40" s="0" t="n">
        <v>1.00343497136892</v>
      </c>
      <c r="T40" s="0" t="n">
        <v>0.00665565387667352</v>
      </c>
      <c r="U40" s="0" t="n">
        <v>7.71217011403031</v>
      </c>
      <c r="V40" s="0" t="n">
        <v>-24.1554686337266</v>
      </c>
      <c r="W40" s="0" t="n">
        <v>29.0679532546193</v>
      </c>
      <c r="X40" s="0" t="n">
        <v>-16.9252802030024</v>
      </c>
      <c r="Y40" s="0" t="n">
        <v>5.25004524369114</v>
      </c>
      <c r="Z40" s="0" t="n">
        <v>-0.936722803087144</v>
      </c>
      <c r="AA40" s="0" t="n">
        <v>-0.0176499158225681</v>
      </c>
      <c r="AB40" s="0" t="n">
        <v>0.306374881065652</v>
      </c>
      <c r="AC40" s="0" t="n">
        <v>0.0921448617694179</v>
      </c>
      <c r="AD40" s="0" t="n">
        <v>0.0100126434724316</v>
      </c>
      <c r="AE40" s="0" t="n">
        <v>0</v>
      </c>
      <c r="AF40" s="0" t="n">
        <v>0</v>
      </c>
      <c r="AG40" s="0" t="n">
        <v>0.306374881065652</v>
      </c>
      <c r="AH40" s="0" t="n">
        <v>0.0921448617694179</v>
      </c>
      <c r="AI40" s="0" t="n">
        <v>0.0100126434724316</v>
      </c>
      <c r="AJ40" s="0" t="n">
        <v>0</v>
      </c>
      <c r="AK40" s="0" t="n">
        <v>0</v>
      </c>
    </row>
    <row r="41" customFormat="false" ht="12.8" hidden="false" customHeight="false" outlineLevel="0" collapsed="false">
      <c r="A41" s="0" t="s">
        <v>48</v>
      </c>
      <c r="B41" s="0" t="s">
        <v>47</v>
      </c>
      <c r="C41" s="0" t="n">
        <v>0.0496</v>
      </c>
      <c r="D41" s="5" t="n">
        <v>0.14977580546292</v>
      </c>
      <c r="E41" s="5" t="n">
        <v>5.74062958229405</v>
      </c>
      <c r="F41" s="0" t="n">
        <f aca="false">D41*G41/0.00000131</f>
        <v>16566.8047416619</v>
      </c>
      <c r="G41" s="0" t="n">
        <v>0.1449</v>
      </c>
      <c r="H41" s="0" t="n">
        <v>0.306374881065652</v>
      </c>
      <c r="I41" s="0" t="n">
        <v>0.0971448617694179</v>
      </c>
      <c r="J41" s="0" t="n">
        <v>0.383888388838884</v>
      </c>
      <c r="K41" s="0" t="n">
        <v>0.216702929570179</v>
      </c>
      <c r="L41" s="0" t="n">
        <v>0.170165607677331</v>
      </c>
      <c r="M41" s="0" t="n">
        <v>0</v>
      </c>
      <c r="N41" s="0" t="n">
        <v>-8.84630998931754</v>
      </c>
      <c r="O41" s="0" t="n">
        <v>25.7088646905387</v>
      </c>
      <c r="P41" s="0" t="n">
        <v>-28.5778445027913</v>
      </c>
      <c r="Q41" s="0" t="n">
        <v>15.71615365982</v>
      </c>
      <c r="R41" s="0" t="n">
        <v>-4.99544542603904</v>
      </c>
      <c r="S41" s="0" t="n">
        <v>1.00343497136892</v>
      </c>
      <c r="T41" s="0" t="n">
        <v>0.00665565387667352</v>
      </c>
      <c r="U41" s="0" t="n">
        <v>7.71217011403031</v>
      </c>
      <c r="V41" s="0" t="n">
        <v>-24.1554686337266</v>
      </c>
      <c r="W41" s="0" t="n">
        <v>29.0679532546193</v>
      </c>
      <c r="X41" s="0" t="n">
        <v>-16.9252802030024</v>
      </c>
      <c r="Y41" s="0" t="n">
        <v>5.25004524369114</v>
      </c>
      <c r="Z41" s="0" t="n">
        <v>-0.936722803087144</v>
      </c>
      <c r="AA41" s="0" t="n">
        <v>-0.0176499158225681</v>
      </c>
      <c r="AB41" s="0" t="n">
        <v>0.306374881065652</v>
      </c>
      <c r="AC41" s="0" t="n">
        <v>0.0921448617694179</v>
      </c>
      <c r="AD41" s="0" t="n">
        <v>0.0100126434724316</v>
      </c>
      <c r="AE41" s="0" t="n">
        <v>0</v>
      </c>
      <c r="AF41" s="0" t="n">
        <v>0</v>
      </c>
      <c r="AG41" s="0" t="n">
        <v>0.306374881065652</v>
      </c>
      <c r="AH41" s="0" t="n">
        <v>0.0921448617694179</v>
      </c>
      <c r="AI41" s="0" t="n">
        <v>0.0100126434724316</v>
      </c>
      <c r="AJ41" s="0" t="n">
        <v>0</v>
      </c>
      <c r="AK41" s="0" t="n">
        <v>0</v>
      </c>
    </row>
    <row r="42" customFormat="false" ht="12.8" hidden="false" customHeight="false" outlineLevel="0" collapsed="false">
      <c r="A42" s="0" t="s">
        <v>48</v>
      </c>
      <c r="B42" s="0" t="s">
        <v>47</v>
      </c>
      <c r="C42" s="0" t="n">
        <v>0.0496</v>
      </c>
      <c r="D42" s="5" t="n">
        <v>0.180522688494351</v>
      </c>
      <c r="E42" s="5" t="n">
        <v>4.73041003806796</v>
      </c>
      <c r="F42" s="0" t="n">
        <f aca="false">D42*G42/0.00000131</f>
        <v>19967.7385975812</v>
      </c>
      <c r="G42" s="0" t="n">
        <v>0.1449</v>
      </c>
      <c r="H42" s="0" t="n">
        <v>0.306374881065652</v>
      </c>
      <c r="I42" s="0" t="n">
        <v>0.0971448617694179</v>
      </c>
      <c r="J42" s="0" t="n">
        <v>0.383888388838884</v>
      </c>
      <c r="K42" s="0" t="n">
        <v>0.216702929570179</v>
      </c>
      <c r="L42" s="0" t="n">
        <v>0.170165607677331</v>
      </c>
      <c r="M42" s="0" t="n">
        <v>0</v>
      </c>
      <c r="N42" s="0" t="n">
        <v>-8.84630998931754</v>
      </c>
      <c r="O42" s="0" t="n">
        <v>25.7088646905387</v>
      </c>
      <c r="P42" s="0" t="n">
        <v>-28.5778445027913</v>
      </c>
      <c r="Q42" s="0" t="n">
        <v>15.71615365982</v>
      </c>
      <c r="R42" s="0" t="n">
        <v>-4.99544542603904</v>
      </c>
      <c r="S42" s="0" t="n">
        <v>1.00343497136892</v>
      </c>
      <c r="T42" s="0" t="n">
        <v>0.00665565387667352</v>
      </c>
      <c r="U42" s="0" t="n">
        <v>7.71217011403031</v>
      </c>
      <c r="V42" s="0" t="n">
        <v>-24.1554686337266</v>
      </c>
      <c r="W42" s="0" t="n">
        <v>29.0679532546193</v>
      </c>
      <c r="X42" s="0" t="n">
        <v>-16.9252802030024</v>
      </c>
      <c r="Y42" s="0" t="n">
        <v>5.25004524369114</v>
      </c>
      <c r="Z42" s="0" t="n">
        <v>-0.936722803087144</v>
      </c>
      <c r="AA42" s="0" t="n">
        <v>-0.0176499158225681</v>
      </c>
      <c r="AB42" s="0" t="n">
        <v>0.306374881065652</v>
      </c>
      <c r="AC42" s="0" t="n">
        <v>0.0921448617694179</v>
      </c>
      <c r="AD42" s="0" t="n">
        <v>0.0100126434724316</v>
      </c>
      <c r="AE42" s="0" t="n">
        <v>0</v>
      </c>
      <c r="AF42" s="0" t="n">
        <v>0</v>
      </c>
      <c r="AG42" s="0" t="n">
        <v>0.306374881065652</v>
      </c>
      <c r="AH42" s="0" t="n">
        <v>0.0921448617694179</v>
      </c>
      <c r="AI42" s="0" t="n">
        <v>0.0100126434724316</v>
      </c>
      <c r="AJ42" s="0" t="n">
        <v>0</v>
      </c>
      <c r="AK42" s="0" t="n">
        <v>0</v>
      </c>
    </row>
    <row r="43" customFormat="false" ht="12.8" hidden="false" customHeight="false" outlineLevel="0" collapsed="false">
      <c r="A43" s="0" t="s">
        <v>48</v>
      </c>
      <c r="B43" s="0" t="s">
        <v>47</v>
      </c>
      <c r="C43" s="0" t="n">
        <v>0.0496</v>
      </c>
      <c r="D43" s="5" t="n">
        <v>0.20946922397746</v>
      </c>
      <c r="E43" s="5" t="n">
        <v>4.42614989372317</v>
      </c>
      <c r="F43" s="0" t="n">
        <f aca="false">D43*G43/0.00000131</f>
        <v>23169.5347743007</v>
      </c>
      <c r="G43" s="0" t="n">
        <v>0.1449</v>
      </c>
      <c r="H43" s="0" t="n">
        <v>0.306374881065652</v>
      </c>
      <c r="I43" s="0" t="n">
        <v>0.0971448617694179</v>
      </c>
      <c r="J43" s="0" t="n">
        <v>0.383888388838884</v>
      </c>
      <c r="K43" s="0" t="n">
        <v>0.216702929570179</v>
      </c>
      <c r="L43" s="0" t="n">
        <v>0.170165607677331</v>
      </c>
      <c r="M43" s="0" t="n">
        <v>0</v>
      </c>
      <c r="N43" s="0" t="n">
        <v>-8.84630998931754</v>
      </c>
      <c r="O43" s="0" t="n">
        <v>25.7088646905387</v>
      </c>
      <c r="P43" s="0" t="n">
        <v>-28.5778445027913</v>
      </c>
      <c r="Q43" s="0" t="n">
        <v>15.71615365982</v>
      </c>
      <c r="R43" s="0" t="n">
        <v>-4.99544542603904</v>
      </c>
      <c r="S43" s="0" t="n">
        <v>1.00343497136892</v>
      </c>
      <c r="T43" s="0" t="n">
        <v>0.00665565387667352</v>
      </c>
      <c r="U43" s="0" t="n">
        <v>7.71217011403031</v>
      </c>
      <c r="V43" s="0" t="n">
        <v>-24.1554686337266</v>
      </c>
      <c r="W43" s="0" t="n">
        <v>29.0679532546193</v>
      </c>
      <c r="X43" s="0" t="n">
        <v>-16.9252802030024</v>
      </c>
      <c r="Y43" s="0" t="n">
        <v>5.25004524369114</v>
      </c>
      <c r="Z43" s="0" t="n">
        <v>-0.936722803087144</v>
      </c>
      <c r="AA43" s="0" t="n">
        <v>-0.0176499158225681</v>
      </c>
      <c r="AB43" s="0" t="n">
        <v>0.306374881065652</v>
      </c>
      <c r="AC43" s="0" t="n">
        <v>0.0921448617694179</v>
      </c>
      <c r="AD43" s="0" t="n">
        <v>0.0100126434724316</v>
      </c>
      <c r="AE43" s="0" t="n">
        <v>0</v>
      </c>
      <c r="AF43" s="0" t="n">
        <v>0</v>
      </c>
      <c r="AG43" s="0" t="n">
        <v>0.306374881065652</v>
      </c>
      <c r="AH43" s="0" t="n">
        <v>0.0921448617694179</v>
      </c>
      <c r="AI43" s="0" t="n">
        <v>0.0100126434724316</v>
      </c>
      <c r="AJ43" s="0" t="n">
        <v>0</v>
      </c>
      <c r="AK4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7.92"/>
    <col collapsed="false" customWidth="true" hidden="false" outlineLevel="0" max="3" min="3" style="0" width="21.39"/>
  </cols>
  <sheetData>
    <row r="1" s="1" customFormat="true" ht="12.8" hidden="false" customHeight="false" outlineLevel="0" collapsed="false">
      <c r="A1" s="1" t="s">
        <v>49</v>
      </c>
      <c r="B1" s="6" t="s">
        <v>2</v>
      </c>
      <c r="C1" s="6" t="s">
        <v>4</v>
      </c>
    </row>
    <row r="2" customFormat="false" ht="12.8" hidden="false" customHeight="false" outlineLevel="0" collapsed="false">
      <c r="A2" s="0" t="s">
        <v>50</v>
      </c>
      <c r="B2" s="0" t="n">
        <v>0.00836937961443743</v>
      </c>
      <c r="C2" s="0" t="n">
        <v>12.1904996229636</v>
      </c>
    </row>
    <row r="3" customFormat="false" ht="12.8" hidden="false" customHeight="false" outlineLevel="0" collapsed="false">
      <c r="A3" s="0" t="s">
        <v>50</v>
      </c>
      <c r="B3" s="0" t="n">
        <v>0.0186990890085029</v>
      </c>
      <c r="C3" s="0" t="n">
        <v>2.26380340952145</v>
      </c>
    </row>
    <row r="4" customFormat="false" ht="12.8" hidden="false" customHeight="false" outlineLevel="0" collapsed="false">
      <c r="A4" s="0" t="s">
        <v>50</v>
      </c>
      <c r="B4" s="0" t="n">
        <v>0.0296020437234319</v>
      </c>
      <c r="C4" s="0" t="n">
        <v>2.05034978483135</v>
      </c>
    </row>
    <row r="5" customFormat="false" ht="12.8" hidden="false" customHeight="false" outlineLevel="0" collapsed="false">
      <c r="A5" s="0" t="s">
        <v>50</v>
      </c>
      <c r="B5" s="0" t="n">
        <v>0.0556718829294415</v>
      </c>
      <c r="C5" s="0" t="n">
        <v>3.839099699558</v>
      </c>
    </row>
    <row r="6" customFormat="false" ht="12.8" hidden="false" customHeight="false" outlineLevel="0" collapsed="false">
      <c r="A6" s="0" t="s">
        <v>50</v>
      </c>
      <c r="B6" s="0" t="n">
        <v>0.0808594295843534</v>
      </c>
      <c r="C6" s="0" t="n">
        <v>2.05034978483135</v>
      </c>
    </row>
    <row r="7" customFormat="false" ht="12.8" hidden="false" customHeight="false" outlineLevel="0" collapsed="false">
      <c r="A7" s="0" t="s">
        <v>50</v>
      </c>
      <c r="B7" s="0" t="n">
        <v>0.0856383575042088</v>
      </c>
      <c r="C7" s="0" t="n">
        <v>1.37970089569798</v>
      </c>
    </row>
    <row r="8" customFormat="false" ht="12.8" hidden="false" customHeight="false" outlineLevel="0" collapsed="false">
      <c r="A8" s="0" t="s">
        <v>50</v>
      </c>
      <c r="B8" s="0" t="n">
        <v>0.0988581476954887</v>
      </c>
      <c r="C8" s="0" t="n">
        <v>1.57446357044027</v>
      </c>
    </row>
    <row r="9" customFormat="false" ht="12.8" hidden="false" customHeight="false" outlineLevel="0" collapsed="false">
      <c r="A9" s="0" t="s">
        <v>50</v>
      </c>
      <c r="B9" s="0" t="n">
        <v>0.101737555113905</v>
      </c>
      <c r="C9" s="0" t="n">
        <v>2.1191654976406</v>
      </c>
    </row>
    <row r="10" customFormat="false" ht="12.8" hidden="false" customHeight="false" outlineLevel="0" collapsed="false">
      <c r="A10" s="0" t="s">
        <v>50</v>
      </c>
      <c r="B10" s="0" t="n">
        <v>0.152070469850643</v>
      </c>
      <c r="C10" s="0" t="n">
        <v>3.47711166518599</v>
      </c>
    </row>
    <row r="11" customFormat="false" ht="12.8" hidden="false" customHeight="false" outlineLevel="0" collapsed="false">
      <c r="A11" s="0" t="s">
        <v>50</v>
      </c>
      <c r="B11" s="0" t="n">
        <v>0.156499774356315</v>
      </c>
      <c r="C11" s="0" t="n">
        <v>2.75968946102349</v>
      </c>
    </row>
    <row r="12" customFormat="false" ht="12.8" hidden="false" customHeight="false" outlineLevel="0" collapsed="false">
      <c r="A12" s="0" t="s">
        <v>50</v>
      </c>
      <c r="B12" s="0" t="n">
        <v>0.21462031252513</v>
      </c>
      <c r="C12" s="0" t="n">
        <v>2.33978324790743</v>
      </c>
    </row>
    <row r="13" customFormat="false" ht="12.8" hidden="false" customHeight="false" outlineLevel="0" collapsed="false">
      <c r="A13" s="0" t="s">
        <v>50</v>
      </c>
      <c r="B13" s="0" t="n">
        <v>0.227304732993672</v>
      </c>
      <c r="C13" s="0" t="n">
        <v>3.04698957090351</v>
      </c>
    </row>
    <row r="14" customFormat="false" ht="12.8" hidden="false" customHeight="false" outlineLevel="0" collapsed="false">
      <c r="A14" s="0" t="s">
        <v>50</v>
      </c>
      <c r="B14" s="0" t="n">
        <v>0.262393225664886</v>
      </c>
      <c r="C14" s="0" t="n">
        <v>1.9193497561822</v>
      </c>
    </row>
    <row r="15" customFormat="false" ht="12.8" hidden="false" customHeight="false" outlineLevel="0" collapsed="false">
      <c r="A15" s="0" t="s">
        <v>50</v>
      </c>
      <c r="B15" s="0" t="n">
        <v>0.35984023828979</v>
      </c>
      <c r="C15" s="0" t="n">
        <v>6.51058587559155</v>
      </c>
    </row>
    <row r="16" customFormat="false" ht="12.8" hidden="false" customHeight="false" outlineLevel="0" collapsed="false">
      <c r="A16" s="0" t="s">
        <v>51</v>
      </c>
      <c r="B16" s="0" t="n">
        <v>1.01155041168714</v>
      </c>
      <c r="C16" s="0" t="n">
        <v>2.94804460436951</v>
      </c>
    </row>
    <row r="17" customFormat="false" ht="12.8" hidden="false" customHeight="false" outlineLevel="0" collapsed="false">
      <c r="A17" s="0" t="s">
        <v>51</v>
      </c>
      <c r="B17" s="0" t="n">
        <v>1.95781014029943</v>
      </c>
      <c r="C17" s="0" t="n">
        <v>2.26380340952145</v>
      </c>
    </row>
    <row r="18" customFormat="false" ht="12.8" hidden="false" customHeight="false" outlineLevel="0" collapsed="false">
      <c r="A18" s="0" t="s">
        <v>51</v>
      </c>
      <c r="B18" s="0" t="n">
        <v>3.01163955479688</v>
      </c>
      <c r="C18" s="0" t="n">
        <v>1.98376872633991</v>
      </c>
    </row>
    <row r="19" customFormat="false" ht="12.8" hidden="false" customHeight="false" outlineLevel="0" collapsed="false">
      <c r="A19" s="0" t="s">
        <v>51</v>
      </c>
      <c r="B19" s="0" t="n">
        <v>4.0132043269401</v>
      </c>
      <c r="C19" s="0" t="n">
        <v>1.9193497561822</v>
      </c>
    </row>
    <row r="20" customFormat="false" ht="12.8" hidden="false" customHeight="false" outlineLevel="0" collapsed="false">
      <c r="A20" s="0" t="s">
        <v>51</v>
      </c>
      <c r="B20" s="0" t="n">
        <v>5.04942464341151</v>
      </c>
      <c r="C20" s="0" t="n">
        <v>1.79671952259584</v>
      </c>
    </row>
    <row r="21" customFormat="false" ht="12.8" hidden="false" customHeight="false" outlineLevel="0" collapsed="false">
      <c r="A21" s="0" t="s">
        <v>51</v>
      </c>
      <c r="B21" s="0" t="n">
        <v>5.82889235295156</v>
      </c>
      <c r="C21" s="0" t="n">
        <v>1.73837460578619</v>
      </c>
    </row>
    <row r="22" customFormat="false" ht="12.8" hidden="false" customHeight="false" outlineLevel="0" collapsed="false">
      <c r="A22" s="0" t="s">
        <v>51</v>
      </c>
      <c r="B22" s="0" t="n">
        <v>7.12636119363244</v>
      </c>
      <c r="C22" s="0" t="n">
        <v>1.68192432488087</v>
      </c>
    </row>
    <row r="23" customFormat="false" ht="12.8" hidden="false" customHeight="false" outlineLevel="0" collapsed="false">
      <c r="A23" s="0" t="s">
        <v>51</v>
      </c>
      <c r="B23" s="0" t="n">
        <v>7.99361343242301</v>
      </c>
      <c r="C23" s="0" t="n">
        <v>1.62730715532203</v>
      </c>
    </row>
    <row r="24" customFormat="false" ht="12.8" hidden="false" customHeight="false" outlineLevel="0" collapsed="false">
      <c r="A24" s="0" t="s">
        <v>52</v>
      </c>
      <c r="B24" s="0" t="n">
        <v>2.19606851384618</v>
      </c>
      <c r="C24" s="0" t="n">
        <v>2.75968946102349</v>
      </c>
    </row>
    <row r="25" customFormat="false" ht="12.8" hidden="false" customHeight="false" outlineLevel="0" collapsed="false">
      <c r="A25" s="0" t="s">
        <v>53</v>
      </c>
      <c r="B25" s="0" t="n">
        <v>0.000119483169131792</v>
      </c>
      <c r="C25" s="0" t="n">
        <v>80.0250227816106</v>
      </c>
    </row>
    <row r="26" customFormat="false" ht="12.8" hidden="false" customHeight="false" outlineLevel="0" collapsed="false">
      <c r="A26" s="0" t="s">
        <v>53</v>
      </c>
      <c r="B26" s="0" t="n">
        <v>0.00028272979030203</v>
      </c>
      <c r="C26" s="0" t="n">
        <v>55.6569897206459</v>
      </c>
    </row>
    <row r="27" customFormat="false" ht="12.8" hidden="false" customHeight="false" outlineLevel="0" collapsed="false">
      <c r="A27" s="0" t="s">
        <v>53</v>
      </c>
      <c r="B27" s="0" t="n">
        <v>0.000516674416413245</v>
      </c>
      <c r="C27" s="0" t="n">
        <v>50.4091019644724</v>
      </c>
    </row>
    <row r="28" customFormat="false" ht="12.8" hidden="false" customHeight="false" outlineLevel="0" collapsed="false">
      <c r="A28" s="0" t="s">
        <v>53</v>
      </c>
      <c r="B28" s="0" t="n">
        <v>0.000772290244008722</v>
      </c>
      <c r="C28" s="0" t="n">
        <v>45.6560366203558</v>
      </c>
    </row>
    <row r="29" customFormat="false" ht="12.8" hidden="false" customHeight="false" outlineLevel="0" collapsed="false">
      <c r="A29" s="0" t="s">
        <v>53</v>
      </c>
      <c r="B29" s="0" t="n">
        <v>0.00141132142707207</v>
      </c>
      <c r="C29" s="0" t="n">
        <v>38.7091486773799</v>
      </c>
    </row>
    <row r="30" customFormat="false" ht="12.8" hidden="false" customHeight="false" outlineLevel="0" collapsed="false">
      <c r="A30" s="0" t="s">
        <v>54</v>
      </c>
      <c r="B30" s="0" t="n">
        <v>1.20171227892193</v>
      </c>
      <c r="C30" s="0" t="n">
        <v>10.6825229650157</v>
      </c>
    </row>
    <row r="31" customFormat="false" ht="12.8" hidden="false" customHeight="false" outlineLevel="0" collapsed="false">
      <c r="A31" s="0" t="s">
        <v>54</v>
      </c>
      <c r="B31" s="0" t="n">
        <v>3.1896325041281</v>
      </c>
      <c r="C31" s="0" t="n">
        <v>15.3596007964359</v>
      </c>
    </row>
    <row r="32" customFormat="false" ht="12.8" hidden="false" customHeight="false" outlineLevel="0" collapsed="false">
      <c r="A32" s="0" t="s">
        <v>54</v>
      </c>
      <c r="B32" s="0" t="n">
        <v>3.57779917923236</v>
      </c>
      <c r="C32" s="0" t="n">
        <v>6.72910010723592</v>
      </c>
    </row>
    <row r="33" customFormat="false" ht="12.8" hidden="false" customHeight="false" outlineLevel="0" collapsed="false">
      <c r="A33" s="0" t="s">
        <v>54</v>
      </c>
      <c r="B33" s="0" t="n">
        <v>3.78925311202855</v>
      </c>
      <c r="C33" s="0" t="n">
        <v>13.0225292177323</v>
      </c>
    </row>
    <row r="34" customFormat="false" ht="12.8" hidden="false" customHeight="false" outlineLevel="0" collapsed="false">
      <c r="A34" s="0" t="s">
        <v>55</v>
      </c>
      <c r="B34" s="0" t="n">
        <v>3.78925311202855</v>
      </c>
      <c r="C34" s="0" t="n">
        <v>3.59381366380463</v>
      </c>
    </row>
    <row r="35" customFormat="false" ht="12.8" hidden="false" customHeight="false" outlineLevel="0" collapsed="false">
      <c r="A35" s="0" t="s">
        <v>55</v>
      </c>
      <c r="B35" s="0" t="n">
        <v>4.0132043269401</v>
      </c>
      <c r="C35" s="0" t="n">
        <v>4.83713060388846</v>
      </c>
    </row>
    <row r="36" customFormat="false" ht="12.8" hidden="false" customHeight="false" outlineLevel="0" collapsed="false">
      <c r="A36" s="0" t="s">
        <v>55</v>
      </c>
      <c r="B36" s="0" t="n">
        <v>5.50361922512469</v>
      </c>
      <c r="C36" s="0" t="n">
        <v>7.42963950759495</v>
      </c>
    </row>
    <row r="37" customFormat="false" ht="12.8" hidden="false" customHeight="false" outlineLevel="0" collapsed="false">
      <c r="A37" s="0" t="s">
        <v>38</v>
      </c>
      <c r="B37" s="0" t="n">
        <v>21.2169665540612</v>
      </c>
      <c r="C37" s="0" t="n">
        <v>2.1191654976406</v>
      </c>
    </row>
    <row r="38" customFormat="false" ht="12.8" hidden="false" customHeight="false" outlineLevel="0" collapsed="false">
      <c r="A38" s="0" t="s">
        <v>38</v>
      </c>
      <c r="B38" s="0" t="n">
        <v>22.4709248661721</v>
      </c>
      <c r="C38" s="0" t="n">
        <v>2.26380340952145</v>
      </c>
    </row>
    <row r="39" customFormat="false" ht="12.8" hidden="false" customHeight="false" outlineLevel="0" collapsed="false">
      <c r="A39" s="0" t="s">
        <v>38</v>
      </c>
      <c r="B39" s="0" t="n">
        <v>22.4709248661721</v>
      </c>
      <c r="C39" s="0" t="n">
        <v>2.58336861999851</v>
      </c>
    </row>
    <row r="40" customFormat="false" ht="12.8" hidden="false" customHeight="false" outlineLevel="0" collapsed="false">
      <c r="A40" s="0" t="s">
        <v>38</v>
      </c>
      <c r="B40" s="0" t="n">
        <v>32.6374117651883</v>
      </c>
      <c r="C40" s="0" t="n">
        <v>3.36419933341034</v>
      </c>
    </row>
    <row r="41" customFormat="false" ht="12.8" hidden="false" customHeight="false" outlineLevel="0" collapsed="false">
      <c r="A41" s="0" t="s">
        <v>38</v>
      </c>
      <c r="B41" s="0" t="n">
        <v>63.1682365690897</v>
      </c>
      <c r="C41" s="0" t="n">
        <v>2.19029086627758</v>
      </c>
    </row>
    <row r="42" customFormat="false" ht="12.8" hidden="false" customHeight="false" outlineLevel="0" collapsed="false">
      <c r="A42" s="0" t="s">
        <v>38</v>
      </c>
      <c r="B42" s="0" t="n">
        <v>102.912665759514</v>
      </c>
      <c r="C42" s="0" t="n">
        <v>3.71443252152732</v>
      </c>
    </row>
    <row r="43" customFormat="false" ht="12.8" hidden="false" customHeight="false" outlineLevel="0" collapsed="false">
      <c r="A43" s="0" t="s">
        <v>38</v>
      </c>
      <c r="B43" s="0" t="n">
        <v>108.994976928823</v>
      </c>
      <c r="C43" s="0" t="n">
        <v>4.99947880072814</v>
      </c>
    </row>
    <row r="44" customFormat="false" ht="12.8" hidden="false" customHeight="false" outlineLevel="0" collapsed="false">
      <c r="A44" s="0" t="s">
        <v>38</v>
      </c>
      <c r="B44" s="0" t="n">
        <v>115.436762890543</v>
      </c>
      <c r="C44" s="0" t="n">
        <v>3.96795107132166</v>
      </c>
    </row>
    <row r="45" customFormat="false" ht="12.8" hidden="false" customHeight="false" outlineLevel="0" collapsed="false">
      <c r="A45" s="0" t="s">
        <v>38</v>
      </c>
      <c r="B45" s="0" t="n">
        <v>137.137777615249</v>
      </c>
      <c r="C45" s="0" t="n">
        <v>3.254953606534</v>
      </c>
    </row>
    <row r="46" customFormat="false" ht="12.8" hidden="false" customHeight="false" outlineLevel="0" collapsed="false">
      <c r="A46" s="0" t="s">
        <v>38</v>
      </c>
      <c r="B46" s="0" t="n">
        <v>145.242850303509</v>
      </c>
      <c r="C46" s="0" t="n">
        <v>1.24960914129199</v>
      </c>
    </row>
    <row r="47" customFormat="false" ht="12.8" hidden="false" customHeight="false" outlineLevel="0" collapsed="false">
      <c r="A47" s="0" t="s">
        <v>38</v>
      </c>
      <c r="B47" s="0" t="n">
        <v>2715.90898567397</v>
      </c>
      <c r="C47" s="0" t="n">
        <v>0.813568762530569</v>
      </c>
    </row>
    <row r="48" customFormat="false" ht="12.8" hidden="false" customHeight="false" outlineLevel="0" collapsed="false">
      <c r="A48" s="0" t="s">
        <v>38</v>
      </c>
      <c r="B48" s="0" t="n">
        <v>5107.74757682609</v>
      </c>
      <c r="C48" s="0" t="n">
        <v>0.712929515454868</v>
      </c>
    </row>
    <row r="49" customFormat="false" ht="12.8" hidden="false" customHeight="false" outlineLevel="0" collapsed="false">
      <c r="A49" s="0" t="s">
        <v>38</v>
      </c>
      <c r="B49" s="0" t="n">
        <v>14776.6524876539</v>
      </c>
      <c r="C49" s="0" t="n">
        <v>0.380754602122238</v>
      </c>
    </row>
    <row r="50" customFormat="false" ht="12.8" hidden="false" customHeight="false" outlineLevel="0" collapsed="false">
      <c r="A50" s="0" t="s">
        <v>43</v>
      </c>
      <c r="B50" s="0" t="n">
        <v>0.152070469850643</v>
      </c>
      <c r="C50" s="0" t="n">
        <v>0.624739441108538</v>
      </c>
    </row>
    <row r="51" customFormat="false" ht="12.8" hidden="false" customHeight="false" outlineLevel="0" collapsed="false">
      <c r="A51" s="0" t="s">
        <v>43</v>
      </c>
      <c r="B51" s="0" t="n">
        <v>0.759100455229208</v>
      </c>
      <c r="C51" s="0" t="n">
        <v>0.787149724293485</v>
      </c>
    </row>
    <row r="52" customFormat="false" ht="12.8" hidden="false" customHeight="false" outlineLevel="0" collapsed="false">
      <c r="A52" s="0" t="s">
        <v>43</v>
      </c>
      <c r="B52" s="0" t="n">
        <v>0.901804129032678</v>
      </c>
      <c r="C52" s="0" t="n">
        <v>0.84087450066709</v>
      </c>
    </row>
    <row r="53" customFormat="false" ht="12.8" hidden="false" customHeight="false" outlineLevel="0" collapsed="false">
      <c r="A53" s="0" t="s">
        <v>43</v>
      </c>
      <c r="B53" s="0" t="n">
        <v>0.928070669116898</v>
      </c>
      <c r="C53" s="0" t="n">
        <v>0.512480587696094</v>
      </c>
    </row>
    <row r="54" customFormat="false" ht="12.8" hidden="false" customHeight="false" outlineLevel="0" collapsed="false">
      <c r="A54" s="0" t="s">
        <v>43</v>
      </c>
      <c r="B54" s="0" t="n">
        <v>0.955102265720362</v>
      </c>
      <c r="C54" s="0" t="n">
        <v>0.495838793092288</v>
      </c>
    </row>
    <row r="55" customFormat="false" ht="12.8" hidden="false" customHeight="false" outlineLevel="0" collapsed="false">
      <c r="A55" s="0" t="s">
        <v>56</v>
      </c>
      <c r="B55" s="0" t="n">
        <v>18.9150711847256</v>
      </c>
      <c r="C55" s="0" t="n">
        <v>1.02506802833418</v>
      </c>
    </row>
    <row r="56" customFormat="false" ht="12.8" hidden="false" customHeight="false" outlineLevel="0" collapsed="false">
      <c r="A56" s="0" t="s">
        <v>56</v>
      </c>
      <c r="B56" s="0" t="n">
        <v>37.6755716329905</v>
      </c>
      <c r="C56" s="0" t="n">
        <v>0.787149724293485</v>
      </c>
    </row>
    <row r="57" customFormat="false" ht="12.8" hidden="false" customHeight="false" outlineLevel="0" collapsed="false">
      <c r="A57" s="0" t="s">
        <v>56</v>
      </c>
      <c r="B57" s="0" t="n">
        <v>50.2051338967942</v>
      </c>
      <c r="C57" s="0" t="n">
        <v>0.344853317762211</v>
      </c>
    </row>
    <row r="58" customFormat="false" ht="12.8" hidden="false" customHeight="false" outlineLevel="0" collapsed="false">
      <c r="A58" s="0" t="s">
        <v>56</v>
      </c>
      <c r="B58" s="0" t="n">
        <v>250.612364342207</v>
      </c>
      <c r="C58" s="0" t="n">
        <v>0.196746407025338</v>
      </c>
    </row>
    <row r="59" customFormat="false" ht="12.8" hidden="false" customHeight="false" outlineLevel="0" collapsed="false">
      <c r="A59" s="0" t="s">
        <v>56</v>
      </c>
      <c r="B59" s="0" t="n">
        <v>684.559924876286</v>
      </c>
      <c r="C59" s="0" t="n">
        <v>0.645707517032944</v>
      </c>
    </row>
    <row r="60" customFormat="false" ht="12.8" hidden="false" customHeight="false" outlineLevel="0" collapsed="false">
      <c r="A60" s="0" t="s">
        <v>56</v>
      </c>
      <c r="B60" s="0" t="n">
        <v>704.498867411515</v>
      </c>
      <c r="C60" s="0" t="n">
        <v>0.333654887576904</v>
      </c>
    </row>
    <row r="61" customFormat="false" ht="12.8" hidden="false" customHeight="false" outlineLevel="0" collapsed="false">
      <c r="A61" s="0" t="s">
        <v>56</v>
      </c>
      <c r="B61" s="0" t="n">
        <v>790.233817323116</v>
      </c>
      <c r="C61" s="0" t="n">
        <v>0.128093437865255</v>
      </c>
    </row>
    <row r="62" customFormat="false" ht="12.8" hidden="false" customHeight="false" outlineLevel="0" collapsed="false">
      <c r="A62" s="0" t="s">
        <v>56</v>
      </c>
      <c r="B62" s="0" t="n">
        <v>966.134090092752</v>
      </c>
      <c r="C62" s="0" t="n">
        <v>0.40674197812062</v>
      </c>
    </row>
    <row r="63" customFormat="false" ht="12.8" hidden="false" customHeight="false" outlineLevel="0" collapsed="false">
      <c r="A63" s="0" t="s">
        <v>56</v>
      </c>
      <c r="B63" s="0" t="n">
        <v>1023.23423538443</v>
      </c>
      <c r="C63" s="0" t="n">
        <v>0.434503052210942</v>
      </c>
    </row>
    <row r="64" customFormat="false" ht="12.8" hidden="false" customHeight="false" outlineLevel="0" collapsed="false">
      <c r="A64" s="0" t="s">
        <v>56</v>
      </c>
      <c r="B64" s="0" t="n">
        <v>1363.52574277269</v>
      </c>
      <c r="C64" s="0" t="n">
        <v>0.322820104287701</v>
      </c>
    </row>
    <row r="65" customFormat="false" ht="12.8" hidden="false" customHeight="false" outlineLevel="0" collapsed="false">
      <c r="A65" s="0" t="s">
        <v>56</v>
      </c>
      <c r="B65" s="0" t="n">
        <v>1403.24069020459</v>
      </c>
      <c r="C65" s="0" t="n">
        <v>0.217228879838028</v>
      </c>
    </row>
    <row r="66" customFormat="false" ht="12.8" hidden="false" customHeight="false" outlineLevel="0" collapsed="false">
      <c r="A66" s="0" t="s">
        <v>56</v>
      </c>
      <c r="B66" s="0" t="n">
        <v>2221.43400927427</v>
      </c>
      <c r="C66" s="0" t="n">
        <v>0.136836109166339</v>
      </c>
    </row>
    <row r="67" customFormat="false" ht="12.8" hidden="false" customHeight="false" outlineLevel="0" collapsed="false">
      <c r="A67" s="0" t="s">
        <v>56</v>
      </c>
      <c r="B67" s="0" t="n">
        <v>2491.774448879</v>
      </c>
      <c r="C67" s="0" t="n">
        <v>0.146175487861281</v>
      </c>
    </row>
    <row r="68" customFormat="false" ht="12.8" hidden="false" customHeight="false" outlineLevel="0" collapsed="false">
      <c r="A68" s="0" t="s">
        <v>56</v>
      </c>
      <c r="B68" s="0" t="n">
        <v>2876.42376231957</v>
      </c>
      <c r="C68" s="0" t="n">
        <v>0.119909349396907</v>
      </c>
    </row>
    <row r="69" customFormat="false" ht="12.8" hidden="false" customHeight="false" outlineLevel="0" collapsed="false">
      <c r="A69" s="0" t="s">
        <v>56</v>
      </c>
      <c r="B69" s="0" t="n">
        <v>3417.16410237728</v>
      </c>
      <c r="C69" s="0" t="n">
        <v>0.16139322678352</v>
      </c>
    </row>
    <row r="70" customFormat="false" ht="12.8" hidden="false" customHeight="false" outlineLevel="0" collapsed="false">
      <c r="A70" s="0" t="s">
        <v>56</v>
      </c>
      <c r="B70" s="0" t="n">
        <v>8563.83575042084</v>
      </c>
      <c r="C70" s="0" t="n">
        <v>0.184175973849685</v>
      </c>
    </row>
    <row r="71" customFormat="false" ht="12.8" hidden="false" customHeight="false" outlineLevel="0" collapsed="false">
      <c r="A71" s="0" t="s">
        <v>57</v>
      </c>
      <c r="B71" s="0" t="n">
        <v>51.6674416413244</v>
      </c>
      <c r="C71" s="0" t="n">
        <v>0.112248155037532</v>
      </c>
    </row>
    <row r="72" customFormat="false" ht="12.8" hidden="false" customHeight="false" outlineLevel="0" collapsed="false">
      <c r="A72" s="0" t="s">
        <v>57</v>
      </c>
      <c r="B72" s="0" t="n">
        <v>51.6674416413244</v>
      </c>
      <c r="C72" s="0" t="n">
        <v>0.0707069925872126</v>
      </c>
    </row>
    <row r="73" customFormat="false" ht="12.8" hidden="false" customHeight="false" outlineLevel="0" collapsed="false">
      <c r="A73" s="0" t="s">
        <v>57</v>
      </c>
      <c r="B73" s="0" t="n">
        <v>59.6432220991052</v>
      </c>
      <c r="C73" s="0" t="n">
        <v>0.0619604688455309</v>
      </c>
    </row>
    <row r="74" customFormat="false" ht="12.8" hidden="false" customHeight="false" outlineLevel="0" collapsed="false">
      <c r="A74" s="0" t="s">
        <v>57</v>
      </c>
      <c r="B74" s="0" t="n">
        <v>1215.59255047297</v>
      </c>
      <c r="C74" s="0" t="n">
        <v>0.00827108957121874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640625" defaultRowHeight="12.8" zeroHeight="false" outlineLevelRow="0" outlineLevelCol="0"/>
  <sheetData>
    <row r="1" s="1" customFormat="true" ht="12.8" hidden="false" customHeight="false" outlineLevel="0" collapsed="false">
      <c r="A1" s="1" t="s">
        <v>49</v>
      </c>
      <c r="B1" s="1" t="s">
        <v>2</v>
      </c>
      <c r="C1" s="1" t="s">
        <v>58</v>
      </c>
    </row>
    <row r="2" customFormat="false" ht="12.8" hidden="false" customHeight="false" outlineLevel="0" collapsed="false">
      <c r="A2" s="0" t="s">
        <v>38</v>
      </c>
      <c r="B2" s="0" t="n">
        <v>21.0036999610268</v>
      </c>
      <c r="C2" s="0" t="n">
        <v>2.26991939417316</v>
      </c>
    </row>
    <row r="3" customFormat="false" ht="12.8" hidden="false" customHeight="false" outlineLevel="0" collapsed="false">
      <c r="A3" s="0" t="s">
        <v>38</v>
      </c>
      <c r="B3" s="0" t="n">
        <v>23.0160559744932</v>
      </c>
      <c r="C3" s="0" t="n">
        <v>2.36795185308598</v>
      </c>
    </row>
    <row r="4" customFormat="false" ht="12.8" hidden="false" customHeight="false" outlineLevel="0" collapsed="false">
      <c r="A4" s="0" t="s">
        <v>38</v>
      </c>
      <c r="B4" s="0" t="n">
        <v>23.0160559744932</v>
      </c>
      <c r="C4" s="0" t="n">
        <v>2.74163244759434</v>
      </c>
    </row>
    <row r="5" customFormat="false" ht="12.8" hidden="false" customHeight="false" outlineLevel="0" collapsed="false">
      <c r="A5" s="0" t="s">
        <v>38</v>
      </c>
      <c r="B5" s="0" t="n">
        <v>32.1903922932638</v>
      </c>
      <c r="C5" s="0" t="n">
        <v>3.6045686502334</v>
      </c>
    </row>
    <row r="6" customFormat="false" ht="12.8" hidden="false" customHeight="false" outlineLevel="0" collapsed="false">
      <c r="A6" s="0" t="s">
        <v>38</v>
      </c>
      <c r="B6" s="0" t="n">
        <v>33.1872527155781</v>
      </c>
      <c r="C6" s="0" t="n">
        <v>3.53038928910408</v>
      </c>
    </row>
    <row r="7" customFormat="false" ht="12.8" hidden="false" customHeight="false" outlineLevel="0" collapsed="false">
      <c r="A7" s="0" t="s">
        <v>38</v>
      </c>
      <c r="B7" s="0" t="n">
        <v>62.967579301433</v>
      </c>
      <c r="C7" s="0" t="n">
        <v>2.28127585815164</v>
      </c>
    </row>
    <row r="8" customFormat="false" ht="12.8" hidden="false" customHeight="false" outlineLevel="0" collapsed="false">
      <c r="A8" s="0" t="s">
        <v>38</v>
      </c>
      <c r="B8" s="0" t="n">
        <v>104.680924540775</v>
      </c>
      <c r="C8" s="0" t="n">
        <v>3.85881486992842</v>
      </c>
    </row>
    <row r="9" customFormat="false" ht="12.8" hidden="false" customHeight="false" outlineLevel="0" collapsed="false">
      <c r="A9" s="0" t="s">
        <v>38</v>
      </c>
      <c r="B9" s="0" t="n">
        <v>144.926532978012</v>
      </c>
      <c r="C9" s="0" t="n">
        <v>1.30127430447419</v>
      </c>
    </row>
    <row r="10" customFormat="false" ht="12.8" hidden="false" customHeight="false" outlineLevel="0" collapsed="false">
      <c r="A10" s="0" t="s">
        <v>38</v>
      </c>
      <c r="B10" s="0" t="n">
        <v>2735.81100824636</v>
      </c>
      <c r="C10" s="0" t="n">
        <v>0.84968799493428</v>
      </c>
    </row>
    <row r="11" customFormat="false" ht="12.8" hidden="false" customHeight="false" outlineLevel="0" collapsed="false">
      <c r="A11" s="0" t="s">
        <v>38</v>
      </c>
      <c r="B11" s="0" t="n">
        <v>5138.26829270543</v>
      </c>
      <c r="C11" s="0" t="n">
        <v>0.767448368493106</v>
      </c>
    </row>
    <row r="12" customFormat="false" ht="12.8" hidden="false" customHeight="false" outlineLevel="0" collapsed="false">
      <c r="A12" s="0" t="s">
        <v>56</v>
      </c>
      <c r="B12" s="0" t="n">
        <v>18.973423272206</v>
      </c>
      <c r="C12" s="0" t="n">
        <v>1.04579393007075</v>
      </c>
    </row>
    <row r="13" customFormat="false" ht="12.8" hidden="false" customHeight="false" outlineLevel="0" collapsed="false">
      <c r="A13" s="0" t="s">
        <v>56</v>
      </c>
      <c r="B13" s="0" t="n">
        <v>37.1138855229885</v>
      </c>
      <c r="C13" s="0" t="n">
        <v>0.799077315492844</v>
      </c>
    </row>
    <row r="14" customFormat="false" ht="12.8" hidden="false" customHeight="false" outlineLevel="0" collapsed="false">
      <c r="A14" s="0" t="s">
        <v>56</v>
      </c>
      <c r="B14" s="0" t="n">
        <v>49.8392781914686</v>
      </c>
      <c r="C14" s="0" t="n">
        <v>0.346365332319418</v>
      </c>
    </row>
    <row r="15" customFormat="false" ht="12.8" hidden="false" customHeight="false" outlineLevel="0" collapsed="false">
      <c r="A15" s="0" t="s">
        <v>56</v>
      </c>
      <c r="B15" s="0" t="n">
        <v>248.395365064659</v>
      </c>
      <c r="C15" s="0" t="n">
        <v>0.202461085644216</v>
      </c>
    </row>
    <row r="16" customFormat="false" ht="12.8" hidden="false" customHeight="false" outlineLevel="0" collapsed="false">
      <c r="A16" s="0" t="s">
        <v>56</v>
      </c>
      <c r="B16" s="0" t="n">
        <v>679.562774141268</v>
      </c>
      <c r="C16" s="0" t="n">
        <v>0.670671936951105</v>
      </c>
    </row>
    <row r="17" customFormat="false" ht="12.8" hidden="false" customHeight="false" outlineLevel="0" collapsed="false">
      <c r="A17" s="0" t="s">
        <v>56</v>
      </c>
      <c r="B17" s="0" t="n">
        <v>707.765883911409</v>
      </c>
      <c r="C17" s="0" t="n">
        <v>0.343305938948282</v>
      </c>
    </row>
    <row r="18" customFormat="false" ht="12.8" hidden="false" customHeight="false" outlineLevel="0" collapsed="false">
      <c r="A18" s="0" t="s">
        <v>56</v>
      </c>
      <c r="B18" s="0" t="n">
        <v>791.506974611208</v>
      </c>
      <c r="C18" s="0" t="n">
        <v>0.131135491653355</v>
      </c>
    </row>
    <row r="19" customFormat="false" ht="12.8" hidden="false" customHeight="false" outlineLevel="0" collapsed="false">
      <c r="A19" s="0" t="s">
        <v>56</v>
      </c>
      <c r="B19" s="0" t="n">
        <v>950.440523421944</v>
      </c>
      <c r="C19" s="0" t="n">
        <v>0.415031898542398</v>
      </c>
    </row>
    <row r="20" customFormat="false" ht="12.8" hidden="false" customHeight="false" outlineLevel="0" collapsed="false">
      <c r="A20" s="0" t="s">
        <v>56</v>
      </c>
      <c r="B20" s="0" t="n">
        <v>1020.53997778173</v>
      </c>
      <c r="C20" s="0" t="n">
        <v>0.442073703501837</v>
      </c>
    </row>
    <row r="21" customFormat="false" ht="12.8" hidden="false" customHeight="false" outlineLevel="0" collapsed="false">
      <c r="A21" s="0" t="s">
        <v>56</v>
      </c>
      <c r="B21" s="0" t="n">
        <v>1356.59537194341</v>
      </c>
      <c r="C21" s="0" t="n">
        <v>0.337190068249201</v>
      </c>
    </row>
    <row r="22" customFormat="false" ht="12.8" hidden="false" customHeight="false" outlineLevel="0" collapsed="false">
      <c r="A22" s="0" t="s">
        <v>56</v>
      </c>
      <c r="B22" s="0" t="n">
        <v>1398.60592661652</v>
      </c>
      <c r="C22" s="0" t="n">
        <v>0.221879305131014</v>
      </c>
    </row>
    <row r="23" customFormat="false" ht="12.8" hidden="false" customHeight="false" outlineLevel="0" collapsed="false">
      <c r="A23" s="0" t="s">
        <v>56</v>
      </c>
      <c r="B23" s="0" t="n">
        <v>2165.41349424512</v>
      </c>
      <c r="C23" s="0" t="n">
        <v>0.1432420870768</v>
      </c>
    </row>
    <row r="24" customFormat="false" ht="12.8" hidden="false" customHeight="false" outlineLevel="0" collapsed="false">
      <c r="A24" s="0" t="s">
        <v>56</v>
      </c>
      <c r="B24" s="0" t="n">
        <v>2496.61165366306</v>
      </c>
      <c r="C24" s="0" t="n">
        <v>0.14946290312206</v>
      </c>
    </row>
    <row r="25" customFormat="false" ht="12.8" hidden="false" customHeight="false" outlineLevel="0" collapsed="false">
      <c r="A25" s="0" t="s">
        <v>56</v>
      </c>
      <c r="B25" s="0" t="n">
        <v>2907.87784729234</v>
      </c>
      <c r="C25" s="0" t="n">
        <v>0.126504846606512</v>
      </c>
    </row>
    <row r="26" customFormat="false" ht="12.8" hidden="false" customHeight="false" outlineLevel="0" collapsed="false">
      <c r="A26" s="0" t="s">
        <v>56</v>
      </c>
      <c r="B26" s="0" t="n">
        <v>3386.89181489929</v>
      </c>
      <c r="C26" s="0" t="n">
        <v>0.162741793159152</v>
      </c>
    </row>
    <row r="27" customFormat="false" ht="12.8" hidden="false" customHeight="false" outlineLevel="0" collapsed="false">
      <c r="A27" s="0" t="s">
        <v>56</v>
      </c>
      <c r="B27" s="0" t="n">
        <v>8629.43456532724</v>
      </c>
      <c r="C27" s="0" t="n">
        <v>0.193229151578452</v>
      </c>
    </row>
    <row r="28" customFormat="false" ht="12.8" hidden="false" customHeight="false" outlineLevel="0" collapsed="false">
      <c r="A28" s="0" t="s">
        <v>57</v>
      </c>
      <c r="B28" s="0" t="n">
        <v>51.9077002522189</v>
      </c>
      <c r="C28" s="0" t="n">
        <v>0.114234295618132</v>
      </c>
    </row>
    <row r="29" customFormat="false" ht="12.8" hidden="false" customHeight="false" outlineLevel="0" collapsed="false">
      <c r="A29" s="0" t="s">
        <v>57</v>
      </c>
      <c r="B29" s="0" t="n">
        <v>51.9077002522189</v>
      </c>
      <c r="C29" s="0" t="n">
        <v>0.0705838915658924</v>
      </c>
    </row>
    <row r="30" customFormat="false" ht="12.8" hidden="false" customHeight="false" outlineLevel="0" collapsed="false">
      <c r="A30" s="0" t="s">
        <v>57</v>
      </c>
      <c r="B30" s="0" t="n">
        <v>59.8469390298668</v>
      </c>
      <c r="C30" s="0" t="n">
        <v>0.0622932657789518</v>
      </c>
    </row>
    <row r="31" customFormat="false" ht="12.8" hidden="false" customHeight="false" outlineLevel="0" collapsed="false">
      <c r="A31" s="0" t="s">
        <v>57</v>
      </c>
      <c r="B31" s="0" t="n">
        <v>1200.79867127994</v>
      </c>
      <c r="C31" s="0" t="n">
        <v>0.00846513630440701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640625" defaultRowHeight="12.8" zeroHeight="false" outlineLevelRow="0" outlineLevelCol="0"/>
  <sheetData>
    <row r="1" s="1" customFormat="true" ht="12.8" hidden="false" customHeight="false" outlineLevel="0" collapsed="false">
      <c r="A1" s="1" t="s">
        <v>49</v>
      </c>
      <c r="B1" s="1" t="s">
        <v>2</v>
      </c>
      <c r="C1" s="1" t="s">
        <v>59</v>
      </c>
    </row>
    <row r="2" customFormat="false" ht="12.8" hidden="false" customHeight="false" outlineLevel="0" collapsed="false">
      <c r="A2" s="0" t="s">
        <v>47</v>
      </c>
      <c r="B2" s="0" t="n">
        <v>0.227373040440103</v>
      </c>
      <c r="C2" s="0" t="n">
        <v>0.151717082526078</v>
      </c>
    </row>
    <row r="3" customFormat="false" ht="12.8" hidden="false" customHeight="false" outlineLevel="0" collapsed="false">
      <c r="A3" s="0" t="s">
        <v>47</v>
      </c>
      <c r="B3" s="0" t="n">
        <v>0.609136323270744</v>
      </c>
      <c r="C3" s="0" t="n">
        <v>0.335631001597869</v>
      </c>
    </row>
    <row r="4" customFormat="false" ht="12.8" hidden="false" customHeight="false" outlineLevel="0" collapsed="false">
      <c r="A4" s="0" t="s">
        <v>47</v>
      </c>
      <c r="B4" s="0" t="n">
        <v>0.899881255946258</v>
      </c>
      <c r="C4" s="0" t="n">
        <v>0.396005437697744</v>
      </c>
    </row>
    <row r="5" customFormat="false" ht="12.8" hidden="false" customHeight="false" outlineLevel="0" collapsed="false">
      <c r="A5" s="0" t="s">
        <v>47</v>
      </c>
      <c r="B5" s="0" t="n">
        <v>1.08240568111305</v>
      </c>
      <c r="C5" s="0" t="n">
        <v>0.211209108617969</v>
      </c>
    </row>
    <row r="6" customFormat="false" ht="12.8" hidden="false" customHeight="false" outlineLevel="0" collapsed="false">
      <c r="A6" s="0" t="s">
        <v>47</v>
      </c>
      <c r="B6" s="0" t="n">
        <v>1.21198027185834</v>
      </c>
      <c r="C6" s="0" t="n">
        <v>0.58899952225943</v>
      </c>
    </row>
    <row r="7" customFormat="false" ht="12.8" hidden="false" customHeight="false" outlineLevel="0" collapsed="false">
      <c r="A7" s="0" t="s">
        <v>47</v>
      </c>
      <c r="B7" s="0" t="n">
        <v>1.30605714740368</v>
      </c>
      <c r="C7" s="0" t="n">
        <v>0.793277775701384</v>
      </c>
    </row>
    <row r="8" customFormat="false" ht="12.8" hidden="false" customHeight="false" outlineLevel="0" collapsed="false">
      <c r="A8" s="0" t="s">
        <v>47</v>
      </c>
      <c r="B8" s="0" t="n">
        <v>1.43144588731304</v>
      </c>
      <c r="C8" s="0" t="n">
        <v>0.383118684955728</v>
      </c>
    </row>
    <row r="9" customFormat="false" ht="12.8" hidden="false" customHeight="false" outlineLevel="0" collapsed="false">
      <c r="A9" s="0" t="s">
        <v>43</v>
      </c>
      <c r="B9" s="0" t="n">
        <v>0.323084338828879</v>
      </c>
      <c r="C9" s="0" t="n">
        <v>0.0600807896719644</v>
      </c>
    </row>
    <row r="10" customFormat="false" ht="12.8" hidden="false" customHeight="false" outlineLevel="0" collapsed="false">
      <c r="A10" s="0" t="s">
        <v>43</v>
      </c>
      <c r="B10" s="0" t="n">
        <v>0.704696979620346</v>
      </c>
      <c r="C10" s="0" t="n">
        <v>0.0581256491427108</v>
      </c>
    </row>
    <row r="11" customFormat="false" ht="12.8" hidden="false" customHeight="false" outlineLevel="0" collapsed="false">
      <c r="A11" s="0" t="s">
        <v>43</v>
      </c>
      <c r="B11" s="0" t="n">
        <v>0.705637670393566</v>
      </c>
      <c r="C11" s="0" t="n">
        <v>0.132911701692697</v>
      </c>
    </row>
    <row r="12" customFormat="false" ht="12.8" hidden="false" customHeight="false" outlineLevel="0" collapsed="false">
      <c r="A12" s="0" t="s">
        <v>57</v>
      </c>
      <c r="B12" s="0" t="n">
        <v>52.5972583693921</v>
      </c>
      <c r="C12" s="0" t="n">
        <v>1</v>
      </c>
    </row>
    <row r="13" customFormat="false" ht="12.8" hidden="false" customHeight="false" outlineLevel="0" collapsed="false">
      <c r="A13" s="0" t="s">
        <v>57</v>
      </c>
      <c r="B13" s="0" t="n">
        <v>61.0242443130814</v>
      </c>
      <c r="C13" s="0" t="n">
        <v>1</v>
      </c>
    </row>
    <row r="14" customFormat="false" ht="12.8" hidden="false" customHeight="false" outlineLevel="0" collapsed="false">
      <c r="A14" s="0" t="s">
        <v>57</v>
      </c>
      <c r="B14" s="0" t="n">
        <v>1213.01545144007</v>
      </c>
      <c r="C14" s="0" t="n">
        <v>1</v>
      </c>
    </row>
    <row r="15" customFormat="false" ht="12.8" hidden="false" customHeight="false" outlineLevel="0" collapsed="false">
      <c r="A15" s="0" t="s">
        <v>56</v>
      </c>
      <c r="B15" s="0" t="n">
        <v>19.3615085229264</v>
      </c>
      <c r="C15" s="0" t="n">
        <v>8.03845183319958</v>
      </c>
    </row>
    <row r="16" customFormat="false" ht="12.8" hidden="false" customHeight="false" outlineLevel="0" collapsed="false">
      <c r="A16" s="0" t="s">
        <v>56</v>
      </c>
      <c r="B16" s="0" t="n">
        <v>37.187955178941</v>
      </c>
      <c r="C16" s="0" t="n">
        <v>44.9054290864615</v>
      </c>
    </row>
    <row r="17" customFormat="false" ht="12.8" hidden="false" customHeight="false" outlineLevel="0" collapsed="false">
      <c r="A17" s="0" t="s">
        <v>56</v>
      </c>
      <c r="B17" s="0" t="n">
        <v>256.63775134578</v>
      </c>
      <c r="C17" s="0" t="n">
        <v>60.4796397219048</v>
      </c>
    </row>
    <row r="18" customFormat="false" ht="12.8" hidden="false" customHeight="false" outlineLevel="0" collapsed="false">
      <c r="A18" s="0" t="s">
        <v>56</v>
      </c>
      <c r="B18" s="0" t="n">
        <v>688.234396185144</v>
      </c>
      <c r="C18" s="0" t="n">
        <v>250.856458840855</v>
      </c>
    </row>
    <row r="19" customFormat="false" ht="12.8" hidden="false" customHeight="false" outlineLevel="0" collapsed="false">
      <c r="A19" s="0" t="s">
        <v>56</v>
      </c>
      <c r="B19" s="0" t="n">
        <v>727.390634249344</v>
      </c>
      <c r="C19" s="0" t="n">
        <v>198.998853689599</v>
      </c>
    </row>
    <row r="20" customFormat="false" ht="12.8" hidden="false" customHeight="false" outlineLevel="0" collapsed="false">
      <c r="A20" s="0" t="s">
        <v>56</v>
      </c>
      <c r="B20" s="0" t="n">
        <v>811.300041065874</v>
      </c>
      <c r="C20" s="0" t="n">
        <v>49.5909352494468</v>
      </c>
    </row>
    <row r="21" customFormat="false" ht="12.8" hidden="false" customHeight="false" outlineLevel="0" collapsed="false">
      <c r="A21" s="0" t="s">
        <v>56</v>
      </c>
      <c r="B21" s="0" t="n">
        <v>2929.33224255489</v>
      </c>
      <c r="C21" s="0" t="n">
        <v>250.856458840855</v>
      </c>
    </row>
    <row r="22" customFormat="false" ht="12.8" hidden="false" customHeight="false" outlineLevel="0" collapsed="false">
      <c r="A22" s="0" t="s">
        <v>56</v>
      </c>
      <c r="B22" s="0" t="n">
        <v>3462.17708002767</v>
      </c>
      <c r="C22" s="0" t="n">
        <v>250.856458840855</v>
      </c>
    </row>
    <row r="23" customFormat="false" ht="12.8" hidden="false" customHeight="false" outlineLevel="0" collapsed="false">
      <c r="A23" s="0" t="s">
        <v>56</v>
      </c>
      <c r="B23" s="0" t="n">
        <v>8778.27826844981</v>
      </c>
      <c r="C23" s="0" t="n">
        <v>825.404185268018</v>
      </c>
    </row>
    <row r="24" customFormat="false" ht="12.8" hidden="false" customHeight="false" outlineLevel="0" collapsed="false">
      <c r="A24" s="0" t="s">
        <v>38</v>
      </c>
      <c r="B24" s="0" t="n">
        <v>15.5561828908047</v>
      </c>
      <c r="C24" s="0" t="n">
        <v>96.1077966237592</v>
      </c>
    </row>
    <row r="25" customFormat="false" ht="12.8" hidden="false" customHeight="false" outlineLevel="0" collapsed="false">
      <c r="A25" s="0" t="s">
        <v>38</v>
      </c>
      <c r="B25" s="0" t="n">
        <v>24.7743686350834</v>
      </c>
      <c r="C25" s="0" t="n">
        <v>192.523061240002</v>
      </c>
    </row>
    <row r="26" customFormat="false" ht="12.8" hidden="false" customHeight="false" outlineLevel="0" collapsed="false">
      <c r="A26" s="0" t="s">
        <v>38</v>
      </c>
      <c r="B26" s="0" t="n">
        <v>27.181838533184</v>
      </c>
      <c r="C26" s="0" t="n">
        <v>180.19682161056</v>
      </c>
    </row>
    <row r="27" customFormat="false" ht="12.8" hidden="false" customHeight="false" outlineLevel="0" collapsed="false">
      <c r="A27" s="0" t="s">
        <v>38</v>
      </c>
      <c r="B27" s="0" t="n">
        <v>29.2698854882677</v>
      </c>
      <c r="C27" s="0" t="n">
        <v>152.72426579169</v>
      </c>
    </row>
    <row r="28" customFormat="false" ht="12.8" hidden="false" customHeight="false" outlineLevel="0" collapsed="false">
      <c r="A28" s="0" t="s">
        <v>38</v>
      </c>
      <c r="B28" s="0" t="n">
        <v>32.7545470464825</v>
      </c>
      <c r="C28" s="0" t="n">
        <v>295.981364384218</v>
      </c>
    </row>
    <row r="29" customFormat="false" ht="12.8" hidden="false" customHeight="false" outlineLevel="0" collapsed="false">
      <c r="A29" s="0" t="s">
        <v>38</v>
      </c>
      <c r="B29" s="0" t="n">
        <v>37.2853152814874</v>
      </c>
      <c r="C29" s="0" t="n">
        <v>227.154758560124</v>
      </c>
    </row>
    <row r="30" customFormat="false" ht="12.8" hidden="false" customHeight="false" outlineLevel="0" collapsed="false">
      <c r="A30" s="0" t="s">
        <v>38</v>
      </c>
      <c r="B30" s="0" t="n">
        <v>37.8970895845534</v>
      </c>
      <c r="C30" s="0" t="n">
        <v>54.765334814633</v>
      </c>
    </row>
    <row r="31" customFormat="false" ht="12.8" hidden="false" customHeight="false" outlineLevel="0" collapsed="false">
      <c r="A31" s="0" t="s">
        <v>38</v>
      </c>
      <c r="B31" s="0" t="n">
        <v>40.1473460049196</v>
      </c>
      <c r="C31" s="0" t="n">
        <v>186.258003109084</v>
      </c>
    </row>
    <row r="32" customFormat="false" ht="12.8" hidden="false" customHeight="false" outlineLevel="0" collapsed="false">
      <c r="A32" s="0" t="s">
        <v>38</v>
      </c>
      <c r="B32" s="0" t="n">
        <v>43.2382947425867</v>
      </c>
      <c r="C32" s="0" t="n">
        <v>174.332882219999</v>
      </c>
    </row>
    <row r="33" customFormat="false" ht="12.8" hidden="false" customHeight="false" outlineLevel="0" collapsed="false">
      <c r="A33" s="0" t="s">
        <v>38</v>
      </c>
      <c r="B33" s="0" t="n">
        <v>43.2429093683565</v>
      </c>
      <c r="C33" s="0" t="n">
        <v>186.258003109084</v>
      </c>
    </row>
    <row r="34" customFormat="false" ht="12.8" hidden="false" customHeight="false" outlineLevel="0" collapsed="false">
      <c r="A34" s="0" t="s">
        <v>38</v>
      </c>
      <c r="B34" s="0" t="n">
        <v>44.0957315258322</v>
      </c>
      <c r="C34" s="0" t="n">
        <v>337.85910882615</v>
      </c>
    </row>
    <row r="35" customFormat="false" ht="12.8" hidden="false" customHeight="false" outlineLevel="0" collapsed="false">
      <c r="A35" s="0" t="s">
        <v>38</v>
      </c>
      <c r="B35" s="0" t="n">
        <v>47.4957353761138</v>
      </c>
      <c r="C35" s="0" t="n">
        <v>337.85910882615</v>
      </c>
    </row>
    <row r="36" customFormat="false" ht="12.8" hidden="false" customHeight="false" outlineLevel="0" collapsed="false">
      <c r="A36" s="0" t="s">
        <v>38</v>
      </c>
      <c r="B36" s="0" t="n">
        <v>82.9377630016039</v>
      </c>
      <c r="C36" s="0" t="n">
        <v>425.902652481886</v>
      </c>
    </row>
    <row r="37" customFormat="false" ht="12.8" hidden="false" customHeight="false" outlineLevel="0" collapsed="false">
      <c r="A37" s="0" t="s">
        <v>38</v>
      </c>
      <c r="B37" s="0" t="n">
        <v>89.2373991110288</v>
      </c>
      <c r="C37" s="0" t="n">
        <v>219.76272065086</v>
      </c>
    </row>
    <row r="38" customFormat="false" ht="12.8" hidden="false" customHeight="false" outlineLevel="0" collapsed="false">
      <c r="A38" s="0" t="s">
        <v>38</v>
      </c>
      <c r="B38" s="0" t="n">
        <v>109.542088280596</v>
      </c>
      <c r="C38" s="0" t="n">
        <v>349.223490068958</v>
      </c>
    </row>
    <row r="39" customFormat="false" ht="12.8" hidden="false" customHeight="false" outlineLevel="0" collapsed="false">
      <c r="A39" s="0" t="s">
        <v>38</v>
      </c>
      <c r="B39" s="0" t="n">
        <v>161.77547391924</v>
      </c>
      <c r="C39" s="0" t="n">
        <v>337.85910882615</v>
      </c>
    </row>
    <row r="40" customFormat="false" ht="12.8" hidden="false" customHeight="false" outlineLevel="0" collapsed="false">
      <c r="A40" s="0" t="s">
        <v>38</v>
      </c>
      <c r="B40" s="0" t="n">
        <v>191.355493392112</v>
      </c>
      <c r="C40" s="0" t="n">
        <v>554.948744967982</v>
      </c>
    </row>
    <row r="41" customFormat="false" ht="12.8" hidden="false" customHeight="false" outlineLevel="0" collapsed="false">
      <c r="A41" s="0" t="s">
        <v>38</v>
      </c>
      <c r="B41" s="0" t="n">
        <v>272.224806288903</v>
      </c>
      <c r="C41" s="0" t="n">
        <v>455.036230457263</v>
      </c>
    </row>
    <row r="42" customFormat="false" ht="12.8" hidden="false" customHeight="false" outlineLevel="0" collapsed="false">
      <c r="A42" s="0" t="s">
        <v>38</v>
      </c>
      <c r="B42" s="0" t="n">
        <v>402.13810933019</v>
      </c>
      <c r="C42" s="0" t="n">
        <v>519.41829387046</v>
      </c>
    </row>
    <row r="43" customFormat="false" ht="12.8" hidden="false" customHeight="false" outlineLevel="0" collapsed="false">
      <c r="A43" s="0" t="s">
        <v>38</v>
      </c>
      <c r="B43" s="0" t="n">
        <v>425.584605753216</v>
      </c>
      <c r="C43" s="0" t="n">
        <v>942.188786230543</v>
      </c>
    </row>
    <row r="44" customFormat="false" ht="12.8" hidden="false" customHeight="false" outlineLevel="0" collapsed="false">
      <c r="A44" s="0" t="s">
        <v>38</v>
      </c>
      <c r="B44" s="0" t="n">
        <v>433.399303575338</v>
      </c>
      <c r="C44" s="0" t="n">
        <v>747.417424631753</v>
      </c>
    </row>
    <row r="45" customFormat="false" ht="12.8" hidden="false" customHeight="false" outlineLevel="0" collapsed="false">
      <c r="A45" s="0" t="s">
        <v>38</v>
      </c>
      <c r="B45" s="0" t="n">
        <v>493.744236703509</v>
      </c>
      <c r="C45" s="0" t="n">
        <v>942.188786230543</v>
      </c>
    </row>
    <row r="46" customFormat="false" ht="12.8" hidden="false" customHeight="false" outlineLevel="0" collapsed="false">
      <c r="A46" s="0" t="s">
        <v>38</v>
      </c>
      <c r="B46" s="0" t="n">
        <v>3744.68167512894</v>
      </c>
      <c r="C46" s="0" t="n">
        <v>3312.1877188385</v>
      </c>
    </row>
    <row r="47" customFormat="false" ht="12.8" hidden="false" customHeight="false" outlineLevel="0" collapsed="false">
      <c r="A47" s="0" t="s">
        <v>38</v>
      </c>
      <c r="B47" s="0" t="n">
        <v>49522.1826408724</v>
      </c>
      <c r="C47" s="0" t="n">
        <v>6008.07896719641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2021-03-09T16:36:00Z</dcterms:created>
  <dc:creator/>
  <dc:description/>
  <dc:language>en-NZ</dc:language>
  <cp:lastModifiedBy/>
  <dcterms:modified xsi:type="dcterms:W3CDTF">2021-06-10T10:03:18Z</dcterms:modified>
  <cp:revision>106</cp:revision>
  <dc:subject/>
  <dc:title/>
</cp:coreProperties>
</file>