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9AA43627-9284-1547-86DE-1B0D1B06666D}"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<sst xmlns="http://schemas.openxmlformats.org/spreadsheetml/2006/main" count="19490" uniqueCount="18086">
  <si>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</si>
  <si>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</si>
  <si>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</si>
  <si>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</si>
  <si>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</si>
  <si>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</si>
  <si>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</si>
  <si>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</si>
  <si>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</si>
  <si>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</si>
  <si>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</si>
  <si>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</si>
  <si>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</si>
  <si>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</si>
  <si>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</si>
  <si>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</si>
  <si>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</si>
  <si>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</si>
  <si>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</si>
  <si>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</si>
  <si>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</si>
  <si>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</si>
  <si>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</si>
  <si>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</si>
  <si>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</si>
  <si>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</si>
  <si>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</si>
  <si>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</si>
  <si>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</si>
  <si>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</si>
  <si>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</si>
  <si>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</si>
  <si>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</si>
  <si>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</si>
  <si>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</si>
  <si>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</si>
  <si>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</si>
  <si>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</si>
  <si>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</si>
  <si>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</si>
  <si>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</si>
  <si>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</si>
  <si>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</si>
  <si>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</si>
  <si>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</si>
  <si>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</si>
  <si>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</si>
  <si>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</si>
  <si>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</si>
  <si>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</si>
  <si>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</si>
  <si>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</si>
  <si>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</si>
  <si>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</si>
  <si>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</si>
  <si>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</si>
  <si>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</si>
  <si>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</si>
  <si>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</si>
  <si>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</si>
  <si>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</si>
  <si>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</si>
  <si>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</si>
  <si>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</si>
  <si>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</si>
  <si>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</si>
  <si>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</si>
  <si>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</si>
  <si>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</si>
  <si>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</si>
  <si>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</si>
  <si>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</si>
  <si>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</si>
  <si>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</si>
  <si>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</si>
  <si>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</si>
  <si>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</si>
  <si>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</si>
  <si>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</si>
  <si>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</si>
  <si>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</si>
  <si>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</si>
  <si>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</si>
  <si>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</si>
  <si>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</si>
  <si>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</si>
  <si>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</si>
  <si>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</si>
  <si>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</si>
  <si>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</si>
  <si>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</si>
  <si>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</si>
  <si>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</si>
  <si>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</si>
  <si>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</si>
  <si>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</si>
  <si>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</si>
  <si>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</si>
  <si>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</si>
  <si>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</si>
  <si>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</si>
  <si>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</si>
  <si>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</si>
  <si>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</si>
  <si>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</si>
  <si>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</si>
  <si>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</si>
  <si>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</si>
  <si>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</si>
  <si>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</si>
  <si>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</si>
  <si>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</si>
  <si>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</si>
  <si>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</si>
  <si>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</si>
  <si>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</si>
  <si>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</si>
  <si>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</si>
  <si>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</si>
  <si>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</si>
  <si>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</si>
  <si>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</si>
  <si>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</si>
  <si>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</si>
  <si>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</si>
  <si>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</si>
  <si>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</si>
  <si>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</si>
  <si>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</si>
  <si>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</si>
  <si>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</si>
  <si>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</si>
  <si>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</si>
  <si>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</si>
  <si>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</si>
  <si>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</si>
  <si>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</si>
  <si>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</si>
  <si>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</si>
  <si>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</si>
  <si>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</si>
  <si>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</si>
  <si>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</si>
  <si>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</si>
  <si>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</si>
  <si>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</si>
  <si>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</si>
  <si>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</si>
  <si>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</si>
  <si>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</si>
  <si>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</si>
  <si>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</si>
  <si>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</si>
  <si>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</si>
  <si>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</si>
  <si>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</si>
  <si>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</si>
  <si>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</si>
  <si>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</si>
  <si>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</si>
  <si>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</si>
  <si>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</si>
  <si>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</si>
  <si>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</si>
  <si>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</si>
  <si>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</si>
  <si>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</si>
  <si>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</si>
  <si>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</si>
  <si>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</si>
  <si>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</si>
  <si>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</si>
  <si>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</si>
  <si>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</si>
  <si>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</si>
  <si>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</si>
  <si>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</si>
  <si>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</si>
  <si>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</si>
  <si>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</si>
  <si>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</si>
  <si>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</si>
  <si>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</si>
  <si>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</si>
  <si>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</si>
  <si>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</si>
  <si>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</si>
  <si>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</si>
  <si>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</si>
  <si>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</si>
  <si>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</si>
  <si>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</si>
  <si>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</si>
  <si>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</si>
  <si>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</si>
  <si>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</si>
  <si>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</si>
  <si>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</si>
  <si>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</si>
  <si>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</si>
  <si>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</si>
  <si>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</si>
  <si>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</si>
  <si>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</si>
  <si>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</si>
  <si>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</si>
  <si>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</si>
  <si>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</si>
  <si>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</si>
  <si>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</si>
  <si>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</si>
  <si>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</si>
  <si>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</si>
  <si>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</si>
  <si>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</si>
  <si>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</si>
  <si>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</si>
  <si>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</si>
  <si>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</si>
  <si>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</si>
  <si>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</si>
  <si>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</si>
  <si>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</si>
  <si>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</si>
  <si>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</si>
  <si>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</si>
  <si>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</si>
  <si>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</si>
  <si>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</si>
  <si>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</si>
  <si>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</si>
  <si>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</si>
  <si>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</si>
  <si>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</si>
  <si>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</si>
  <si>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</si>
  <si>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</si>
  <si>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</si>
  <si>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</si>
  <si>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</si>
  <si>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</si>
  <si>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</si>
  <si>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</si>
  <si>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</si>
  <si>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</si>
  <si>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</si>
  <si>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</si>
  <si>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</si>
  <si>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</si>
  <si>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</si>
  <si>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</si>
  <si>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</si>
  <si>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</si>
  <si>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</si>
  <si>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</si>
  <si>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</si>
  <si>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</si>
  <si>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</si>
  <si>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</si>
  <si>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</si>
  <si>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</si>
  <si>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</si>
  <si>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</si>
  <si>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</si>
  <si>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</si>
  <si>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</si>
  <si>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</si>
  <si>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</si>
  <si>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</si>
  <si>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</si>
  <si>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</si>
  <si>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</si>
  <si>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</si>
  <si>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</si>
  <si>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</si>
  <si>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</si>
  <si>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</si>
  <si>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</si>
  <si>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</si>
  <si>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</si>
  <si>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</si>
  <si>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</si>
  <si>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</si>
  <si>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</si>
  <si>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</si>
  <si>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</si>
  <si>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</si>
  <si>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</si>
  <si>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</si>
  <si>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</si>
  <si>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</si>
  <si>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</si>
  <si>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</si>
  <si>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</si>
  <si>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</si>
  <si>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</si>
  <si>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</si>
  <si>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</si>
  <si>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</si>
  <si>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</si>
  <si>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</si>
  <si>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</si>
  <si>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</si>
  <si>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</si>
  <si>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</si>
  <si>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</si>
  <si>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</si>
  <si>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</si>
  <si>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</si>
  <si>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</si>
  <si>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</si>
  <si>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</si>
  <si>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</si>
  <si>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</si>
  <si>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</si>
  <si>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</si>
  <si>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</si>
  <si>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</si>
  <si>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</si>
  <si>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</si>
  <si>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</si>
  <si>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</si>
  <si>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</si>
  <si>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</si>
  <si>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</si>
  <si>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</si>
  <si>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</si>
  <si>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</si>
  <si>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</si>
  <si>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</si>
  <si>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</si>
  <si>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</si>
  <si>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</si>
  <si>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</si>
  <si>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</si>
  <si>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</si>
  <si>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</si>
  <si>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</si>
  <si>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</si>
  <si>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</si>
  <si>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</si>
  <si>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</si>
  <si>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</si>
  <si>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</si>
  <si>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</si>
  <si>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</si>
  <si>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</si>
  <si>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</si>
  <si>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</si>
  <si>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</si>
  <si>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</si>
  <si>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</si>
  <si>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</si>
  <si>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</si>
  <si>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</si>
  <si>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</si>
  <si>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</si>
  <si>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</si>
  <si>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</si>
  <si>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</si>
  <si>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</si>
  <si>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</si>
  <si>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</si>
  <si>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</si>
  <si>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</si>
  <si>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</si>
  <si>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</si>
  <si>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</si>
  <si>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</si>
  <si>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</si>
  <si>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</si>
  <si>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</si>
  <si>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</si>
  <si>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</si>
  <si>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</si>
  <si>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</si>
  <si>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</si>
  <si>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</si>
  <si>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</si>
  <si>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</si>
  <si>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</si>
  <si>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</si>
  <si>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</si>
  <si>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</si>
  <si>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</si>
  <si>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</si>
  <si>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</si>
  <si>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</si>
  <si>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</si>
  <si>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</si>
  <si>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</si>
  <si>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</si>
  <si>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</si>
  <si>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</si>
  <si>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</si>
  <si>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</si>
  <si>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</si>
  <si>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</si>
  <si>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</si>
  <si>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</si>
  <si>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</si>
  <si>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</si>
  <si>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</si>
  <si>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</si>
  <si>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</si>
  <si>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</si>
  <si>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</si>
  <si>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</si>
  <si>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</si>
  <si>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</si>
  <si>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</si>
  <si>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</si>
  <si>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</si>
  <si>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</si>
  <si>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</si>
  <si>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</si>
  <si>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</si>
  <si>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</si>
  <si>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</si>
  <si>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</si>
  <si>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</si>
  <si>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</si>
  <si>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</si>
  <si>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</si>
  <si>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</si>
  <si>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</si>
  <si>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</si>
  <si>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</si>
  <si>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</si>
  <si>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</si>
  <si>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</si>
  <si>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</si>
  <si>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</si>
  <si>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</si>
  <si>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</si>
  <si>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</si>
  <si>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</si>
  <si>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</si>
  <si>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</si>
  <si>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</si>
  <si>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</si>
  <si>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</si>
  <si>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</si>
  <si>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</si>
  <si>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</si>
  <si>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</si>
  <si>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</si>
  <si>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</si>
  <si>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</si>
  <si>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</si>
  <si>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</si>
  <si>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</si>
  <si>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</si>
  <si>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</si>
  <si>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</si>
  <si>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</si>
  <si>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</si>
  <si>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</si>
  <si>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</si>
  <si>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</si>
  <si>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</si>
  <si>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</si>
  <si>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</si>
  <si>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</si>
  <si>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</si>
  <si>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</si>
  <si>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</si>
  <si>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</si>
  <si>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</si>
  <si>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</si>
  <si>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</si>
  <si>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</si>
  <si>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</si>
  <si>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</si>
  <si>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</si>
  <si>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</si>
  <si>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</si>
  <si>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</si>
  <si>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</si>
  <si>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</si>
  <si>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</si>
  <si>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</si>
  <si>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</si>
  <si>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</si>
  <si>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</si>
  <si>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</si>
  <si>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</si>
  <si>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</si>
  <si>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</si>
  <si>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</si>
  <si>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</si>
  <si>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</si>
  <si>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</si>
  <si>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</si>
  <si>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</si>
  <si>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</si>
  <si>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</si>
  <si>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</si>
  <si>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</si>
  <si>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</si>
  <si>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</si>
  <si>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</si>
  <si>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</si>
  <si>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</si>
  <si>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</si>
  <si>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</si>
  <si>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</si>
  <si>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</si>
  <si>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</si>
  <si>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</si>
  <si>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</si>
  <si>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</si>
  <si>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</si>
  <si>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</si>
  <si>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</si>
  <si>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</si>
  <si>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</si>
  <si>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</si>
  <si>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</si>
  <si>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</si>
  <si>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</si>
  <si>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</si>
  <si>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</si>
  <si>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</si>
  <si>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</si>
  <si>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</si>
  <si>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</si>
  <si>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</si>
  <si>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</si>
  <si>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</si>
  <si>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</si>
  <si>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</si>
  <si>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</si>
  <si>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</si>
  <si>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</si>
  <si>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</si>
  <si>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</si>
  <si>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</si>
  <si>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</si>
  <si>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</si>
  <si>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</si>
  <si>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</si>
  <si>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</si>
  <si>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</si>
  <si>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</si>
  <si>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</si>
  <si>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</si>
  <si>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</si>
  <si>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</si>
  <si>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</si>
  <si>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</si>
  <si>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</si>
  <si>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</si>
  <si>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</si>
  <si>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</si>
  <si>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</si>
  <si>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</si>
  <si>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</si>
  <si>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</si>
  <si>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</si>
  <si>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</si>
  <si>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</si>
  <si>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</si>
  <si>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</si>
  <si>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</si>
  <si>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</si>
  <si>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</si>
  <si>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</si>
  <si>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</si>
  <si>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</si>
  <si>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</si>
  <si>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</si>
  <si>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</si>
  <si>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</si>
  <si>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</si>
  <si>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</si>
  <si>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</si>
  <si>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</si>
  <si>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</si>
  <si>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</si>
  <si>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</si>
  <si>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</si>
  <si>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</si>
  <si>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</si>
  <si>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</si>
  <si>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</si>
  <si>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</si>
  <si>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</si>
  <si>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</si>
  <si>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</si>
  <si>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</si>
  <si>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</si>
  <si>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</si>
  <si>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</si>
  <si>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</si>
  <si>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</si>
  <si>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</si>
  <si>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</si>
  <si>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</si>
  <si>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</si>
  <si>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</si>
  <si>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</si>
  <si>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</si>
  <si>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</si>
  <si>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</si>
  <si>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</si>
  <si>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</si>
  <si>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</si>
  <si>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</si>
  <si>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</si>
  <si>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</si>
  <si>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</si>
  <si>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</si>
  <si>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</si>
  <si>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</si>
  <si>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</si>
  <si>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</si>
  <si>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</si>
  <si>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</si>
  <si>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</si>
  <si>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</si>
  <si>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</si>
  <si>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</si>
  <si>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</si>
  <si>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</si>
  <si>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</si>
  <si>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</si>
  <si>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</si>
  <si>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</si>
  <si>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</si>
  <si>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</si>
  <si>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</si>
  <si>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</si>
  <si>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</si>
  <si>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</si>
  <si>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</si>
  <si>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</si>
  <si>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</si>
  <si>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</si>
  <si>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</si>
  <si>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</si>
  <si>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</si>
  <si>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</si>
  <si>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</si>
  <si>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</si>
  <si>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</si>
  <si>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</si>
  <si>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</si>
  <si>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</si>
  <si>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</si>
  <si>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</si>
  <si>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</si>
  <si>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</si>
  <si>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</si>
  <si>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</si>
  <si>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</si>
  <si>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</si>
  <si>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</si>
  <si>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</si>
  <si>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</si>
  <si>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</si>
  <si>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</si>
  <si>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</si>
  <si>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</si>
  <si>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</si>
  <si>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</si>
  <si>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</si>
  <si>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</si>
  <si>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</si>
  <si>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</si>
  <si>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</si>
  <si>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</si>
  <si>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</si>
  <si>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</si>
  <si>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</si>
  <si>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</si>
  <si>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</si>
  <si>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</si>
  <si>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</si>
  <si>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</si>
  <si>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</si>
  <si>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</si>
  <si>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</si>
  <si>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</si>
  <si>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</si>
  <si>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</si>
  <si>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</si>
  <si>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</si>
  <si>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</si>
  <si>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</si>
  <si>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</si>
  <si>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</si>
  <si>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</si>
  <si>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</si>
  <si>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</si>
  <si>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</si>
  <si>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</si>
  <si>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</si>
  <si>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</si>
  <si>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</si>
  <si>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</si>
  <si>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</si>
  <si>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</si>
  <si>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</si>
  <si>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</si>
  <si>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</si>
  <si>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</si>
  <si>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</si>
  <si>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</si>
  <si>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</si>
  <si>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</si>
  <si>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</si>
  <si>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</si>
  <si>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</si>
  <si>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</si>
  <si>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</si>
  <si>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</si>
  <si>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</si>
  <si>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</si>
  <si>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</si>
  <si>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</si>
  <si>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</si>
  <si>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</si>
  <si>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</si>
  <si>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</si>
  <si>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</si>
  <si>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</si>
  <si>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</si>
  <si>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</si>
  <si>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</si>
  <si>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</si>
  <si>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</si>
  <si>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</si>
  <si>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</si>
  <si>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</si>
  <si>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</si>
  <si>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</si>
  <si>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</si>
  <si>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</si>
  <si>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</si>
  <si>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</si>
  <si>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</si>
  <si>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</si>
  <si>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</si>
  <si>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</si>
  <si>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</si>
  <si>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</si>
  <si>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</si>
  <si>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</si>
  <si>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</si>
  <si>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</si>
  <si>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</si>
  <si>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</si>
  <si>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</si>
  <si>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</si>
  <si>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</si>
  <si>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</si>
  <si>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</si>
  <si>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</si>
  <si>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</si>
  <si>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</si>
  <si>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</si>
  <si>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</si>
  <si>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</si>
  <si>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</si>
  <si>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</si>
  <si>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</si>
  <si>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</si>
  <si>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</si>
  <si>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</si>
  <si>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</si>
  <si>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</si>
  <si>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</si>
  <si>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</si>
  <si>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</si>
  <si>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</si>
  <si>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</si>
  <si>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</si>
  <si>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</si>
  <si>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</si>
  <si>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</si>
  <si>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</si>
  <si>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</si>
  <si>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</si>
  <si>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</si>
  <si>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</si>
  <si>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</si>
  <si>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</si>
  <si>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</si>
  <si>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</si>
  <si>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</si>
  <si>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</si>
  <si>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</si>
  <si>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</si>
  <si>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</si>
  <si>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</si>
  <si>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</si>
  <si>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</si>
  <si>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</si>
  <si>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</si>
  <si>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</si>
  <si>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</si>
  <si>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</si>
  <si>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</si>
  <si>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</si>
  <si>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</si>
  <si>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</si>
  <si>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</si>
  <si>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</si>
  <si>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</si>
  <si>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</si>
  <si>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</si>
  <si>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</si>
  <si>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</si>
  <si>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</si>
  <si>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</si>
  <si>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</si>
  <si>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</si>
  <si>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</si>
  <si>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</si>
  <si>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</si>
  <si>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</si>
  <si>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</si>
  <si>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</si>
  <si>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</si>
  <si>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</si>
  <si>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</si>
  <si>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</si>
  <si>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</si>
  <si>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</si>
  <si>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</si>
  <si>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</si>
  <si>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</si>
  <si>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</si>
  <si>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</si>
  <si>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</si>
  <si>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</si>
  <si>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</si>
  <si>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</si>
  <si>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</si>
  <si>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</si>
  <si>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</si>
  <si>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</si>
  <si>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</si>
  <si>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</si>
  <si>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</si>
  <si>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</si>
  <si>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</si>
  <si>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</si>
  <si>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</si>
  <si>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</si>
  <si>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</si>
  <si>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</si>
  <si>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</si>
  <si>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</si>
  <si>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</si>
  <si>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</si>
  <si>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</si>
  <si>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</si>
  <si>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</si>
  <si>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</si>
  <si>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</si>
  <si>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</si>
  <si>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</si>
  <si>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</si>
  <si>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</si>
  <si>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</si>
  <si>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</si>
  <si>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</si>
  <si>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</si>
  <si>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</si>
  <si>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</si>
  <si>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</si>
  <si>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</si>
  <si>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</si>
  <si>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</si>
  <si>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</si>
  <si>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</si>
  <si>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</si>
  <si>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</si>
  <si>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</si>
  <si>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</si>
  <si>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</si>
  <si>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</si>
  <si>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</si>
  <si>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</si>
  <si>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</si>
  <si>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</si>
  <si>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</si>
  <si>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</si>
  <si>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</si>
  <si>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</si>
  <si>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</si>
  <si>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</si>
  <si>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</si>
  <si>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</si>
  <si>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</si>
  <si>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</si>
  <si>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</si>
  <si>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</si>
  <si>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</si>
  <si>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</si>
  <si>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</si>
  <si>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</si>
  <si>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</si>
  <si>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</si>
  <si>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</si>
  <si>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</si>
  <si>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</si>
  <si>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</si>
  <si>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</si>
  <si>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</si>
  <si>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</si>
  <si>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</si>
  <si>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</si>
  <si>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</si>
  <si>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</si>
  <si>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</si>
  <si>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</si>
  <si>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</si>
  <si>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</si>
  <si>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</si>
  <si>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</si>
  <si>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</si>
  <si>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</si>
  <si>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</si>
  <si>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</si>
  <si>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</si>
  <si>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</si>
  <si>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</si>
  <si>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</si>
  <si>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</si>
  <si>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</si>
  <si>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</si>
  <si>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</si>
  <si>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</si>
  <si>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</si>
  <si>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</si>
  <si>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</si>
  <si>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</si>
  <si>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</si>
  <si>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</si>
  <si>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</si>
  <si>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</si>
  <si>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</si>
  <si>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</si>
  <si>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</si>
  <si>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</si>
  <si>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</si>
  <si>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</si>
  <si>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</si>
  <si>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</si>
  <si>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</si>
  <si>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</si>
  <si>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</si>
  <si>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</si>
  <si>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</si>
  <si>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</si>
  <si>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</si>
  <si>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</si>
  <si>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</si>
  <si>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</si>
  <si>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</si>
  <si>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</si>
  <si>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</si>
  <si>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</si>
  <si>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</si>
  <si>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</si>
  <si>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</si>
  <si>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</si>
  <si>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</si>
  <si>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</si>
  <si>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</si>
  <si>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</si>
  <si>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</si>
  <si>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</si>
  <si>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</si>
  <si>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</si>
  <si>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</si>
  <si>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</si>
  <si>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</si>
  <si>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</si>
  <si>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</si>
  <si>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</si>
  <si>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</si>
  <si>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</si>
  <si>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</si>
  <si>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</si>
  <si>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</si>
  <si>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</si>
  <si>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</si>
  <si>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</si>
  <si>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</si>
  <si>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</si>
  <si>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</si>
  <si>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</si>
  <si>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</si>
  <si>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</si>
  <si>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</si>
  <si>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</si>
  <si>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</si>
  <si>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</si>
  <si>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</si>
  <si>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</si>
  <si>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</si>
  <si>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</si>
  <si>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</si>
  <si>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</si>
  <si>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</si>
  <si>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</si>
  <si>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</si>
  <si>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</si>
  <si>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</si>
  <si>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</si>
  <si>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</si>
  <si>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</si>
  <si>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</si>
  <si>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</si>
  <si>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</si>
  <si>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</si>
  <si>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</si>
  <si>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</si>
  <si>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</si>
  <si>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</si>
  <si>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</si>
  <si>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</si>
  <si>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</si>
  <si>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</si>
  <si>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</si>
  <si>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</si>
  <si>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</si>
  <si>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</si>
  <si>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</si>
  <si>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</si>
  <si>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</si>
  <si>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</si>
  <si>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</si>
  <si>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</si>
  <si>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</si>
  <si>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</si>
  <si>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</si>
  <si>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</si>
  <si>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</si>
  <si>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</si>
  <si>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</si>
  <si>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</si>
  <si>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</si>
  <si>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</si>
  <si>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</si>
  <si>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</si>
  <si>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</si>
  <si>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</si>
  <si>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</si>
  <si>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</si>
  <si>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</si>
  <si>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</si>
  <si>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</si>
  <si>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</si>
  <si>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</si>
  <si>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</si>
  <si>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</si>
  <si>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</si>
  <si>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</si>
  <si>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</si>
  <si>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</si>
  <si>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</si>
  <si>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</si>
  <si>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</si>
  <si>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</si>
  <si>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</si>
  <si>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</si>
  <si>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</si>
  <si>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</si>
  <si>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</si>
  <si>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</si>
  <si>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</si>
  <si>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</si>
  <si>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</si>
  <si>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</si>
  <si>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</si>
  <si>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</si>
  <si>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</si>
  <si>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</si>
  <si>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</si>
  <si>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</si>
  <si>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</si>
  <si>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</si>
  <si>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</si>
  <si>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</si>
  <si>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</si>
  <si>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</si>
  <si>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</si>
  <si>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</si>
  <si>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</si>
  <si>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</si>
  <si>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</si>
  <si>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</si>
  <si>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</si>
  <si>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</si>
  <si>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</si>
  <si>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</si>
  <si>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</si>
  <si>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</si>
  <si>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</si>
  <si>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</si>
  <si>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</si>
  <si>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</si>
  <si>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</si>
  <si>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</si>
  <si>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</si>
  <si>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</si>
  <si>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</si>
  <si>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</si>
  <si>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</si>
  <si>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</si>
  <si>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</si>
  <si>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</si>
  <si>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</si>
  <si>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</si>
  <si>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</si>
  <si>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</si>
  <si>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</si>
  <si>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</si>
  <si>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</si>
  <si>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</si>
  <si>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</si>
  <si>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</si>
  <si>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</si>
  <si>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</si>
  <si>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</si>
  <si>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</si>
  <si>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</si>
  <si>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</si>
  <si>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</si>
  <si>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</si>
  <si>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</si>
  <si>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</si>
  <si>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</si>
  <si>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</si>
  <si>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</si>
  <si>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</si>
  <si>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</si>
  <si>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</si>
  <si>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</si>
  <si>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</si>
  <si>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</si>
  <si>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</si>
  <si>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</si>
  <si>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</si>
  <si>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</si>
  <si>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</si>
  <si>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</si>
  <si>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</si>
  <si>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</si>
  <si>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</si>
  <si>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</si>
  <si>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</si>
  <si>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</si>
  <si>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</si>
  <si>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</si>
  <si>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</si>
  <si>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</si>
  <si>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</si>
  <si>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</si>
  <si>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</si>
  <si>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</si>
  <si>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</si>
  <si>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</si>
  <si>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</si>
  <si>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</si>
  <si>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</si>
  <si>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</si>
  <si>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</si>
  <si>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</si>
  <si>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</si>
  <si>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</si>
  <si>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</si>
  <si>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</si>
  <si>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</si>
  <si>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</si>
  <si>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</si>
  <si>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</si>
  <si>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</si>
  <si>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</si>
  <si>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</si>
  <si>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</si>
  <si>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</si>
  <si>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</si>
  <si>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</si>
  <si>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</si>
  <si>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</si>
  <si>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</si>
  <si>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</si>
  <si>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</si>
  <si>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</si>
  <si>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</si>
  <si>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</si>
  <si>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</si>
  <si>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</si>
  <si>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</si>
  <si>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</si>
  <si>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</si>
  <si>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</si>
  <si>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</si>
  <si>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</si>
  <si>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</si>
  <si>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</si>
  <si>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</si>
  <si>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</si>
  <si>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</si>
  <si>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</si>
  <si>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</si>
  <si>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</si>
  <si>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</si>
  <si>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</si>
  <si>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</si>
  <si>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</si>
  <si>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</si>
  <si>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</si>
  <si>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</si>
  <si>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</si>
  <si>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</si>
  <si>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</si>
  <si>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</si>
  <si>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</si>
  <si>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</si>
  <si>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</si>
  <si>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</si>
  <si>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</si>
  <si>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</si>
  <si>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</si>
  <si>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</si>
  <si>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</si>
  <si>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</si>
  <si>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</si>
  <si>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</si>
  <si>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</si>
  <si>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</si>
  <si>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</si>
  <si>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</si>
  <si>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</si>
  <si>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</si>
  <si>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</si>
  <si>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</si>
  <si>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</si>
  <si>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</si>
  <si>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</si>
  <si>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</si>
  <si>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</si>
  <si>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</si>
  <si>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</si>
  <si>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</si>
  <si>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</si>
  <si>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</si>
  <si>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</si>
  <si>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</si>
  <si>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</si>
  <si>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</si>
  <si>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</si>
  <si>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</si>
  <si>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</si>
  <si>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</si>
  <si>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</si>
  <si>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</si>
  <si>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</si>
  <si>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</si>
  <si>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</si>
  <si>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</si>
  <si>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</si>
  <si>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</si>
  <si>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</si>
  <si>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</si>
  <si>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</si>
  <si>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</si>
  <si>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</si>
  <si>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</si>
  <si>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</si>
  <si>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</si>
  <si>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</si>
  <si>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</si>
  <si>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</si>
  <si>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</si>
  <si>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</si>
  <si>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</si>
  <si>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</si>
  <si>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</si>
  <si>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</si>
  <si>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</si>
  <si>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</si>
  <si>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</si>
  <si>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</si>
  <si>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</si>
  <si>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</si>
  <si>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</si>
  <si>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</si>
  <si>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</si>
  <si>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</si>
  <si>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</si>
  <si>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</si>
  <si>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</si>
  <si>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</si>
  <si>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</si>
  <si>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</si>
  <si>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</si>
  <si>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</si>
  <si>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</si>
  <si>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</si>
  <si>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</si>
  <si>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</si>
  <si>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</si>
  <si>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</si>
  <si>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</si>
  <si>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</si>
  <si>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</si>
  <si>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</si>
  <si>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</si>
  <si>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</si>
  <si>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</si>
  <si>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</si>
  <si>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</si>
  <si>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</si>
  <si>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</si>
  <si>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</si>
  <si>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</si>
  <si>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</si>
  <si>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</si>
  <si>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</si>
  <si>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</si>
  <si>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</si>
  <si>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</si>
  <si>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</si>
  <si>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</si>
  <si>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</si>
  <si>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</si>
  <si>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</si>
  <si>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</si>
  <si>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</si>
  <si>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</si>
  <si>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</si>
  <si>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</si>
  <si>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</si>
  <si>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</si>
  <si>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</si>
  <si>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</si>
  <si>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</si>
  <si>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</si>
  <si>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</si>
  <si>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</si>
  <si>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</si>
  <si>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</si>
  <si>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</si>
  <si>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</si>
  <si>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</si>
  <si>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</si>
  <si>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</si>
  <si>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</si>
  <si>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</si>
  <si>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</si>
  <si>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</si>
  <si>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</si>
  <si>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</si>
  <si>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</si>
  <si>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</si>
  <si>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</si>
  <si>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</si>
  <si>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</si>
  <si>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</si>
  <si>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</si>
  <si>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</si>
  <si>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</si>
  <si>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</si>
  <si>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</si>
  <si>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</si>
  <si>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</si>
  <si>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</si>
  <si>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</si>
  <si>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</si>
  <si>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</si>
  <si>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</si>
  <si>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</si>
  <si>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</si>
  <si>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</si>
  <si>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</si>
  <si>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</si>
  <si>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</si>
  <si>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</si>
  <si>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</si>
  <si>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</si>
  <si>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</si>
  <si>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</si>
  <si>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</si>
  <si>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</si>
  <si>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</si>
  <si>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</si>
  <si>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</si>
  <si>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</si>
  <si>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</si>
  <si>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</si>
  <si>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</si>
  <si>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</si>
  <si>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</si>
  <si>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</si>
  <si>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</si>
  <si>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</si>
  <si>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</si>
  <si>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</si>
  <si>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</si>
  <si>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</si>
  <si>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</si>
  <si>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</si>
  <si>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</si>
  <si>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</si>
  <si>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</si>
  <si>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</si>
  <si>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</si>
  <si>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</si>
  <si>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</si>
  <si>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</si>
  <si>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</si>
  <si>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</si>
  <si>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</si>
  <si>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</si>
  <si>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</si>
  <si>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</si>
  <si>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</si>
  <si>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</si>
  <si>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</si>
  <si>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</si>
  <si>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</si>
  <si>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</si>
  <si>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</si>
  <si>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</si>
  <si>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</si>
  <si>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</si>
  <si>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</si>
  <si>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</si>
  <si>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</si>
  <si>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</si>
  <si>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</si>
  <si>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</si>
  <si>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</si>
  <si>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</si>
  <si>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</si>
  <si>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</si>
  <si>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</si>
  <si>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</si>
  <si>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</si>
  <si>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</si>
  <si>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</si>
  <si>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</si>
  <si>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</si>
  <si>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</si>
  <si>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</si>
  <si>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</si>
  <si>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</si>
  <si>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</si>
  <si>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</si>
  <si>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</si>
  <si>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</si>
  <si>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</si>
  <si>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</si>
  <si>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</si>
  <si>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</si>
  <si>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</si>
  <si>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</si>
  <si>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</si>
  <si>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</si>
  <si>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</si>
  <si>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</si>
  <si>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</si>
  <si>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</si>
  <si>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</si>
  <si>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</si>
  <si>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</si>
  <si>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</si>
  <si>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</si>
  <si>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</si>
  <si>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</si>
  <si>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</si>
  <si>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</si>
  <si>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</si>
  <si>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</si>
  <si>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</si>
  <si>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</si>
  <si>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</si>
  <si>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</si>
  <si>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</si>
  <si>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</si>
  <si>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</si>
  <si>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</si>
  <si>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</si>
  <si>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</si>
  <si>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</si>
  <si>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</si>
  <si>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</si>
  <si>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</si>
  <si>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</si>
  <si>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</si>
  <si>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</si>
  <si>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</si>
  <si>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</si>
  <si>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</si>
  <si>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</si>
  <si>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</si>
  <si>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</si>
  <si>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</si>
  <si>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</si>
  <si>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</si>
  <si>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</si>
  <si>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</si>
  <si>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</si>
  <si>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</si>
  <si>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</si>
  <si>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</si>
  <si>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</si>
  <si>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</si>
  <si>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</si>
  <si>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</si>
  <si>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</si>
  <si>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</si>
  <si>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</si>
  <si>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</si>
  <si>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</si>
  <si>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</si>
  <si>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</si>
  <si>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</si>
  <si>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</si>
  <si>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</si>
  <si>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</si>
  <si>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</si>
  <si>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</si>
  <si>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</si>
  <si>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</si>
  <si>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</si>
  <si>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</si>
  <si>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</si>
  <si>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</si>
  <si>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</si>
  <si>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</si>
  <si>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</si>
  <si>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</si>
  <si>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</si>
  <si>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</si>
  <si>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</si>
  <si>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</si>
  <si>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</si>
  <si>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</si>
  <si>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</si>
  <si>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</si>
  <si>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</si>
  <si>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</si>
  <si>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</si>
  <si>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</si>
  <si>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</si>
  <si>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</si>
  <si>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</si>
  <si>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</si>
  <si>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</si>
  <si>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</si>
  <si>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</si>
  <si>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</si>
  <si>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</si>
  <si>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</si>
  <si>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</si>
  <si>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</si>
  <si>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</si>
  <si>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</si>
  <si>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</si>
  <si>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</si>
  <si>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</si>
  <si>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</si>
  <si>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</si>
  <si>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</si>
  <si>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</si>
  <si>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</si>
  <si>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</si>
  <si>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</si>
  <si>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</si>
  <si>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</si>
  <si>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</si>
  <si>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</si>
  <si>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</si>
  <si>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</si>
  <si>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</si>
  <si>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</si>
  <si>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</si>
  <si>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</si>
  <si>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</si>
  <si>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</si>
  <si>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</si>
  <si>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</si>
  <si>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</si>
  <si>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</si>
  <si>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</si>
  <si>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</si>
  <si>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</si>
  <si>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</si>
  <si>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</si>
  <si>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</si>
  <si>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</si>
  <si>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</si>
  <si>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</si>
  <si>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</si>
  <si>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</si>
  <si>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</si>
  <si>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</si>
  <si>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</si>
  <si>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</si>
  <si>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</si>
  <si>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</si>
  <si>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</si>
  <si>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</si>
  <si>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</si>
  <si>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</si>
  <si>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</si>
  <si>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</si>
  <si>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</si>
  <si>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</si>
  <si>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</si>
  <si>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</si>
  <si>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</si>
  <si>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</si>
  <si>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</si>
  <si>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</si>
  <si>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</si>
  <si>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</si>
  <si>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</si>
  <si>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</si>
  <si>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</si>
  <si>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</si>
  <si>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</si>
  <si>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</si>
  <si>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</si>
  <si>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</si>
  <si>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</si>
  <si>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</si>
  <si>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</si>
  <si>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</si>
  <si>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</si>
  <si>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</si>
  <si>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</si>
  <si>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</si>
  <si>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</si>
  <si>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</si>
  <si>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</si>
  <si>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</si>
  <si>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</si>
  <si>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</si>
  <si>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</si>
  <si>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</si>
  <si>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</si>
  <si>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</si>
  <si>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</si>
  <si>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</si>
  <si>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</si>
  <si>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</si>
  <si>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</si>
  <si>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</si>
  <si>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</si>
  <si>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</si>
  <si>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</si>
  <si>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</si>
  <si>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</si>
  <si>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</si>
  <si>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</si>
  <si>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</si>
  <si>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</si>
  <si>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</si>
  <si>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</si>
  <si>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</si>
  <si>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</si>
  <si>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</si>
  <si>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</si>
  <si>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</si>
  <si>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</si>
  <si>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</si>
  <si>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</si>
  <si>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</si>
  <si>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</si>
  <si>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</si>
  <si>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</si>
  <si>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</si>
  <si>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</si>
  <si>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</si>
  <si>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</si>
  <si>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</si>
  <si>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</si>
  <si>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</si>
  <si>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</si>
  <si>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</si>
  <si>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</si>
  <si>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</si>
  <si>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</si>
  <si>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</si>
  <si>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</si>
  <si>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</si>
  <si>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</si>
  <si>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</si>
  <si>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</si>
  <si>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</si>
  <si>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</si>
  <si>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</si>
  <si>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</si>
  <si>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</si>
  <si>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</si>
  <si>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</si>
  <si>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</si>
  <si>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</si>
  <si>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</si>
  <si>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</si>
  <si>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</si>
  <si>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</si>
  <si>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</si>
  <si>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</si>
  <si>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</si>
  <si>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</si>
  <si>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</si>
  <si>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</si>
  <si>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</si>
  <si>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</si>
  <si>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</si>
  <si>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</si>
  <si>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</si>
  <si>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</si>
  <si>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</si>
  <si>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</si>
  <si>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</si>
  <si>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</si>
  <si>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</si>
  <si>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</si>
  <si>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</si>
  <si>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</si>
  <si>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</si>
  <si>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</si>
  <si>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</si>
  <si>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</si>
  <si>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</si>
  <si>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</si>
  <si>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</si>
  <si>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</si>
  <si>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</si>
  <si>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</si>
  <si>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</si>
  <si>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</si>
  <si>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</si>
  <si>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</si>
  <si>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</si>
  <si>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</si>
  <si>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</si>
  <si>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</si>
  <si>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</si>
  <si>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</si>
  <si>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</si>
  <si>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</si>
  <si>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</si>
  <si>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</si>
  <si>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</si>
  <si>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</si>
  <si>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</si>
  <si>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</si>
  <si>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</si>
  <si>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</si>
  <si>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</si>
  <si>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</si>
  <si>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</si>
  <si>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</si>
  <si>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</si>
  <si>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</si>
  <si>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</si>
  <si>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</si>
  <si>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</si>
  <si>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</si>
  <si>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</si>
  <si>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</si>
  <si>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</si>
  <si>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</si>
  <si>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</si>
  <si>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</si>
  <si>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</si>
  <si>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</si>
  <si>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</si>
  <si>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</si>
  <si>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</si>
  <si>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</si>
  <si>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</si>
  <si>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</si>
  <si>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</si>
  <si>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</si>
  <si>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</si>
  <si>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</si>
  <si>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</si>
  <si>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</si>
  <si>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</si>
  <si>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</si>
  <si>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</si>
  <si>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</si>
  <si>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</si>
  <si>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</si>
  <si>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</si>
  <si>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</si>
  <si>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</si>
  <si>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</si>
  <si>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</si>
  <si>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</si>
  <si>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</si>
  <si>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</si>
  <si>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</si>
  <si>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</si>
  <si>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</si>
  <si>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</si>
  <si>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</si>
  <si>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</si>
  <si>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</si>
  <si>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</si>
  <si>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</si>
  <si>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</si>
  <si>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</si>
  <si>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</si>
  <si>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</si>
  <si>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</si>
  <si>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</si>
  <si>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</si>
  <si>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</si>
  <si>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</si>
  <si>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</si>
  <si>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</si>
  <si>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</si>
  <si>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</si>
  <si>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</si>
  <si>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</si>
  <si>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</si>
  <si>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</si>
  <si>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</si>
  <si>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</si>
  <si>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</si>
  <si>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</si>
  <si>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</si>
  <si>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</si>
  <si>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</si>
  <si>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</si>
  <si>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</si>
  <si>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</si>
  <si>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</si>
  <si>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</si>
  <si>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</si>
  <si>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</si>
  <si>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</si>
  <si>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</si>
  <si>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</si>
  <si>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</si>
  <si>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</si>
  <si>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</si>
  <si>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</si>
  <si>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</si>
  <si>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</si>
  <si>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</si>
  <si>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</si>
  <si>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</si>
  <si>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</si>
  <si>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</si>
  <si>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</si>
  <si>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</si>
  <si>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</si>
  <si>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</si>
  <si>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</si>
  <si>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</si>
  <si>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</si>
  <si>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</si>
  <si>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</si>
  <si>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</si>
  <si>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</si>
  <si>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</si>
  <si>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</si>
  <si>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</si>
  <si>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</si>
  <si>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</si>
  <si>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</si>
  <si>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</si>
  <si>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</si>
  <si>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</si>
  <si>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</si>
  <si>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</si>
  <si>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</si>
  <si>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</si>
  <si>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</si>
  <si>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</si>
  <si>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</si>
  <si>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</si>
  <si>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</si>
  <si>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</si>
  <si>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</si>
  <si>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</si>
  <si>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</si>
  <si>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</si>
  <si>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</si>
  <si>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</si>
  <si>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</si>
  <si>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</si>
  <si>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</si>
  <si>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</si>
  <si>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</si>
  <si>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</si>
  <si>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</si>
  <si>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</si>
  <si>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</si>
  <si>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</si>
  <si>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</si>
  <si>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</si>
  <si>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</si>
  <si>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</si>
  <si>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</si>
  <si>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</si>
  <si>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</si>
  <si>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</si>
  <si>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</si>
  <si>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</si>
  <si>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</si>
  <si>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</si>
  <si>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</si>
  <si>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</si>
  <si>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</si>
  <si>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</si>
  <si>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</si>
  <si>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</si>
  <si>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</si>
  <si>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</si>
  <si>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</si>
  <si>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</si>
  <si>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</si>
  <si>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</si>
  <si>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</si>
  <si>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</si>
  <si>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</si>
  <si>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</si>
  <si>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</si>
  <si>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</si>
  <si>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</si>
  <si>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</si>
  <si>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</si>
  <si>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</si>
  <si>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</si>
  <si>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</si>
  <si>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</si>
  <si>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</si>
  <si>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</si>
  <si>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</si>
  <si>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</si>
  <si>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</si>
  <si>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</si>
  <si>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</si>
  <si>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</si>
  <si>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</si>
  <si>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</si>
  <si>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</si>
  <si>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</si>
  <si>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</si>
  <si>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</si>
  <si>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</si>
  <si>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</si>
  <si>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</si>
  <si>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</si>
  <si>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</si>
  <si>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</si>
  <si>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</si>
  <si>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</si>
  <si>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</si>
  <si>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</si>
  <si>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</si>
  <si>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</si>
  <si>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</si>
  <si>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</si>
  <si>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</si>
  <si>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</si>
  <si>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</si>
  <si>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</si>
  <si>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</si>
  <si>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</si>
  <si>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</si>
  <si>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</si>
  <si>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</si>
  <si>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</si>
  <si>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</si>
  <si>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</si>
  <si>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</si>
  <si>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</si>
  <si>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</si>
  <si>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</si>
  <si>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</si>
  <si>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</si>
  <si>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</si>
  <si>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</si>
  <si>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</si>
  <si>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</si>
  <si>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</si>
  <si>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</si>
  <si>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</si>
  <si>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</si>
  <si>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</si>
  <si>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</si>
  <si>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</si>
  <si>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</si>
  <si>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</si>
  <si>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</si>
  <si>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</si>
  <si>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</si>
  <si>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</si>
  <si>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</si>
  <si>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</si>
  <si>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</si>
  <si>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</si>
  <si>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</si>
  <si>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</si>
  <si>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</si>
  <si>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</si>
  <si>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</si>
  <si>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</si>
  <si>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</si>
  <si>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</si>
  <si>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</si>
  <si>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</si>
  <si>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</si>
  <si>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</si>
  <si>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</si>
  <si>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</si>
  <si>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</si>
  <si>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</si>
  <si>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</si>
  <si>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</si>
  <si>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</si>
  <si>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</si>
  <si>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</si>
  <si>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</si>
  <si>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</si>
  <si>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</si>
  <si>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</si>
  <si>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</si>
  <si>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</si>
  <si>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</si>
  <si>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</si>
  <si>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</si>
  <si>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</si>
  <si>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</si>
  <si>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</si>
  <si>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</si>
  <si>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</si>
  <si>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</si>
  <si>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</si>
  <si>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</si>
  <si>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</si>
  <si>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</si>
  <si>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</si>
  <si>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</si>
  <si>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</si>
  <si>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</si>
  <si>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</si>
  <si>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</si>
  <si>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</si>
  <si>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</si>
  <si>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</si>
  <si>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</si>
  <si>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</si>
  <si>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</si>
  <si>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</si>
  <si>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</si>
  <si>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</si>
  <si>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</si>
  <si>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</si>
  <si>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</si>
  <si>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</si>
  <si>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</si>
  <si>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</si>
  <si>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</si>
  <si>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</si>
  <si>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</si>
  <si>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</si>
  <si>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</si>
  <si>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</si>
  <si>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</si>
  <si>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</si>
  <si>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</si>
  <si>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</si>
  <si>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</si>
  <si>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</si>
  <si>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</si>
  <si>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</si>
  <si>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</si>
  <si>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</si>
  <si>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</si>
  <si>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</si>
  <si>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</si>
  <si>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</si>
  <si>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</si>
  <si>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</si>
  <si>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</si>
  <si>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</si>
  <si>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</si>
  <si>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</si>
  <si>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</si>
  <si>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</si>
  <si>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</si>
  <si>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</si>
  <si>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</si>
  <si>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</si>
  <si>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</si>
  <si>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</si>
  <si>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</si>
  <si>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</si>
  <si>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</si>
  <si>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</si>
  <si>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</si>
  <si>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</si>
  <si>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</si>
  <si>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</si>
  <si>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</si>
  <si>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</si>
  <si>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</si>
  <si>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</si>
  <si>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</si>
  <si>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</si>
  <si>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</si>
  <si>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</si>
  <si>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</si>
  <si>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</si>
  <si>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</si>
  <si>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</si>
  <si>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</si>
  <si>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</si>
  <si>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</si>
  <si>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</si>
  <si>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</si>
  <si>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</si>
  <si>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</si>
  <si>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</si>
  <si>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</si>
  <si>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</si>
  <si>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</si>
  <si>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</si>
  <si>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</si>
  <si>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</si>
  <si>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</si>
  <si>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</si>
  <si>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</si>
  <si>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</si>
  <si>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</si>
  <si>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</si>
  <si>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</si>
  <si>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</si>
  <si>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</si>
  <si>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</si>
  <si>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</si>
  <si>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</si>
  <si>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</si>
  <si>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</si>
  <si>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</si>
  <si>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</si>
  <si>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</si>
  <si>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</si>
  <si>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</si>
  <si>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</si>
  <si>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</si>
  <si>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</si>
  <si>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</si>
  <si>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</si>
  <si>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</si>
  <si>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</si>
  <si>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</si>
  <si>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</si>
  <si>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</si>
  <si>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</si>
  <si>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</si>
  <si>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</si>
  <si>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</si>
  <si>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</si>
  <si>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</si>
  <si>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</si>
  <si>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</si>
  <si>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</si>
  <si>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</si>
  <si>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</si>
  <si>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</si>
  <si>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</si>
  <si>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</si>
  <si>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</si>
  <si>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</si>
  <si>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</si>
  <si>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</si>
  <si>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</si>
  <si>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</si>
  <si>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</si>
  <si>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</si>
  <si>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</si>
  <si>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</si>
  <si>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</si>
  <si>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</si>
  <si>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</si>
  <si>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</si>
  <si>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</si>
  <si>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</si>
  <si>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</si>
  <si>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</si>
  <si>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</si>
  <si>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</si>
  <si>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</si>
  <si>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</si>
  <si>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</si>
  <si>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</si>
  <si>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</si>
  <si>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</si>
  <si>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</si>
  <si>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</si>
  <si>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</si>
  <si>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</si>
  <si>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</si>
  <si>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</si>
  <si>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</si>
  <si>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</si>
  <si>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</si>
  <si>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</si>
  <si>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</si>
  <si>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</si>
  <si>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</si>
  <si>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</si>
  <si>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</si>
  <si>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</si>
  <si>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</si>
  <si>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</si>
  <si>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</si>
  <si>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</si>
  <si>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</si>
  <si>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</si>
  <si>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</si>
  <si>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</si>
  <si>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</si>
  <si>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</si>
  <si>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</si>
  <si>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</si>
  <si>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</si>
  <si>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</si>
  <si>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</si>
  <si>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</si>
  <si>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</si>
  <si>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</si>
  <si>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</si>
  <si>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</si>
  <si>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</si>
  <si>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</si>
  <si>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</si>
  <si>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</si>
  <si>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</si>
  <si>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</si>
  <si>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</si>
  <si>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</si>
  <si>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</si>
  <si>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</si>
  <si>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</si>
  <si>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</si>
  <si>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</si>
  <si>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</si>
  <si>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</si>
  <si>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</si>
  <si>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</si>
  <si>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</si>
  <si>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</si>
  <si>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</si>
  <si>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</si>
  <si>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</si>
  <si>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</si>
  <si>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</si>
  <si>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</si>
  <si>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</si>
  <si>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</si>
  <si>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</si>
  <si>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</si>
  <si>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</si>
  <si>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</si>
  <si>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</si>
  <si>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</si>
  <si>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</si>
  <si>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</si>
  <si>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</si>
  <si>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</si>
  <si>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</si>
  <si>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</si>
  <si>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</si>
  <si>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</si>
  <si>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</si>
  <si>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</si>
  <si>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</si>
  <si>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</si>
  <si>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</si>
  <si>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</si>
  <si>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</si>
  <si>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</si>
  <si>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</si>
  <si>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</si>
  <si>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</si>
  <si>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</si>
  <si>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</si>
  <si>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</si>
  <si>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</si>
  <si>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</si>
  <si>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</si>
  <si>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</si>
  <si>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</si>
  <si>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</si>
  <si>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</si>
  <si>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</si>
  <si>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</si>
  <si>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</si>
  <si>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</si>
  <si>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</si>
  <si>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</si>
  <si>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</si>
  <si>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</si>
  <si>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</si>
  <si>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</si>
  <si>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</si>
  <si>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</si>
  <si>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</si>
  <si>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</si>
  <si>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</si>
  <si>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</si>
  <si>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</si>
  <si>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</si>
  <si>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</si>
  <si>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</si>
  <si>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</si>
  <si>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</si>
  <si>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</si>
  <si>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</si>
  <si>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</si>
  <si>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</si>
  <si>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</si>
  <si>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</si>
  <si>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</si>
  <si>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</si>
  <si>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</si>
  <si>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</si>
  <si>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</si>
  <si>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</si>
  <si>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</si>
  <si>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</si>
  <si>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</si>
  <si>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</si>
  <si>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</si>
  <si>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</si>
  <si>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</si>
  <si>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</si>
  <si>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</si>
  <si>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</si>
  <si>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</si>
  <si>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</si>
  <si>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</si>
  <si>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</si>
  <si>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</si>
  <si>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</si>
  <si>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</si>
  <si>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</si>
  <si>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</si>
  <si>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</si>
  <si>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</si>
  <si>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</si>
  <si>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</si>
  <si>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</si>
  <si>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</si>
  <si>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</si>
  <si>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</si>
  <si>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</si>
  <si>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</si>
  <si>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</si>
  <si>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</si>
  <si>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</si>
  <si>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</si>
  <si>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</si>
  <si>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</si>
  <si>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</si>
  <si>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</si>
  <si>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</si>
  <si>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</si>
  <si>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</si>
  <si>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</si>
  <si>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</si>
  <si>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</si>
  <si>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</si>
  <si>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</si>
  <si>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</si>
  <si>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</si>
  <si>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</si>
  <si>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</si>
  <si>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</si>
  <si>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</si>
  <si>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</si>
  <si>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</si>
  <si>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</si>
  <si>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</si>
  <si>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</si>
  <si>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</si>
  <si>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</si>
  <si>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</si>
  <si>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</si>
  <si>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</si>
  <si>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</si>
  <si>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</si>
  <si>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</si>
  <si>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</si>
  <si>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</si>
  <si>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</si>
  <si>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</si>
  <si>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</si>
  <si>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</si>
  <si>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</si>
  <si>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</si>
  <si>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</si>
  <si>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</si>
  <si>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</si>
  <si>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</si>
  <si>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</si>
  <si>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</si>
  <si>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</si>
  <si>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</si>
  <si>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</si>
  <si>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</si>
  <si>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</si>
  <si>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</si>
  <si>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</si>
  <si>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</si>
  <si>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</si>
  <si>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</si>
  <si>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</si>
  <si>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</si>
  <si>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</si>
  <si>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</si>
  <si>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</si>
  <si>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</si>
  <si>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</si>
  <si>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</si>
  <si>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</si>
  <si>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</si>
  <si>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</si>
  <si>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</si>
  <si>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</si>
  <si>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</si>
  <si>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</si>
  <si>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</si>
  <si>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</si>
  <si>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</si>
  <si>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</si>
  <si>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</si>
  <si>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</si>
  <si>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</si>
  <si>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</si>
  <si>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</si>
  <si>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</si>
  <si>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</si>
  <si>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</si>
  <si>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</si>
  <si>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</si>
  <si>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</si>
  <si>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</si>
  <si>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</si>
  <si>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</si>
  <si>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</si>
  <si>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</si>
  <si>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</si>
  <si>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</si>
  <si>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</si>
  <si>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</si>
  <si>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</si>
  <si>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</si>
  <si>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</si>
  <si>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</si>
  <si>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</si>
  <si>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</si>
  <si>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</si>
  <si>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</si>
  <si>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</si>
  <si>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</si>
  <si>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</si>
  <si>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</si>
  <si>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</si>
  <si>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</si>
  <si>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</si>
  <si>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</si>
  <si>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</si>
  <si>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</si>
  <si>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</si>
  <si>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</si>
  <si>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</si>
  <si>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</si>
  <si>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</si>
  <si>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</si>
  <si>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</si>
  <si>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</si>
  <si>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</si>
  <si>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</si>
  <si>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</si>
  <si>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</si>
  <si>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</si>
  <si>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</si>
  <si>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</si>
  <si>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</si>
  <si>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</si>
  <si>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</si>
  <si>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</si>
  <si>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</si>
  <si>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</si>
  <si>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</si>
  <si>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</si>
  <si>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</si>
  <si>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</si>
  <si>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</si>
  <si>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</si>
  <si>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</si>
  <si>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</si>
  <si>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</si>
  <si>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</si>
  <si>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</si>
  <si>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</si>
  <si>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</si>
  <si>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</si>
  <si>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</si>
  <si>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</si>
  <si>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</si>
  <si>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</si>
  <si>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</si>
  <si>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</si>
  <si>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</si>
  <si>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</si>
  <si>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</si>
  <si>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</si>
  <si>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</si>
  <si>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</si>
  <si>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</si>
  <si>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</si>
  <si>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</si>
  <si>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</si>
  <si>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</si>
  <si>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</si>
  <si>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</si>
  <si>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</si>
  <si>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</si>
  <si>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</si>
  <si>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</si>
  <si>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</si>
  <si>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</si>
  <si>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</si>
  <si>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</si>
  <si>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</si>
  <si>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</si>
  <si>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</si>
  <si>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</si>
  <si>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</si>
  <si>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</si>
  <si>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</si>
  <si>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</si>
  <si>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</si>
  <si>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</si>
  <si>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</si>
  <si>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</si>
  <si>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</si>
  <si>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</si>
  <si>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</si>
  <si>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</si>
  <si>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</si>
  <si>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</si>
  <si>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</si>
  <si>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</si>
  <si>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</si>
  <si>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</si>
  <si>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</si>
  <si>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</si>
  <si>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</si>
  <si>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</si>
  <si>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</si>
  <si>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</si>
  <si>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</si>
  <si>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</si>
  <si>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</si>
  <si>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</si>
  <si>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</si>
  <si>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</si>
  <si>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</si>
  <si>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</si>
  <si>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</si>
  <si>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</si>
  <si>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</si>
  <si>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</si>
  <si>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</si>
  <si>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</si>
  <si>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</si>
  <si>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</si>
  <si>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</si>
  <si>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</si>
  <si>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</si>
  <si>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</si>
  <si>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</si>
  <si>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</si>
  <si>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</si>
  <si>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</si>
  <si>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</si>
  <si>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</si>
  <si>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</si>
  <si>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</si>
  <si>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</si>
  <si>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</si>
  <si>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</si>
  <si>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</si>
  <si>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</si>
  <si>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</si>
  <si>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</si>
  <si>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</si>
  <si>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</si>
  <si>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</si>
  <si>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</si>
  <si>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</si>
  <si>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</si>
  <si>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</si>
  <si>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</si>
  <si>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</si>
  <si>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</si>
  <si>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</si>
  <si>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</si>
  <si>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</si>
  <si>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</si>
  <si>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</si>
  <si>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</si>
  <si>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</si>
  <si>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</si>
  <si>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</si>
  <si>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</si>
  <si>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</si>
  <si>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</si>
  <si>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</si>
  <si>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</si>
  <si>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</si>
  <si>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</si>
  <si>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</si>
  <si>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</si>
  <si>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</si>
  <si>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</si>
  <si>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</si>
  <si>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</si>
  <si>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</si>
  <si>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</si>
  <si>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</si>
  <si>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</si>
  <si>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</si>
  <si>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</si>
  <si>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</si>
  <si>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</si>
  <si>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</si>
  <si>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</si>
  <si>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</si>
  <si>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</si>
  <si>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</si>
  <si>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</si>
  <si>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</si>
  <si>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</si>
  <si>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</si>
  <si>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</si>
  <si>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</si>
  <si>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</si>
  <si>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</si>
  <si>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</si>
  <si>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</si>
  <si>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</si>
  <si>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</si>
  <si>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</si>
  <si>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</si>
  <si>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</si>
  <si>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</si>
  <si>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</si>
  <si>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</si>
  <si>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</si>
  <si>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</si>
  <si>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</si>
  <si>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</si>
  <si>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</si>
  <si>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</si>
  <si>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</si>
  <si>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</si>
  <si>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</si>
  <si>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</si>
  <si>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</si>
  <si>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</si>
  <si>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</si>
  <si>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</si>
  <si>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</si>
  <si>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</si>
  <si>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</si>
  <si>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</si>
  <si>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</si>
  <si>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</si>
  <si>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</si>
  <si>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</si>
  <si>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</si>
  <si>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</si>
  <si>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</si>
  <si>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</si>
  <si>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</si>
  <si>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</si>
  <si>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</si>
  <si>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</si>
  <si>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</si>
  <si>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</si>
  <si>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</si>
  <si>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</si>
  <si>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</si>
  <si>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</si>
  <si>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</si>
  <si>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</si>
  <si>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</si>
  <si>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</si>
  <si>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</si>
  <si>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</si>
  <si>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</si>
  <si>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</si>
  <si>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</si>
  <si>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</si>
  <si>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</si>
  <si>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</si>
  <si>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</si>
  <si>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</si>
  <si>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</si>
  <si>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</si>
  <si>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</si>
  <si>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</si>
  <si>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</si>
  <si>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</si>
  <si>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</si>
  <si>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</si>
  <si>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</si>
  <si>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</si>
  <si>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</si>
  <si>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</si>
  <si>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</si>
  <si>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</si>
  <si>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</si>
  <si>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</si>
  <si>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</si>
  <si>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</si>
  <si>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</si>
  <si>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</si>
  <si>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</si>
  <si>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</si>
  <si>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</si>
  <si>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</si>
  <si>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</si>
  <si>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</si>
  <si>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</si>
  <si>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</si>
  <si>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</si>
  <si>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</si>
  <si>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</si>
  <si>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</si>
  <si>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</si>
  <si>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</si>
  <si>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</si>
  <si>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</si>
  <si>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</si>
  <si>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</si>
  <si>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</si>
  <si>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</si>
  <si>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</si>
  <si>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</si>
  <si>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</si>
  <si>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</si>
  <si>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</si>
  <si>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</si>
  <si>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</si>
  <si>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</si>
  <si>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</si>
  <si>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</si>
  <si>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</si>
  <si>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</si>
  <si>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</si>
  <si>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</si>
  <si>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</si>
  <si>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</si>
  <si>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</si>
  <si>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</si>
  <si>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</si>
  <si>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</si>
  <si>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</si>
  <si>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</si>
  <si>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</si>
  <si>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</si>
  <si>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</si>
  <si>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</si>
  <si>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</si>
  <si>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</si>
  <si>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</si>
  <si>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</si>
  <si>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</si>
  <si>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</si>
  <si>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</si>
  <si>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</si>
  <si>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</si>
  <si>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</si>
  <si>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</si>
  <si>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</si>
  <si>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</si>
  <si>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</si>
  <si>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</si>
  <si>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</si>
  <si>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</si>
  <si>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</si>
  <si>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</si>
  <si>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</si>
  <si>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</si>
  <si>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</si>
  <si>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</si>
  <si>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</si>
  <si>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</si>
  <si>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</si>
  <si>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</si>
  <si>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</si>
  <si>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</si>
  <si>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</si>
  <si>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</si>
  <si>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</si>
  <si>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</si>
  <si>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</si>
  <si>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</si>
  <si>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</si>
  <si>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</si>
  <si>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</si>
  <si>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</si>
  <si>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</si>
  <si>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</si>
  <si>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</si>
  <si>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</si>
  <si>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</si>
  <si>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</si>
  <si>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</si>
  <si>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</si>
  <si>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</si>
  <si>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</si>
  <si>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</si>
  <si>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</si>
  <si>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</si>
  <si>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</si>
  <si>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</si>
  <si>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</si>
  <si>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</si>
  <si>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</si>
  <si>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</si>
  <si>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</si>
  <si>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</si>
  <si>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</si>
  <si>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</si>
  <si>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</si>
  <si>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</si>
  <si>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</si>
  <si>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</si>
  <si>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</si>
  <si>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</si>
  <si>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</si>
  <si>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</si>
  <si>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</si>
  <si>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</si>
  <si>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</si>
  <si>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</si>
  <si>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</si>
  <si>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</si>
  <si>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</si>
  <si>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</si>
  <si>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</si>
  <si>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</si>
  <si>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</si>
  <si>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</si>
  <si>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</si>
  <si>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</si>
  <si>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</si>
  <si>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</si>
  <si>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</si>
  <si>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</si>
  <si>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</si>
  <si>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</si>
  <si>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</si>
  <si>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</si>
  <si>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</si>
  <si>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</si>
  <si>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</si>
  <si>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</si>
  <si>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</si>
  <si>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</si>
  <si>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</si>
  <si>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</si>
  <si>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</si>
  <si>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</si>
  <si>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</si>
  <si>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</si>
  <si>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</si>
  <si>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</si>
  <si>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</si>
  <si>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</si>
  <si>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</si>
  <si>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</si>
  <si>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</si>
  <si>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</si>
  <si>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</si>
  <si>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</si>
  <si>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</si>
  <si>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</si>
  <si>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</si>
  <si>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</si>
  <si>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</si>
  <si>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</si>
  <si>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</si>
  <si>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</si>
  <si>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</si>
  <si>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</si>
  <si>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</si>
  <si>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</si>
  <si>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</si>
  <si>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</si>
  <si>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</si>
  <si>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</si>
  <si>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</si>
  <si>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</si>
  <si>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</si>
  <si>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</si>
  <si>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</si>
  <si>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</si>
  <si>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</si>
  <si>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</si>
  <si>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</si>
  <si>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</si>
  <si>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</si>
  <si>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</si>
  <si>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</si>
  <si>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</si>
  <si>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</si>
  <si>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</si>
  <si>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</si>
  <si>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</si>
  <si>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</si>
  <si>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</si>
  <si>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</si>
  <si>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</si>
  <si>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</si>
  <si>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</si>
  <si>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</si>
  <si>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</si>
  <si>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</si>
  <si>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</si>
  <si>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</si>
  <si>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</si>
  <si>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</si>
  <si>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</si>
  <si>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</si>
  <si>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</si>
  <si>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</si>
  <si>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</si>
  <si>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</si>
  <si>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</si>
  <si>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</si>
  <si>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</si>
  <si>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</si>
  <si>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</si>
  <si>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</si>
  <si>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</si>
  <si>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</si>
  <si>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</si>
  <si>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</si>
  <si>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</si>
  <si>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</si>
  <si>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</si>
  <si>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</si>
  <si>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</si>
  <si>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</si>
  <si>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</si>
  <si>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</si>
  <si>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</si>
  <si>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</si>
  <si>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</si>
  <si>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</si>
  <si>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</si>
  <si>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</si>
  <si>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</si>
  <si>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</si>
  <si>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</si>
  <si>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</si>
  <si>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</si>
  <si>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</si>
  <si>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</si>
  <si>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</si>
  <si>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</si>
  <si>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</si>
  <si>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</si>
  <si>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</si>
  <si>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</si>
  <si>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</si>
  <si>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</si>
  <si>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</si>
  <si>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</si>
  <si>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</si>
  <si>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</si>
  <si>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</si>
  <si>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</si>
  <si>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</si>
  <si>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</si>
  <si>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</si>
  <si>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</si>
  <si>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</si>
  <si>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</si>
  <si>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</si>
  <si>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</si>
  <si>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</si>
  <si>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</si>
  <si>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</si>
  <si>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</si>
  <si>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</si>
  <si>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</si>
  <si>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</si>
  <si>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</si>
  <si>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</si>
  <si>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</si>
  <si>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</si>
  <si>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</si>
  <si>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</si>
  <si>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</si>
  <si>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</si>
  <si>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</si>
  <si>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</si>
  <si>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</si>
  <si>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</si>
  <si>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</si>
  <si>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</si>
  <si>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</si>
  <si>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</si>
  <si>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</si>
  <si>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</si>
  <si>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</si>
  <si>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</si>
  <si>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</si>
  <si>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</si>
  <si>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</si>
  <si>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</si>
  <si>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</si>
  <si>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</si>
  <si>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</si>
  <si>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</si>
  <si>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</si>
  <si>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</si>
  <si>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</si>
  <si>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</si>
  <si>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</si>
  <si>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</si>
  <si>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</si>
  <si>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</si>
  <si>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</si>
  <si>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</si>
  <si>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</si>
  <si>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</si>
  <si>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</si>
  <si>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</si>
  <si>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</si>
  <si>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</si>
  <si>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</si>
  <si>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</si>
  <si>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</si>
  <si>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</si>
  <si>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</si>
  <si>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</si>
  <si>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</si>
  <si>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</si>
  <si>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</si>
  <si>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</si>
  <si>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</si>
  <si>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</si>
  <si>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</si>
  <si>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</si>
  <si>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</si>
  <si>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</si>
  <si>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</si>
  <si>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</si>
  <si>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</si>
  <si>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</si>
  <si>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</si>
  <si>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</si>
  <si>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</si>
  <si>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</si>
  <si>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</si>
  <si>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</si>
  <si>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</si>
  <si>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</si>
  <si>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</si>
  <si>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</si>
  <si>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</si>
  <si>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</si>
  <si>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</si>
  <si>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</si>
  <si>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</si>
  <si>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</si>
  <si>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</si>
  <si>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</si>
  <si>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</si>
  <si>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</si>
  <si>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</si>
  <si>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</si>
  <si>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</si>
  <si>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</si>
  <si>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</si>
  <si>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</si>
  <si>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</si>
  <si>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</si>
  <si>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</si>
  <si>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</si>
  <si>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</si>
  <si>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</si>
  <si>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</si>
  <si>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</si>
  <si>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</si>
  <si>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</si>
  <si>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</si>
  <si>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</si>
  <si>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</si>
  <si>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</si>
  <si>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</si>
  <si>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</si>
  <si>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</si>
  <si>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</si>
  <si>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</si>
  <si>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</si>
  <si>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</si>
  <si>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</si>
  <si>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</si>
  <si>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</si>
  <si>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</si>
  <si>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</si>
  <si>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</si>
  <si>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</si>
  <si>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</si>
  <si>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</si>
  <si>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</si>
  <si>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</si>
  <si>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</si>
  <si>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</si>
  <si>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</si>
  <si>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</si>
  <si>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</si>
  <si>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</si>
  <si>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</si>
  <si>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</si>
  <si>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</si>
  <si>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</si>
  <si>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</si>
  <si>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</si>
  <si>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</si>
  <si>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</si>
  <si>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</si>
  <si>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</si>
  <si>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</si>
  <si>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</si>
  <si>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</si>
  <si>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</si>
  <si>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</si>
  <si>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</si>
  <si>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</si>
  <si>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</si>
  <si>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</si>
  <si>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</si>
  <si>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</si>
  <si>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</si>
  <si>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</si>
  <si>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</si>
  <si>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</si>
  <si>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</si>
  <si>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</si>
  <si>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</si>
  <si>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</si>
  <si>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</si>
  <si>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</si>
  <si>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</si>
  <si>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</si>
  <si>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</si>
  <si>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</si>
  <si>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</si>
  <si>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</si>
  <si>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</si>
  <si>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</si>
  <si>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</si>
  <si>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</si>
  <si>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</si>
  <si>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</si>
  <si>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</si>
  <si>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</si>
  <si>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</si>
  <si>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</si>
  <si>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</si>
  <si>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</si>
  <si>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</si>
  <si>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</si>
  <si>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</si>
  <si>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</si>
  <si>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</si>
  <si>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</si>
  <si>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</si>
  <si>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</si>
  <si>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</si>
  <si>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</si>
  <si>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</si>
  <si>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</si>
  <si>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</si>
  <si>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</si>
  <si>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</si>
  <si>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</si>
  <si>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</si>
  <si>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</si>
  <si>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</si>
  <si>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</si>
  <si>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</si>
  <si>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</si>
  <si>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</si>
  <si>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</si>
  <si>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</si>
  <si>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</si>
  <si>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</si>
  <si>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</si>
  <si>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</si>
  <si>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</si>
  <si>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</si>
  <si>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</si>
  <si>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</si>
  <si>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</si>
  <si>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</si>
  <si>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</si>
  <si>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</si>
  <si>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</si>
  <si>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</si>
  <si>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</si>
  <si>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</si>
  <si>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</si>
  <si>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</si>
  <si>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</si>
  <si>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</si>
  <si>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</si>
  <si>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</si>
  <si>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</si>
  <si>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</si>
  <si>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</si>
  <si>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</si>
  <si>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</si>
  <si>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</si>
  <si>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</si>
  <si>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</si>
  <si>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</si>
  <si>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</si>
  <si>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</si>
  <si>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</si>
  <si>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</si>
  <si>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</si>
  <si>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</si>
  <si>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</si>
  <si>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</si>
  <si>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</si>
  <si>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</si>
  <si>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</si>
  <si>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</si>
  <si>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</si>
  <si>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</si>
  <si>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</si>
  <si>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</si>
  <si>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</si>
  <si>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</si>
  <si>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</si>
  <si>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</si>
  <si>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</si>
  <si>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</si>
  <si>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</si>
  <si>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</si>
  <si>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</si>
  <si>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</si>
  <si>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</si>
  <si>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</si>
  <si>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</si>
  <si>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</si>
  <si>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</si>
  <si>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</si>
  <si>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</si>
  <si>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</si>
  <si>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</si>
  <si>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</si>
  <si>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</si>
  <si>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</si>
  <si>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</si>
  <si>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</si>
  <si>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</si>
  <si>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</si>
  <si>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</si>
  <si>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</si>
  <si>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</si>
  <si>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</si>
  <si>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</si>
  <si>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</si>
  <si>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</si>
  <si>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</si>
  <si>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</si>
  <si>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</si>
  <si>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</si>
  <si>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</si>
  <si>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</si>
  <si>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</si>
  <si>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</si>
  <si>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</si>
  <si>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</si>
  <si>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</si>
  <si>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</si>
  <si>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</si>
  <si>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</si>
  <si>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</si>
  <si>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</si>
  <si>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</si>
  <si>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</si>
  <si>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</si>
  <si>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</si>
  <si>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</si>
  <si>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</si>
  <si>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</si>
  <si>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</si>
  <si>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</si>
  <si>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</si>
  <si>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</si>
  <si>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</si>
  <si>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</si>
  <si>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</si>
  <si>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</si>
  <si>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</si>
  <si>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</si>
  <si>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</si>
  <si>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</si>
  <si>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</si>
  <si>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</si>
  <si>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</si>
  <si>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</si>
  <si>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</si>
  <si>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</si>
  <si>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</si>
  <si>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</si>
  <si>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</si>
  <si>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</si>
  <si>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</si>
  <si>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</si>
  <si>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</si>
  <si>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</si>
  <si>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</si>
  <si>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</si>
  <si>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</si>
  <si>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</si>
  <si>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</si>
  <si>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</si>
  <si>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</si>
  <si>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</si>
  <si>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</si>
  <si>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</si>
  <si>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</si>
  <si>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</si>
  <si>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</si>
  <si>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</si>
  <si>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</si>
  <si>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</si>
  <si>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</si>
  <si>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</si>
  <si>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</si>
  <si>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</si>
  <si>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</si>
  <si>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</si>
  <si>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</si>
  <si>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</si>
  <si>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</si>
  <si>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</si>
  <si>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</si>
  <si>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</si>
  <si>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</si>
  <si>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</si>
  <si>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</si>
  <si>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</si>
  <si>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</si>
  <si>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</si>
  <si>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</si>
  <si>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</si>
  <si>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</si>
  <si>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</si>
  <si>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</si>
  <si>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</si>
  <si>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</si>
  <si>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</si>
  <si>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</si>
  <si>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</si>
  <si>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</si>
  <si>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</si>
  <si>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</si>
  <si>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</si>
  <si>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</si>
  <si>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</si>
  <si>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</si>
  <si>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</si>
  <si>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</si>
  <si>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</si>
  <si>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</si>
  <si>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</si>
  <si>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</si>
  <si>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</si>
  <si>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</si>
  <si>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</si>
  <si>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</si>
  <si>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</si>
  <si>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</si>
  <si>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</si>
  <si>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</si>
  <si>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</si>
  <si>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</si>
  <si>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</si>
  <si>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</si>
  <si>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</si>
  <si>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</si>
  <si>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</si>
  <si>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</si>
  <si>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</si>
  <si>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</si>
  <si>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</si>
  <si>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</si>
  <si>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</si>
  <si>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</si>
  <si>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</si>
  <si>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</si>
  <si>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</si>
  <si>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</si>
  <si>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</si>
  <si>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</si>
  <si>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</si>
  <si>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</si>
  <si>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</si>
  <si>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</si>
  <si>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</si>
  <si>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</si>
  <si>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</si>
  <si>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</si>
  <si>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</si>
  <si>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</si>
  <si>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</si>
  <si>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</si>
  <si>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</si>
  <si>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</si>
  <si>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</si>
  <si>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</si>
  <si>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</si>
  <si>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</si>
  <si>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</si>
  <si>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</si>
  <si>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</si>
  <si>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</si>
  <si>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</si>
  <si>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</si>
  <si>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</si>
  <si>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</si>
  <si>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</si>
  <si>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</si>
  <si>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</si>
  <si>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</si>
  <si>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</si>
  <si>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</si>
  <si>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</si>
  <si>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</si>
  <si>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</si>
  <si>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</si>
  <si>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</si>
  <si>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</si>
  <si>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</si>
  <si>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</si>
  <si>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</si>
  <si>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</si>
  <si>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</si>
  <si>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</si>
  <si>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</si>
  <si>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</si>
  <si>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</si>
  <si>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</si>
  <si>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</si>
  <si>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</si>
  <si>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</si>
  <si>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</si>
  <si>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</si>
  <si>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</si>
  <si>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</si>
  <si>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</si>
  <si>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</si>
  <si>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</si>
  <si>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</si>
  <si>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</si>
  <si>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</si>
  <si>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</si>
  <si>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</si>
  <si>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</si>
  <si>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</si>
  <si>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</si>
  <si>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</si>
  <si>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</si>
  <si>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</si>
  <si>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</si>
  <si>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</si>
  <si>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</si>
  <si>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</si>
  <si>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</si>
  <si>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</si>
  <si>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</si>
  <si>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</si>
  <si>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</si>
  <si>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</si>
  <si>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</si>
  <si>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</si>
  <si>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</si>
  <si>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</si>
  <si>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</si>
  <si>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</si>
  <si>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</si>
  <si>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</si>
  <si>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</si>
  <si>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</si>
  <si>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</si>
  <si>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</si>
  <si>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</si>
  <si>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</si>
  <si>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</si>
  <si>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</si>
  <si>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</si>
  <si>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</si>
  <si>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</si>
  <si>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</si>
  <si>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</si>
  <si>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</si>
  <si>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</si>
  <si>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</si>
  <si>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</si>
  <si>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</si>
  <si>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</si>
  <si>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</si>
  <si>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</si>
  <si>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</si>
  <si>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</si>
  <si>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</si>
  <si>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</si>
  <si>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</si>
  <si>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</si>
  <si>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</si>
  <si>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</si>
  <si>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</si>
  <si>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</si>
  <si>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</si>
  <si>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</si>
  <si>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</si>
  <si>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</si>
  <si>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</si>
  <si>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</si>
  <si>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</si>
  <si>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</si>
  <si>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</si>
  <si>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</si>
  <si>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</si>
  <si>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</si>
  <si>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</si>
  <si>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</si>
  <si>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</si>
  <si>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</si>
  <si>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</si>
  <si>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</si>
  <si>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</si>
  <si>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</si>
  <si>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</si>
  <si>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</si>
  <si>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</si>
  <si>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</si>
  <si>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</si>
  <si>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</si>
  <si>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</si>
  <si>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</si>
  <si>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</si>
  <si>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</si>
  <si>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</si>
  <si>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</si>
  <si>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</si>
  <si>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</si>
  <si>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</si>
  <si>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</si>
  <si>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</si>
  <si>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</si>
  <si>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</si>
  <si>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</si>
  <si>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</si>
  <si>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</si>
  <si>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</si>
  <si>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</si>
  <si>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</si>
  <si>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</si>
  <si>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</si>
  <si>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</si>
  <si>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</si>
  <si>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</si>
  <si>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</si>
  <si>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</si>
  <si>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</si>
  <si>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</si>
  <si>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</si>
  <si>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</si>
  <si>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</si>
  <si>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</si>
  <si>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</si>
  <si>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</si>
  <si>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</si>
  <si>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</si>
  <si>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</si>
  <si>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</si>
  <si>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</si>
  <si>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</si>
  <si>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</si>
  <si>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</si>
  <si>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</si>
  <si>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</si>
  <si>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</si>
  <si>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</si>
  <si>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</si>
  <si>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</si>
  <si>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</si>
  <si>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</si>
  <si>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</si>
  <si>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</si>
  <si>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</si>
  <si>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</si>
  <si>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</si>
  <si>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</si>
  <si>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</si>
  <si>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</si>
  <si>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</si>
  <si>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</si>
  <si>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</si>
  <si>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</si>
  <si>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</si>
  <si>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</si>
  <si>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</si>
  <si>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</si>
  <si>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</si>
  <si>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</si>
  <si>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</si>
  <si>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</si>
  <si>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</si>
  <si>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</si>
  <si>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</si>
  <si>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</si>
  <si>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</si>
  <si>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</si>
  <si>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</si>
  <si>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</si>
  <si>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</si>
  <si>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</si>
  <si>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</si>
  <si>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</si>
  <si>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</si>
  <si>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</si>
  <si>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</si>
  <si>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</si>
  <si>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</si>
  <si>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</si>
  <si>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</si>
  <si>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</si>
  <si>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</si>
  <si>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</si>
  <si>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</si>
  <si>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</si>
  <si>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</si>
  <si>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</si>
  <si>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</si>
  <si>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</si>
  <si>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</si>
  <si>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</si>
  <si>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</si>
  <si>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</si>
  <si>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</si>
  <si>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</si>
  <si>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</si>
  <si>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</si>
  <si>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</si>
  <si>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</si>
  <si>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</si>
  <si>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</si>
  <si>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</si>
  <si>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</si>
  <si>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</si>
  <si>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</si>
  <si>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</si>
  <si>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</si>
  <si>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</si>
  <si>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</si>
  <si>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</si>
  <si>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</si>
  <si>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</si>
  <si>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</si>
  <si>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</si>
  <si>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</si>
  <si>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</si>
  <si>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</si>
  <si>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</si>
  <si>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</si>
  <si>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</si>
  <si>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</si>
  <si>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</si>
  <si>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</si>
  <si>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</si>
  <si>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</si>
  <si>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</si>
  <si>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</si>
  <si>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</si>
  <si>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</si>
  <si>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</si>
  <si>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</si>
  <si>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</si>
  <si>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</si>
  <si>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</si>
  <si>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</si>
  <si>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</si>
  <si>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</si>
  <si>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</si>
  <si>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</si>
  <si>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</si>
  <si>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</si>
  <si>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</si>
  <si>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</si>
  <si>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</si>
  <si>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</si>
  <si>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</si>
  <si>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</si>
  <si>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</si>
  <si>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</si>
  <si>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</si>
  <si>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</si>
  <si>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</si>
  <si>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</si>
  <si>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</si>
  <si>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</si>
  <si>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</si>
  <si>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</si>
  <si>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</si>
  <si>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</si>
  <si>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</si>
  <si>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</si>
  <si>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</si>
  <si>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</si>
  <si>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</si>
  <si>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</si>
  <si>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</si>
  <si>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</si>
  <si>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</si>
  <si>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</si>
  <si>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</si>
  <si>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</si>
  <si>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</si>
  <si>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</si>
  <si>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</si>
  <si>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</si>
  <si>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</si>
  <si>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</si>
  <si>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</si>
  <si>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</si>
  <si>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</si>
  <si>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</si>
  <si>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</si>
  <si>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</si>
  <si>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</si>
  <si>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</si>
  <si>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</si>
  <si>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</si>
  <si>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</si>
  <si>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</si>
  <si>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</si>
  <si>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</si>
  <si>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</si>
  <si>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</si>
  <si>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</si>
  <si>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</si>
  <si>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</si>
  <si>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</si>
  <si>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</si>
  <si>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</si>
  <si>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</si>
  <si>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</si>
  <si>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</si>
  <si>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</si>
  <si>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</si>
  <si>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</si>
  <si>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</si>
  <si>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</si>
  <si>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</si>
  <si>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</si>
  <si>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</si>
  <si>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</si>
  <si>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</si>
  <si>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</si>
  <si>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</si>
  <si>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</si>
  <si>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</si>
  <si>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</si>
  <si>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</si>
  <si>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</si>
  <si>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</si>
  <si>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</si>
  <si>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</si>
  <si>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</si>
  <si>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</si>
  <si>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</si>
  <si>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</si>
  <si>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</si>
  <si>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</si>
  <si>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</si>
  <si>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</si>
  <si>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</si>
  <si>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</si>
  <si>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</si>
  <si>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</si>
  <si>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</si>
  <si>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</si>
  <si>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</si>
  <si>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</si>
  <si>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</si>
  <si>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</si>
  <si>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</si>
  <si>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</si>
  <si>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</si>
  <si>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</si>
  <si>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</si>
  <si>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</si>
  <si>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</si>
  <si>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</si>
  <si>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</si>
  <si>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</si>
  <si>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</si>
  <si>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</si>
  <si>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</si>
  <si>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</si>
  <si>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</si>
  <si>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</si>
  <si>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</si>
  <si>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</si>
  <si>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</si>
  <si>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</si>
  <si>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</si>
  <si>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</si>
  <si>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</si>
  <si>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</si>
  <si>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</si>
  <si>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</si>
  <si>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</si>
  <si>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</si>
  <si>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</si>
  <si>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</si>
  <si>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</si>
  <si>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</si>
  <si>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</si>
  <si>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</si>
  <si>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</si>
  <si>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</si>
  <si>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</si>
  <si>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</si>
  <si>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</si>
  <si>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</si>
  <si>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</si>
  <si>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</si>
  <si>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</si>
  <si>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</si>
  <si>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</si>
  <si>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</si>
  <si>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</si>
  <si>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</si>
  <si>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</si>
  <si>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</si>
  <si>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</si>
  <si>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</si>
  <si>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</si>
  <si>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</si>
  <si>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</si>
  <si>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</si>
  <si>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</si>
  <si>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</si>
  <si>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</si>
  <si>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</si>
  <si>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</si>
  <si>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</si>
  <si>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</si>
  <si>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</si>
  <si>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</si>
  <si>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</si>
  <si>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</si>
  <si>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</si>
  <si>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</si>
  <si>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</si>
  <si>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</si>
  <si>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</si>
  <si>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</si>
  <si>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</si>
  <si>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</si>
  <si>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</si>
  <si>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</si>
  <si>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</si>
  <si>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</si>
  <si>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</si>
  <si>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</si>
  <si>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</si>
  <si>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</si>
  <si>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</si>
  <si>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</si>
  <si>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</si>
  <si>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</si>
  <si>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</si>
  <si>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</si>
  <si>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</si>
  <si>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</si>
  <si>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</si>
  <si>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</si>
  <si>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</si>
  <si>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</si>
  <si>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</si>
  <si>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</si>
  <si>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</si>
  <si>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</si>
  <si>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</si>
  <si>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</si>
  <si>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</si>
  <si>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</si>
  <si>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</si>
  <si>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</si>
  <si>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</si>
  <si>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</si>
  <si>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</si>
  <si>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</si>
  <si>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</si>
  <si>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</si>
  <si>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</si>
  <si>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</si>
  <si>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</si>
  <si>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</si>
  <si>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</si>
  <si>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</si>
  <si>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</si>
  <si>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</si>
  <si>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</si>
  <si>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</si>
  <si>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</si>
  <si>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</si>
  <si>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</si>
  <si>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</si>
  <si>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</si>
  <si>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</si>
  <si>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</si>
  <si>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</si>
  <si>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</si>
  <si>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</si>
  <si>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</si>
  <si>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</si>
  <si>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</si>
  <si>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</si>
  <si>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</si>
  <si>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</si>
  <si>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</si>
  <si>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</si>
  <si>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</si>
  <si>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</si>
  <si>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</si>
  <si>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</si>
  <si>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</si>
  <si>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</si>
  <si>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</si>
  <si>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</si>
  <si>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</si>
  <si>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</si>
  <si>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</si>
  <si>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</si>
  <si>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</si>
  <si>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</si>
  <si>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</si>
  <si>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</si>
  <si>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</si>
  <si>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</si>
  <si>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</si>
  <si>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</si>
  <si>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</si>
  <si>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</si>
  <si>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</si>
  <si>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</si>
  <si>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</si>
  <si>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</si>
  <si>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</si>
  <si>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</si>
  <si>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</si>
  <si>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</si>
  <si>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</si>
  <si>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</si>
  <si>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</si>
  <si>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</si>
  <si>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</si>
  <si>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</si>
  <si>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</si>
  <si>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</si>
  <si>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</si>
  <si>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</si>
  <si>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</si>
  <si>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</si>
  <si>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</si>
  <si>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</si>
  <si>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</si>
  <si>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</si>
  <si>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</si>
  <si>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</si>
  <si>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</si>
  <si>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</si>
  <si>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</si>
  <si>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</si>
  <si>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</si>
  <si>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</si>
  <si>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</si>
  <si>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</si>
  <si>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</si>
  <si>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</si>
  <si>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</si>
  <si>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</si>
  <si>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</si>
  <si>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</si>
  <si>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</si>
  <si>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</si>
  <si>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</si>
  <si>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</si>
  <si>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</si>
  <si>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</si>
  <si>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</si>
  <si>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</si>
  <si>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</si>
  <si>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</si>
  <si>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</si>
  <si>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</si>
  <si>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</si>
  <si>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</si>
  <si>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</si>
  <si>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</si>
  <si>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</si>
  <si>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</si>
  <si>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</si>
  <si>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</si>
  <si>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</si>
  <si>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</si>
  <si>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</si>
  <si>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</si>
  <si>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</si>
  <si>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</si>
  <si>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</si>
  <si>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</si>
  <si>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</si>
  <si>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</si>
  <si>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</si>
  <si>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</si>
  <si>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</si>
  <si>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</si>
  <si>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</si>
  <si>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</si>
  <si>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</si>
  <si>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</si>
  <si>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</si>
  <si>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</si>
  <si>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</si>
  <si>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</si>
  <si>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</si>
  <si>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</si>
  <si>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</si>
  <si>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</si>
  <si>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</si>
  <si>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</si>
  <si>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</si>
  <si>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</si>
  <si>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</si>
  <si>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</si>
  <si>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</si>
  <si>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</si>
  <si>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</si>
  <si>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</si>
  <si>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</si>
  <si>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</si>
  <si>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</si>
  <si>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</si>
  <si>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</si>
  <si>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</si>
  <si>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</si>
  <si>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</si>
  <si>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</si>
  <si>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</si>
  <si>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</si>
  <si>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</si>
  <si>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</si>
  <si>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</si>
  <si>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</si>
  <si>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</si>
  <si>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</si>
  <si>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</si>
  <si>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</si>
  <si>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</si>
  <si>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</si>
  <si>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</si>
  <si>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</si>
  <si>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</si>
  <si>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</si>
  <si>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</si>
  <si>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</si>
  <si>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</si>
  <si>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</si>
  <si>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</si>
  <si>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</si>
  <si>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</si>
  <si>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</si>
  <si>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</si>
  <si>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</si>
  <si>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</si>
  <si>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</si>
  <si>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</si>
  <si>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</si>
  <si>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</si>
  <si>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</si>
  <si>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</si>
  <si>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</si>
  <si>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</si>
  <si>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</si>
  <si>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</si>
  <si>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</si>
  <si>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</si>
  <si>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</si>
  <si>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</si>
  <si>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</si>
  <si>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</si>
  <si>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</si>
  <si>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</si>
  <si>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</si>
  <si>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</si>
  <si>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</si>
  <si>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</si>
  <si>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</si>
  <si>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</si>
  <si>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</si>
  <si>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</si>
  <si>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</si>
  <si>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</si>
  <si>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</si>
  <si>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</si>
  <si>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</si>
  <si>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</si>
  <si>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</si>
  <si>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</si>
  <si>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</si>
  <si>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</si>
  <si>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</si>
  <si>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</si>
  <si>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</si>
  <si>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</si>
  <si>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</si>
  <si>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</si>
  <si>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</si>
  <si>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</si>
  <si>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</si>
  <si>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</si>
  <si>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</si>
  <si>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</si>
  <si>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</si>
  <si>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</si>
  <si>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</si>
  <si>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</si>
  <si>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</si>
  <si>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</si>
  <si>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</si>
  <si>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</si>
  <si>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</si>
  <si>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</si>
  <si>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</si>
  <si>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</si>
  <si>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</si>
  <si>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</si>
  <si>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</si>
  <si>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</si>
  <si>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</si>
  <si>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</si>
  <si>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</si>
  <si>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</si>
  <si>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</si>
  <si>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</si>
  <si>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</si>
  <si>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</si>
  <si>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</si>
  <si>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</si>
  <si>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</si>
  <si>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</si>
  <si>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</si>
  <si>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</si>
  <si>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</si>
  <si>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</si>
  <si>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</si>
  <si>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</si>
  <si>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</si>
  <si>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</si>
  <si>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</si>
  <si>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</si>
  <si>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</si>
  <si>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</si>
  <si>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</si>
  <si>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</si>
  <si>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</si>
  <si>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</si>
  <si>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</si>
  <si>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</si>
  <si>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</si>
  <si>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</si>
  <si>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</si>
  <si>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</si>
  <si>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</si>
  <si>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</si>
  <si>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</si>
  <si>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</si>
  <si>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</si>
  <si>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</si>
  <si>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</si>
  <si>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</si>
  <si>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</si>
  <si>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</si>
  <si>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</si>
  <si>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</si>
  <si>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</si>
  <si>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</si>
  <si>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</si>
  <si>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</si>
  <si>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</si>
  <si>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</si>
  <si>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</si>
  <si>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</si>
  <si>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</si>
  <si>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</si>
  <si>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</si>
  <si>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</si>
  <si>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</si>
  <si>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</si>
  <si>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</si>
  <si>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</si>
  <si>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</si>
  <si>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</si>
  <si>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</si>
  <si>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</si>
  <si>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</si>
  <si>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</si>
  <si>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</si>
  <si>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</si>
  <si>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</si>
  <si>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</si>
  <si>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</si>
  <si>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</si>
  <si>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</si>
  <si>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</si>
  <si>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</si>
  <si>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</si>
  <si>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</si>
  <si>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</si>
  <si>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</si>
  <si>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</si>
  <si>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</si>
  <si>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</si>
  <si>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</si>
  <si>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</si>
  <si>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</si>
  <si>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</si>
  <si>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</si>
  <si>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</si>
  <si>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</si>
  <si>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</si>
  <si>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</si>
  <si>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</si>
  <si>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</si>
  <si>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</si>
  <si>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</si>
  <si>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</si>
  <si>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</si>
  <si>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</si>
  <si>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</si>
  <si>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</si>
  <si>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</si>
  <si>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</si>
  <si>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</si>
  <si>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</si>
  <si>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</si>
  <si>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</si>
  <si>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</si>
  <si>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</si>
  <si>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</si>
  <si>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</si>
  <si>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</si>
  <si>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</si>
  <si>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</si>
  <si>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</si>
  <si>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</si>
  <si>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</si>
  <si>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</si>
  <si>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</si>
  <si>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</si>
  <si>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</si>
  <si>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</si>
  <si>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</si>
  <si>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</si>
  <si>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</si>
  <si>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</si>
  <si>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</si>
  <si>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</si>
  <si>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</si>
  <si>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</si>
  <si>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</si>
  <si>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</si>
  <si>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</si>
  <si>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</si>
  <si>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</si>
  <si>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</si>
  <si>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</si>
  <si>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</si>
  <si>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</si>
  <si>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</si>
  <si>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</si>
  <si>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</si>
  <si>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</si>
  <si>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</si>
  <si>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</si>
  <si>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</si>
  <si>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</si>
  <si>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</si>
  <si>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</si>
  <si>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</si>
  <si>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</si>
  <si>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</si>
  <si>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</si>
  <si>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</si>
  <si>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</si>
  <si>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</si>
  <si>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</si>
  <si>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</si>
  <si>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</si>
  <si>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</si>
  <si>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</si>
  <si>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</si>
  <si>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</si>
  <si>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</si>
  <si>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</si>
  <si>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</si>
  <si>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</si>
  <si>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</si>
  <si>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</si>
  <si>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</si>
  <si>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</si>
  <si>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</si>
  <si>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</si>
  <si>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</si>
  <si>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</si>
  <si>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</si>
  <si>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</si>
  <si>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</si>
  <si>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</si>
  <si>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</si>
  <si>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</si>
  <si>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</si>
  <si>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</si>
  <si>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</si>
  <si>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</si>
  <si>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</si>
  <si>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</si>
  <si>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</si>
  <si>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</si>
  <si>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</si>
  <si>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</si>
  <si>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</si>
  <si>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</si>
  <si>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</si>
  <si>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</si>
  <si>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</si>
  <si>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</si>
  <si>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</si>
  <si>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</si>
  <si>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</si>
  <si>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</si>
  <si>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</si>
  <si>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</si>
  <si>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</si>
  <si>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</si>
  <si>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</si>
  <si>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</si>
  <si>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</si>
  <si>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</si>
  <si>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</si>
  <si>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</si>
  <si>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</si>
  <si>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</si>
  <si>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</si>
  <si>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</si>
  <si>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</si>
  <si>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</si>
  <si>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</si>
  <si>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</si>
  <si>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</si>
  <si>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</si>
  <si>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</si>
  <si>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</si>
  <si>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</si>
  <si>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</si>
  <si>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</si>
  <si>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</si>
  <si>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</si>
  <si>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</si>
  <si>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</si>
  <si>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</si>
  <si>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</si>
  <si>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</si>
  <si>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</si>
  <si>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</si>
  <si>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</si>
  <si>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</si>
  <si>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</si>
  <si>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</si>
  <si>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</si>
  <si>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</si>
  <si>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</si>
  <si>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</si>
  <si>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</si>
  <si>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</si>
  <si>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</si>
  <si>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</si>
  <si>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</si>
  <si>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</si>
  <si>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</si>
  <si>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</si>
  <si>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</si>
  <si>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</si>
  <si>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</si>
  <si>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</si>
  <si>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</si>
  <si>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</si>
  <si>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</si>
  <si>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</si>
  <si>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</si>
  <si>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</si>
  <si>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</si>
  <si>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</si>
  <si>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</si>
  <si>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</si>
  <si>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</si>
  <si>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</si>
  <si>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</si>
  <si>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</si>
  <si>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</si>
  <si>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</si>
  <si>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</si>
  <si>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</si>
  <si>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</si>
  <si>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</si>
  <si>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</si>
  <si>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</si>
  <si>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</si>
  <si>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</si>
  <si>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</si>
  <si>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</si>
  <si>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</si>
  <si>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</si>
  <si>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</si>
  <si>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</si>
  <si>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</si>
  <si>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</si>
  <si>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</si>
  <si>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</si>
  <si>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</si>
  <si>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</si>
  <si>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</si>
  <si>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</si>
  <si>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</si>
  <si>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</si>
  <si>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</si>
  <si>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</si>
  <si>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</si>
  <si>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</si>
  <si>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</si>
  <si>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</si>
  <si>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</si>
  <si>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</si>
  <si>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</si>
  <si>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</si>
  <si>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</si>
  <si>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</si>
  <si>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</si>
  <si>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</si>
  <si>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</si>
  <si>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</si>
  <si>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</si>
  <si>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</si>
  <si>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</si>
  <si>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</si>
  <si>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</si>
  <si>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</si>
  <si>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</si>
  <si>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</si>
  <si>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</si>
  <si>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</si>
  <si>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</si>
  <si>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</si>
  <si>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</si>
  <si>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</si>
  <si>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</si>
  <si>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</si>
  <si>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</si>
  <si>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</si>
  <si>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</si>
  <si>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</si>
  <si>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</si>
  <si>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</si>
  <si>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</si>
  <si>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</si>
  <si>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</si>
  <si>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</si>
  <si>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</si>
  <si>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</si>
  <si>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</si>
  <si>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</si>
  <si>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</si>
  <si>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</si>
  <si>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</si>
  <si>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</si>
  <si>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</si>
  <si>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</si>
  <si>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</si>
  <si>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</si>
  <si>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</si>
  <si>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</si>
  <si>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</si>
  <si>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</si>
  <si>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</si>
  <si>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</si>
  <si>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</si>
  <si>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</si>
  <si>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</si>
  <si>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</si>
  <si>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</si>
  <si>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</si>
  <si>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</si>
  <si>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</si>
  <si>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</si>
  <si>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</si>
  <si>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</si>
  <si>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</si>
  <si>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</si>
  <si>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</si>
  <si>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</si>
  <si>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</si>
  <si>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</si>
  <si>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</si>
  <si>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</si>
  <si>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</si>
  <si>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</si>
  <si>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</si>
  <si>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</si>
  <si>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</si>
  <si>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</si>
  <si>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</si>
  <si>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</si>
  <si>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</si>
  <si>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</si>
  <si>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</si>
  <si>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</si>
  <si>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</si>
  <si>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</si>
  <si>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</si>
  <si>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</si>
  <si>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</si>
  <si>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</si>
  <si>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</si>
  <si>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</si>
  <si>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</si>
  <si>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</si>
  <si>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</si>
  <si>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</si>
  <si>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</si>
  <si>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</si>
  <si>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</si>
  <si>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</si>
  <si>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</si>
  <si>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</si>
  <si>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</si>
  <si>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</si>
  <si>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</si>
  <si>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</si>
  <si>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</si>
  <si>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</si>
  <si>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</si>
  <si>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</si>
  <si>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</si>
  <si>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</si>
  <si>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</si>
  <si>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</si>
  <si>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</si>
  <si>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</si>
  <si>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</si>
  <si>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</si>
  <si>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</si>
  <si>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</si>
  <si>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</si>
  <si>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</si>
  <si>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</si>
  <si>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</si>
  <si>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</si>
  <si>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</si>
  <si>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</si>
  <si>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</si>
  <si>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</si>
  <si>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</si>
  <si>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</si>
  <si>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</si>
  <si>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</si>
  <si>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</si>
  <si>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</si>
  <si>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</si>
  <si>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</si>
  <si>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</si>
  <si>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</si>
  <si>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</si>
  <si>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</si>
  <si>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</si>
  <si>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</si>
  <si>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</si>
  <si>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</si>
  <si>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</si>
  <si>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</si>
  <si>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</si>
  <si>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</si>
  <si>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</si>
  <si>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</si>
  <si>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</si>
  <si>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</si>
  <si>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</si>
  <si>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</si>
  <si>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</si>
  <si>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</si>
  <si>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</si>
  <si>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</si>
  <si>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</si>
  <si>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</si>
  <si>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</si>
  <si>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</si>
  <si>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</si>
  <si>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</si>
  <si>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</si>
  <si>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</si>
  <si>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</si>
  <si>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</si>
  <si>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</si>
  <si>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</si>
  <si>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</si>
  <si>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</si>
  <si>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</si>
  <si>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</si>
  <si>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</si>
  <si>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</si>
  <si>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</si>
  <si>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</si>
  <si>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</si>
  <si>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</si>
  <si>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</si>
  <si>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</si>
  <si>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</si>
  <si>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</si>
  <si>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</si>
  <si>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</si>
  <si>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</si>
  <si>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</si>
  <si>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</si>
  <si>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</si>
  <si>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</si>
  <si>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</si>
  <si>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</si>
  <si>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</si>
  <si>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</si>
  <si>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</si>
  <si>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</si>
  <si>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</si>
  <si>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</si>
  <si>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</si>
  <si>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</si>
  <si>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</si>
  <si>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</si>
  <si>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</si>
  <si>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</si>
  <si>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</si>
  <si>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</si>
  <si>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</si>
  <si>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</si>
  <si>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</si>
  <si>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</si>
  <si>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</si>
  <si>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</si>
  <si>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</si>
  <si>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</si>
  <si>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</si>
  <si>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</si>
  <si>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</si>
  <si>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</si>
  <si>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</si>
  <si>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</si>
  <si>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</si>
  <si>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</si>
  <si>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</si>
  <si>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</si>
  <si>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</si>
  <si>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</si>
  <si>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</si>
  <si>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</si>
  <si>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</si>
  <si>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</si>
  <si>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</si>
  <si>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</si>
  <si>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</si>
  <si>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</si>
  <si>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</si>
  <si>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</si>
  <si>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</si>
  <si>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</si>
  <si>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</si>
  <si>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</si>
  <si>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</si>
  <si>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</si>
  <si>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</si>
  <si>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</si>
  <si>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</si>
  <si>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</si>
  <si>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</si>
  <si>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</si>
  <si>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</si>
  <si>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</si>
  <si>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</si>
  <si>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</si>
  <si>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</si>
  <si>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</si>
  <si>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</si>
  <si>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</si>
  <si>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</si>
  <si>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</si>
  <si>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</si>
  <si>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</si>
  <si>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</si>
  <si>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</si>
  <si>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</si>
  <si>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</si>
  <si>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</si>
  <si>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</si>
  <si>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</si>
  <si>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</si>
  <si>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</si>
  <si>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</si>
  <si>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</si>
  <si>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</si>
  <si>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</si>
  <si>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</si>
  <si>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</si>
  <si>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</si>
  <si>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</si>
  <si>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</si>
  <si>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</si>
  <si>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</si>
  <si>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</si>
  <si>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</si>
  <si>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</si>
  <si>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</si>
  <si>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</si>
  <si>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</si>
  <si>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</si>
  <si>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</si>
  <si>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</si>
  <si>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</si>
  <si>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</si>
  <si>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</si>
  <si>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</si>
  <si>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</si>
  <si>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</si>
  <si>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</si>
  <si>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</si>
  <si>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</si>
  <si>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</si>
  <si>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</si>
  <si>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</si>
  <si>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</si>
  <si>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</si>
  <si>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</si>
  <si>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</si>
  <si>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</si>
  <si>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</si>
  <si>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</si>
  <si>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</si>
  <si>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</si>
  <si>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</si>
  <si>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</si>
  <si>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</si>
  <si>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</si>
  <si>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</si>
  <si>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</si>
  <si>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</si>
  <si>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</si>
  <si>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</si>
  <si>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</si>
  <si>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</si>
  <si>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</si>
  <si>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</si>
  <si>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</si>
  <si>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</si>
  <si>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</si>
  <si>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</si>
  <si>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</si>
  <si>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</si>
  <si>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</si>
  <si>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</si>
  <si>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</si>
  <si>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</si>
  <si>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</si>
  <si>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</si>
  <si>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</si>
  <si>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</si>
  <si>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</si>
  <si>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</si>
  <si>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</si>
  <si>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</si>
  <si>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</si>
  <si>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</si>
  <si>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</si>
  <si>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</si>
  <si>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</si>
  <si>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</si>
  <si>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</si>
  <si>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</si>
  <si>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</si>
  <si>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</si>
  <si>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</si>
  <si>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</si>
  <si>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</si>
  <si>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</si>
  <si>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</si>
  <si>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</si>
  <si>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</si>
  <si>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</si>
  <si>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</si>
  <si>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</si>
  <si>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</si>
  <si>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</si>
  <si>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</si>
  <si>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</si>
  <si>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</si>
  <si>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</si>
  <si>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</si>
  <si>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</si>
  <si>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</si>
  <si>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</si>
  <si>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</si>
  <si>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</si>
  <si>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</si>
  <si>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</si>
  <si>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</si>
  <si>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</si>
  <si>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</si>
  <si>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</si>
  <si>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</si>
  <si>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</si>
  <si>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</si>
  <si>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</si>
  <si>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</si>
  <si>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</si>
  <si>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</si>
  <si>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</si>
  <si>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</si>
  <si>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</si>
  <si>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</si>
  <si>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</si>
  <si>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</si>
  <si>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</si>
  <si>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</si>
  <si>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</si>
  <si>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</si>
  <si>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</si>
  <si>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</si>
  <si>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</si>
  <si>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</si>
  <si>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</si>
  <si>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</si>
  <si>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</si>
  <si>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</si>
  <si>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</si>
  <si>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</si>
  <si>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</si>
  <si>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</si>
  <si>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</si>
  <si>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</si>
  <si>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</si>
  <si>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</si>
  <si>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</si>
  <si>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</si>
  <si>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</si>
  <si>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</si>
  <si>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</si>
  <si>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</si>
  <si>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</si>
  <si>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</si>
  <si>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</si>
  <si>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</si>
  <si>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</si>
  <si>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</si>
  <si>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</si>
  <si>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</si>
  <si>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</si>
  <si>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</si>
  <si>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</si>
  <si>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</si>
  <si>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</si>
  <si>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</si>
  <si>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</si>
  <si>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</si>
  <si>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</si>
  <si>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</si>
  <si>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</si>
  <si>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</si>
  <si>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</si>
  <si>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</si>
  <si>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</si>
  <si>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</si>
  <si>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</si>
  <si>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</si>
  <si>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</si>
  <si>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</si>
  <si>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</si>
  <si>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</si>
  <si>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</si>
  <si>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</si>
  <si>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</si>
  <si>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</si>
  <si>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</si>
  <si>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</si>
  <si>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</si>
  <si>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</si>
  <si>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</si>
  <si>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</si>
  <si>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</si>
  <si>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</si>
  <si>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</si>
  <si>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</si>
  <si>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</si>
  <si>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</si>
  <si>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</si>
  <si>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</si>
  <si>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</si>
  <si>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</si>
  <si>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</si>
  <si>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</si>
  <si>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</si>
  <si>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</si>
  <si>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</si>
  <si>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</si>
  <si>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</si>
  <si>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</si>
  <si>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</si>
  <si>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</si>
  <si>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</si>
  <si>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</si>
  <si>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</si>
  <si>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</si>
  <si>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</si>
  <si>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</si>
  <si>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</si>
  <si>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</si>
  <si>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</si>
  <si>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</si>
  <si>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</si>
  <si>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</si>
  <si>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</si>
  <si>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</si>
  <si>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</si>
  <si>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</si>
  <si>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</si>
  <si>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</si>
  <si>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</si>
  <si>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</si>
  <si>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</si>
  <si>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</si>
  <si>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</si>
  <si>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</si>
  <si>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</si>
  <si>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</si>
  <si>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</si>
  <si>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</si>
  <si>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</si>
  <si>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</si>
  <si>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</si>
  <si>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</si>
  <si>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</si>
  <si>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</si>
  <si>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</si>
  <si>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</si>
  <si>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</si>
  <si>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</si>
  <si>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</si>
  <si>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</si>
  <si>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</si>
  <si>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</si>
  <si>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</si>
  <si>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</si>
  <si>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</si>
  <si>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</si>
  <si>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</si>
  <si>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</si>
  <si>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</si>
  <si>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</si>
  <si>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</si>
  <si>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</si>
  <si>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</si>
  <si>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</si>
  <si>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</si>
  <si>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</si>
  <si>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</si>
  <si>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</si>
  <si>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</si>
  <si>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</si>
  <si>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</si>
  <si>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</si>
  <si>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</si>
  <si>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</si>
  <si>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</si>
  <si>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</si>
  <si>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</si>
  <si>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</si>
  <si>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</si>
  <si>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</si>
  <si>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</si>
  <si>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</si>
  <si>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</si>
  <si>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</si>
  <si>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</si>
  <si>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</si>
  <si>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</si>
  <si>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</si>
  <si>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</si>
  <si>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</si>
  <si>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</si>
  <si>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</si>
  <si>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</si>
  <si>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</si>
  <si>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</si>
  <si>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</si>
  <si>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</si>
  <si>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</si>
  <si>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</si>
  <si>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</si>
  <si>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</si>
  <si>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</si>
  <si>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</si>
  <si>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</si>
  <si>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</si>
  <si>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</si>
  <si>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</si>
  <si>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</si>
  <si>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</si>
  <si>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</si>
  <si>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</si>
  <si>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</si>
  <si>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</si>
  <si>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</si>
  <si>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</si>
  <si>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</si>
  <si>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</si>
  <si>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</si>
  <si>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</si>
  <si>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</si>
  <si>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</si>
  <si>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</si>
  <si>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</si>
  <si>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</si>
  <si>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</si>
  <si>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</si>
  <si>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</si>
  <si>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</si>
  <si>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</si>
  <si>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</si>
  <si>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</si>
  <si>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</si>
  <si>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</si>
  <si>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</si>
  <si>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</si>
  <si>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</si>
  <si>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</si>
  <si>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</si>
  <si>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</si>
  <si>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</si>
  <si>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</si>
  <si>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</si>
  <si>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</si>
  <si>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</si>
  <si>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</si>
  <si>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</si>
  <si>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</si>
  <si>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</si>
  <si>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</si>
  <si>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</si>
  <si>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</si>
  <si>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</si>
  <si>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</si>
  <si>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</si>
  <si>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</si>
  <si>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</si>
  <si>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</si>
  <si>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</si>
  <si>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</si>
  <si>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</si>
  <si>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</si>
  <si>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</si>
  <si>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</si>
  <si>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</si>
  <si>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</si>
  <si>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</si>
  <si>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</si>
  <si>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</si>
  <si>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</si>
  <si>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</si>
  <si>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</si>
  <si>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</si>
  <si>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</si>
  <si>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</si>
  <si>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</si>
  <si>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</si>
  <si>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</si>
  <si>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</si>
  <si>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</si>
  <si>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</si>
  <si>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</si>
  <si>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</si>
  <si>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</si>
  <si>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</si>
  <si>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</si>
  <si>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</si>
  <si>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</si>
  <si>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</si>
  <si>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</si>
  <si>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</si>
  <si>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</si>
  <si>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</si>
  <si>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</si>
  <si>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</si>
  <si>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</si>
  <si>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</si>
  <si>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</si>
  <si>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</si>
  <si>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</si>
  <si>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</si>
  <si>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</si>
  <si>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</si>
  <si>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</si>
  <si>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</si>
  <si>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</si>
  <si>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</si>
  <si>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</si>
  <si>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</si>
  <si>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</si>
  <si>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</si>
  <si>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</si>
  <si>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</si>
  <si>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</si>
  <si>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</si>
  <si>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</si>
  <si>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</si>
  <si>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</si>
  <si>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</si>
  <si>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</si>
  <si>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</si>
  <si>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</si>
  <si>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</si>
  <si>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</si>
  <si>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</si>
  <si>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</si>
  <si>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</si>
  <si>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</si>
  <si>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</si>
  <si>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</si>
  <si>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</si>
  <si>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</si>
  <si>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</si>
  <si>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</si>
  <si>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</si>
  <si>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</si>
  <si>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</si>
  <si>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</si>
  <si>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</si>
  <si>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</si>
  <si>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</si>
  <si>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</si>
  <si>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</si>
  <si>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</si>
  <si>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</si>
  <si>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</si>
  <si>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</si>
  <si>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</si>
  <si>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</si>
  <si>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</si>
  <si>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</si>
  <si>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</si>
  <si>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</si>
  <si>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</si>
  <si>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</si>
  <si>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</si>
  <si>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</si>
  <si>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</si>
  <si>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</si>
  <si>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</si>
  <si>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</si>
  <si>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</si>
  <si>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</si>
  <si>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</si>
  <si>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</si>
  <si>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</si>
  <si>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</si>
  <si>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</si>
  <si>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</si>
  <si>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</si>
  <si>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</si>
  <si>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</si>
  <si>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</si>
  <si>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</si>
  <si>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</si>
  <si>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</si>
  <si>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</si>
  <si>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</si>
  <si>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</si>
  <si>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</si>
  <si>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</si>
  <si>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</si>
  <si>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</si>
  <si>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</si>
  <si>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</si>
  <si>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</si>
  <si>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</si>
  <si>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</si>
  <si>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</si>
  <si>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</si>
  <si>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</si>
  <si>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</si>
  <si>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</si>
  <si>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</si>
  <si>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</si>
  <si>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</si>
  <si>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</si>
  <si>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</si>
  <si>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</si>
  <si>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</si>
  <si>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</si>
  <si>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</si>
  <si>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</si>
  <si>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</si>
  <si>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</si>
  <si>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</si>
  <si>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</si>
  <si>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</si>
  <si>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</si>
  <si>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</si>
  <si>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</si>
  <si>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</si>
  <si>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</si>
  <si>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</si>
  <si>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</si>
  <si>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</si>
  <si>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</si>
  <si>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</si>
  <si>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</si>
  <si>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</si>
  <si>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</si>
  <si>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</si>
  <si>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</si>
  <si>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</si>
  <si>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</si>
  <si>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</si>
  <si>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</si>
  <si>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</si>
  <si>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</si>
  <si>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</si>
  <si>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</si>
  <si>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</si>
  <si>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</si>
  <si>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</si>
  <si>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</si>
  <si>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</si>
  <si>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</si>
  <si>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</si>
  <si>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</si>
  <si>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</si>
  <si>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</si>
  <si>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</si>
  <si>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</si>
  <si>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</si>
  <si>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</si>
  <si>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</si>
  <si>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</si>
  <si>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</si>
  <si>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</si>
  <si>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</si>
  <si>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</si>
  <si>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</si>
  <si>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</si>
  <si>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</si>
  <si>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</si>
  <si>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</si>
  <si>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</si>
  <si>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</si>
  <si>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</si>
  <si>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</si>
  <si>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</si>
  <si>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</si>
  <si>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</si>
  <si>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</si>
  <si>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</si>
  <si>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</si>
  <si>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</si>
  <si>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</si>
  <si>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</si>
  <si>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</si>
  <si>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</si>
  <si>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</si>
  <si>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</si>
  <si>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</si>
  <si>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</si>
  <si>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</si>
  <si>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</si>
  <si>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</si>
  <si>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</si>
  <si>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</si>
  <si>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</si>
  <si>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</si>
  <si>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</si>
  <si>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</si>
  <si>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</si>
  <si>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</si>
  <si>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</si>
  <si>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</si>
  <si>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</si>
  <si>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</si>
  <si>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</si>
  <si>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</si>
  <si>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</si>
  <si>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</si>
  <si>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</si>
  <si>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</si>
  <si>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</si>
  <si>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</si>
  <si>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</si>
  <si>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</si>
  <si>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</si>
  <si>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</si>
  <si>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</si>
  <si>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</si>
  <si>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</si>
  <si>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</si>
  <si>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</si>
  <si>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</si>
  <si>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</si>
  <si>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</si>
  <si>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</si>
  <si>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</si>
  <si>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</si>
  <si>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</si>
  <si>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</si>
  <si>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</si>
  <si>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</si>
  <si>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</si>
  <si>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</si>
  <si>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</si>
  <si>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</si>
  <si>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</si>
  <si>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</si>
  <si>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</si>
  <si>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</si>
  <si>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</si>
  <si>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</si>
  <si>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</si>
  <si>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</si>
  <si>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</si>
  <si>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</si>
  <si>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</si>
  <si>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</si>
  <si>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</si>
  <si>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</si>
  <si>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</si>
  <si>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</si>
  <si>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</si>
  <si>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</si>
  <si>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</si>
  <si>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</si>
  <si>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</si>
  <si>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</si>
  <si>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</si>
  <si>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</si>
  <si>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</si>
  <si>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</si>
  <si>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</si>
  <si>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</si>
  <si>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</si>
  <si>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</si>
  <si>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</si>
  <si>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</si>
  <si>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</si>
  <si>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</si>
  <si>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</si>
  <si>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</si>
  <si>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</si>
  <si>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</si>
  <si>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</si>
  <si>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</si>
  <si>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</si>
  <si>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</si>
  <si>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</si>
  <si>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</si>
  <si>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</si>
  <si>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</si>
  <si>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</si>
  <si>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</si>
  <si>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</si>
  <si>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</si>
  <si>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</si>
  <si>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</si>
  <si>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</si>
  <si>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</si>
  <si>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</si>
  <si>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</si>
  <si>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</si>
  <si>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</si>
  <si>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</si>
  <si>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</si>
  <si>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</si>
  <si>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</si>
  <si>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</si>
  <si>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</si>
  <si>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</si>
  <si>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</si>
  <si>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</si>
  <si>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</si>
  <si>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</si>
  <si>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</si>
  <si>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</si>
  <si>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</si>
  <si>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</si>
  <si>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</si>
  <si>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</si>
  <si>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</si>
  <si>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</si>
  <si>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</si>
  <si>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</si>
  <si>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</si>
  <si>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</si>
  <si>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</si>
  <si>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</si>
  <si>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</si>
  <si>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</si>
  <si>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</si>
  <si>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</si>
  <si>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</si>
  <si>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</si>
  <si>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</si>
  <si>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</si>
  <si>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</si>
  <si>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</si>
  <si>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</si>
  <si>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</si>
  <si>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</si>
  <si>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</si>
  <si>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</si>
  <si>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</si>
  <si>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</si>
  <si>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</si>
  <si>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</si>
  <si>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</si>
  <si>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</si>
  <si>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</si>
  <si>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</si>
  <si>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</si>
  <si>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</si>
  <si>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</si>
  <si>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</si>
  <si>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</si>
  <si>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</si>
  <si>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</si>
  <si>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</si>
  <si>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</si>
  <si>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</si>
  <si>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</si>
  <si>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</si>
  <si>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</si>
  <si>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</si>
  <si>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</si>
  <si>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</si>
  <si>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</si>
  <si>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</si>
  <si>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</si>
  <si>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</si>
  <si>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</si>
  <si>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</si>
  <si>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</si>
  <si>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</si>
  <si>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</si>
  <si>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</si>
  <si>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</si>
  <si>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</si>
  <si>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</si>
  <si>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</si>
  <si>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</si>
  <si>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</si>
  <si>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</si>
  <si>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</si>
  <si>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</si>
  <si>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</si>
  <si>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</si>
  <si>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</si>
  <si>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</si>
  <si>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</si>
  <si>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</si>
  <si>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</si>
  <si>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</si>
  <si>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</si>
  <si>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</si>
  <si>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</si>
  <si>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</si>
  <si>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</si>
  <si>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</si>
  <si>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</si>
  <si>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</si>
  <si>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</si>
  <si>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</si>
  <si>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</si>
  <si>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</si>
  <si>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</si>
  <si>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</si>
  <si>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</si>
  <si>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</si>
  <si>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</si>
  <si>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</si>
  <si>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</si>
  <si>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</si>
  <si>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</si>
  <si>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</si>
  <si>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</si>
  <si>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</si>
  <si>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</si>
  <si>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</si>
  <si>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</si>
  <si>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</si>
  <si>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</si>
  <si>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</si>
  <si>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</si>
  <si>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</si>
  <si>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</si>
  <si>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</si>
  <si>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</si>
  <si>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</si>
  <si>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</si>
  <si>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</si>
  <si>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</si>
  <si>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</si>
  <si>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</si>
  <si>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</si>
  <si>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</si>
  <si>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</si>
  <si>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</si>
  <si>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</si>
  <si>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</si>
  <si>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</si>
  <si>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</si>
  <si>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</si>
  <si>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</si>
  <si>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</si>
  <si>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</si>
  <si>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</si>
  <si>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</si>
  <si>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</si>
  <si>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</si>
  <si>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</si>
  <si>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</si>
  <si>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</si>
  <si>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</si>
  <si>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</si>
  <si>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</si>
  <si>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</si>
  <si>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</si>
  <si>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</si>
  <si>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</si>
  <si>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</si>
  <si>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</si>
  <si>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</si>
  <si>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</si>
  <si>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</si>
  <si>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</si>
  <si>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</si>
  <si>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</si>
  <si>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</si>
  <si>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</si>
  <si>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</si>
  <si>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</si>
  <si>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</si>
  <si>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</si>
  <si>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</si>
  <si>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</si>
  <si>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</si>
  <si>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</si>
  <si>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</si>
  <si>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</si>
  <si>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</si>
  <si>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</si>
  <si>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</si>
  <si>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</si>
  <si>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</si>
  <si>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</si>
  <si>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</si>
  <si>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</si>
  <si>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</si>
  <si>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</si>
  <si>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</si>
  <si>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</si>
  <si>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</si>
  <si>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</si>
  <si>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</si>
  <si>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</si>
  <si>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</si>
  <si>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</si>
  <si>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</si>
  <si>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</si>
  <si>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</si>
  <si>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</si>
  <si>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</si>
  <si>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</si>
  <si>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</si>
  <si>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</si>
  <si>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</si>
  <si>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</si>
  <si>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</si>
  <si>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</si>
  <si>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</si>
  <si>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</si>
  <si>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</si>
  <si>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</si>
  <si>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</si>
  <si>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</si>
  <si>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</si>
  <si>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</si>
  <si>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</si>
  <si>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</si>
  <si>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</si>
  <si>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</si>
  <si>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</si>
  <si>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</si>
  <si>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</si>
  <si>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</si>
  <si>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</si>
  <si>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</si>
  <si>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</si>
  <si>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</si>
  <si>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</si>
  <si>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</si>
  <si>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</si>
  <si>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</si>
  <si>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</si>
  <si>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</si>
  <si>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</si>
  <si>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</si>
  <si>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</si>
  <si>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</si>
  <si>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</si>
  <si>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</si>
  <si>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</si>
  <si>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</si>
  <si>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</si>
  <si>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</si>
  <si>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</si>
  <si>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</si>
  <si>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</si>
  <si>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</si>
  <si>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</si>
  <si>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</si>
  <si>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</si>
  <si>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</si>
  <si>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</si>
  <si>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</si>
  <si>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</si>
  <si>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</si>
  <si>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</si>
  <si>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</si>
  <si>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</si>
  <si>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</si>
  <si>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</si>
  <si>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</si>
  <si>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</si>
  <si>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</si>
  <si>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</si>
  <si>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</si>
  <si>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</si>
  <si>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</si>
  <si>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</si>
  <si>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</si>
  <si>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</si>
  <si>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</si>
  <si>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</si>
  <si>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</si>
  <si>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</si>
  <si>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</si>
  <si>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</si>
  <si>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</si>
  <si>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</si>
  <si>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</si>
  <si>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</si>
  <si>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</si>
  <si>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</si>
  <si>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</si>
  <si>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</si>
  <si>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</si>
  <si>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</si>
  <si>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</si>
  <si>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</si>
  <si>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</si>
  <si>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</si>
  <si>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</si>
  <si>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</si>
  <si>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</si>
  <si>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</si>
  <si>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</si>
  <si>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</si>
  <si>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</si>
  <si>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</si>
  <si>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</si>
  <si>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</si>
  <si>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</si>
  <si>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</si>
  <si>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</si>
  <si>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</si>
  <si>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</si>
  <si>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</si>
  <si>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</si>
  <si>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</si>
  <si>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</si>
  <si>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</si>
  <si>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</si>
  <si>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</si>
  <si>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</si>
  <si>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</si>
  <si>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</si>
  <si>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</si>
  <si>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</si>
  <si>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</si>
  <si>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</si>
  <si>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</si>
  <si>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</si>
  <si>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</si>
  <si>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</si>
  <si>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</si>
  <si>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</si>
  <si>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</si>
  <si>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</si>
  <si>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</si>
  <si>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</si>
  <si>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</si>
  <si>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</si>
  <si>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</si>
  <si>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</si>
  <si>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</si>
  <si>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</si>
  <si>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</si>
  <si>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</si>
  <si>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</si>
  <si>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</si>
  <si>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</si>
  <si>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</si>
  <si>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</si>
  <si>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</si>
  <si>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</si>
  <si>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</si>
  <si>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</si>
  <si>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</si>
  <si>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</si>
  <si>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</si>
  <si>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</si>
  <si>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</si>
  <si>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</si>
  <si>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</si>
  <si>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</si>
  <si>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</si>
  <si>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</si>
  <si>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</si>
  <si>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</si>
  <si>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</si>
  <si>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</si>
  <si>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</si>
  <si>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</si>
  <si>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</si>
  <si>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</si>
  <si>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</si>
  <si>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</si>
  <si>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</si>
  <si>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</si>
  <si>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</si>
  <si>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</si>
  <si>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</si>
  <si>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</si>
  <si>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</si>
  <si>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</si>
  <si>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</si>
  <si>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</si>
  <si>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</si>
  <si>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</si>
  <si>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</si>
  <si>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</si>
  <si>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</si>
  <si>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</si>
  <si>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</si>
  <si>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</si>
  <si>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</si>
  <si>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</si>
  <si>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</si>
  <si>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</si>
  <si>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</si>
  <si>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</si>
  <si>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</si>
  <si>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</si>
  <si>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</si>
  <si>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</si>
  <si>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</si>
  <si>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</si>
  <si>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</si>
  <si>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</si>
  <si>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</si>
  <si>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</si>
  <si>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</si>
  <si>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</si>
  <si>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</si>
  <si>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</si>
  <si>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</si>
  <si>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</si>
  <si>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</si>
  <si>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</si>
  <si>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</si>
  <si>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</si>
  <si>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</si>
  <si>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</si>
  <si>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</si>
  <si>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</si>
  <si>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</si>
  <si>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</si>
  <si>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</si>
  <si>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</si>
  <si>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</si>
  <si>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</si>
  <si>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</si>
  <si>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</si>
  <si>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</si>
  <si>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</si>
  <si>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</si>
  <si>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</si>
  <si>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</si>
  <si>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</si>
  <si>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</si>
  <si>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</si>
  <si>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</si>
  <si>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</si>
  <si>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</si>
  <si>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</si>
  <si>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</si>
  <si>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</si>
  <si>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</si>
  <si>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</si>
  <si>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</si>
  <si>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</si>
  <si>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</si>
  <si>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</si>
  <si>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</si>
  <si>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</si>
  <si>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</si>
  <si>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</si>
  <si>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</si>
  <si>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</si>
  <si>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</si>
  <si>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</si>
  <si>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</si>
  <si>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</si>
  <si>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</si>
  <si>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</si>
  <si>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</si>
  <si>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</si>
  <si>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</si>
  <si>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</si>
  <si>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</si>
  <si>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</si>
  <si>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</si>
  <si>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</si>
  <si>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</si>
  <si>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</si>
  <si>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</si>
  <si>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</si>
  <si>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</si>
  <si>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</si>
  <si>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</si>
  <si>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</si>
  <si>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</si>
  <si>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</si>
  <si>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</si>
  <si>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</si>
  <si>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</si>
  <si>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</si>
  <si>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</si>
  <si>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</si>
  <si>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</si>
  <si>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</si>
  <si>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</si>
  <si>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</si>
  <si>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</si>
  <si>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</si>
  <si>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</si>
  <si>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</si>
  <si>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</si>
  <si>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</si>
  <si>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</si>
  <si>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</si>
  <si>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</si>
  <si>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</si>
  <si>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</si>
  <si>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</si>
  <si>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</si>
  <si>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</si>
  <si>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</si>
  <si>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</si>
  <si>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</si>
  <si>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</si>
  <si>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</si>
  <si>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</si>
  <si>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</si>
  <si>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</si>
  <si>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</si>
  <si>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</si>
  <si>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</si>
  <si>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</si>
  <si>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</si>
  <si>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</si>
  <si>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</si>
  <si>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</si>
  <si>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</si>
  <si>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</si>
  <si>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</si>
  <si>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</si>
  <si>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</si>
  <si>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</si>
  <si>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</si>
  <si>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</si>
  <si>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</si>
  <si>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</si>
  <si>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</si>
  <si>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</si>
  <si>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</si>
  <si>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</si>
  <si>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</si>
  <si>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</si>
  <si>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</si>
  <si>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</si>
  <si>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</si>
  <si>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</si>
  <si>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</si>
  <si>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</si>
  <si>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</si>
  <si>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</si>
  <si>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</si>
  <si>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</si>
  <si>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</si>
  <si>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</si>
  <si>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</si>
  <si>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</si>
  <si>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</si>
  <si>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</si>
  <si>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</si>
  <si>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</si>
  <si>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</si>
  <si>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</si>
  <si>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</si>
  <si>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</si>
  <si>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</si>
  <si>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</si>
  <si>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</si>
  <si>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</si>
  <si>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</si>
  <si>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</si>
  <si>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</si>
  <si>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</si>
  <si>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</si>
  <si>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</si>
  <si>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</si>
  <si>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</si>
  <si>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</si>
  <si>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</si>
  <si>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</si>
  <si>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</si>
  <si>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</si>
  <si>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</si>
  <si>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</si>
  <si>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</si>
  <si>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</si>
  <si>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</si>
  <si>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</si>
  <si>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</si>
  <si>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</si>
  <si>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</si>
  <si>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</si>
  <si>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</si>
  <si>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</si>
  <si>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</si>
  <si>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</si>
  <si>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</si>
  <si>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</si>
  <si>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</si>
  <si>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</si>
  <si>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</si>
  <si>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</si>
  <si>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</si>
  <si>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</si>
  <si>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</si>
  <si>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</si>
  <si>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</si>
  <si>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</si>
  <si>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</si>
  <si>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</si>
  <si>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</si>
  <si>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</si>
  <si>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</si>
  <si>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</si>
  <si>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</si>
  <si>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</si>
  <si>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</si>
  <si>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</si>
  <si>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</si>
  <si>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</si>
  <si>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</si>
  <si>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</si>
  <si>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</si>
  <si>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</si>
  <si>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</si>
  <si>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</si>
  <si>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</si>
  <si>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</si>
  <si>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</si>
  <si>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</si>
  <si>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</si>
  <si>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</si>
  <si>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</si>
  <si>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</si>
  <si>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</si>
  <si>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</si>
  <si>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</si>
  <si>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</si>
  <si>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</si>
  <si>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</si>
  <si>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</si>
  <si>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</si>
  <si>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</si>
  <si>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</si>
  <si>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</si>
  <si>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</si>
  <si>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</si>
  <si>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</si>
  <si>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</si>
  <si>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</si>
  <si>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</si>
  <si>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</si>
  <si>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</si>
  <si>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</si>
  <si>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</si>
  <si>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</si>
  <si>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</si>
  <si>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</si>
  <si>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</si>
  <si>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</si>
  <si>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</si>
  <si>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</si>
  <si>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</si>
  <si>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</si>
  <si>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</si>
  <si>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</si>
  <si>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</si>
  <si>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</si>
  <si>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</si>
  <si>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</si>
  <si>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</si>
  <si>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</si>
  <si>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</si>
  <si>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</si>
  <si>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</si>
  <si>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</si>
  <si>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</si>
  <si>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</si>
  <si>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</si>
  <si>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</si>
  <si>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</si>
  <si>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</si>
  <si>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</si>
  <si>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</si>
  <si>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</si>
  <si>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</si>
  <si>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</si>
  <si>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</si>
  <si>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</si>
  <si>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</si>
  <si>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</si>
  <si>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</si>
  <si>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</si>
  <si>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</si>
  <si>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</si>
  <si>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</si>
  <si>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</si>
  <si>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</si>
  <si>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</si>
  <si>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</si>
  <si>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</si>
  <si>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</si>
  <si>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</si>
  <si>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</si>
  <si>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</si>
  <si>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</si>
  <si>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</si>
  <si>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</si>
  <si>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</si>
  <si>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</si>
  <si>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</si>
  <si>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</si>
  <si>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</si>
  <si>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</si>
  <si>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</si>
  <si>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</si>
  <si>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</si>
  <si>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</si>
  <si>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</si>
  <si>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</si>
  <si>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</si>
  <si>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</si>
  <si>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</si>
  <si>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</si>
  <si>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</si>
  <si>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</si>
  <si>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</si>
  <si>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</si>
  <si>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</si>
  <si>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</si>
  <si>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</si>
  <si>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</si>
  <si>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</si>
  <si>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</si>
  <si>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</si>
  <si>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</si>
  <si>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</si>
  <si>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</si>
  <si>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</si>
  <si>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</si>
  <si>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</si>
  <si>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</si>
  <si>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</si>
  <si>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</si>
  <si>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</si>
  <si>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</si>
  <si>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</si>
  <si>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</si>
  <si>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</si>
  <si>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</si>
  <si>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</si>
  <si>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</si>
  <si>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</si>
  <si>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</si>
  <si>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</si>
  <si>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</si>
  <si>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</si>
  <si>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</si>
  <si>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</si>
  <si>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</si>
  <si>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</si>
  <si>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</si>
  <si>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</si>
  <si>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</si>
  <si>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</si>
  <si>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</si>
  <si>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</si>
  <si>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</si>
  <si>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</si>
  <si>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</si>
  <si>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</si>
  <si>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</si>
  <si>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</si>
  <si>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</si>
  <si>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</si>
  <si>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</si>
  <si>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</si>
  <si>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</si>
  <si>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</si>
  <si>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</si>
  <si>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</si>
  <si>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</si>
  <si>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</si>
  <si>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</si>
  <si>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</si>
  <si>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</si>
  <si>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</si>
  <si>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</si>
  <si>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</si>
  <si>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</si>
  <si>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</si>
  <si>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</si>
  <si>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</si>
  <si>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</si>
  <si>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</si>
  <si>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</si>
  <si>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</si>
  <si>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</si>
  <si>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</si>
  <si>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</si>
  <si>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</si>
  <si>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</si>
  <si>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</si>
  <si>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</si>
  <si>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</si>
  <si>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</si>
  <si>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</si>
  <si>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</si>
  <si>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</si>
  <si>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</si>
  <si>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</si>
  <si>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</si>
  <si>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</si>
  <si>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</si>
  <si>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</si>
  <si>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</si>
  <si>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</si>
  <si>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</si>
  <si>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</si>
  <si>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</si>
  <si>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</si>
  <si>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</si>
  <si>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</si>
  <si>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</si>
  <si>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</si>
  <si>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</si>
  <si>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</si>
  <si>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</si>
  <si>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</si>
  <si>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</si>
  <si>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</si>
  <si>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</si>
  <si>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</si>
  <si>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</si>
  <si>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</si>
  <si>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</si>
  <si>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</si>
  <si>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</si>
  <si>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</si>
  <si>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</si>
  <si>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</si>
  <si>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</si>
  <si>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</si>
  <si>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</si>
  <si>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</si>
  <si>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</si>
  <si>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</si>
  <si>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</si>
  <si>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</si>
  <si>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</si>
  <si>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</si>
  <si>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</si>
  <si>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</si>
  <si>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</si>
  <si>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</si>
  <si>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</si>
  <si>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</si>
  <si>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</si>
  <si>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</si>
  <si>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</si>
  <si>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</si>
  <si>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</si>
  <si>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</si>
  <si>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</si>
  <si>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</si>
  <si>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</si>
  <si>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</si>
  <si>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</si>
  <si>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</si>
  <si>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</si>
  <si>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</si>
  <si>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</si>
  <si>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</si>
  <si>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</si>
  <si>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</si>
  <si>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</si>
  <si>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</si>
  <si>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</si>
  <si>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</si>
  <si>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</si>
  <si>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</si>
  <si>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</si>
  <si>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</si>
  <si>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</si>
  <si>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</si>
  <si>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</si>
  <si>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</si>
  <si>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</si>
  <si>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</si>
  <si>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</si>
  <si>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</si>
  <si>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</si>
  <si>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</si>
  <si>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</si>
  <si>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</si>
  <si>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</si>
  <si>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</si>
  <si>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</si>
  <si>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</si>
  <si>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</si>
  <si>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</si>
  <si>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</si>
  <si>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</si>
  <si>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</si>
  <si>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</si>
  <si>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</si>
  <si>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</si>
  <si>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</si>
  <si>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</si>
  <si>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</si>
  <si>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</si>
  <si>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</si>
  <si>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</si>
  <si>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</si>
  <si>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</si>
  <si>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</si>
  <si>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</si>
  <si>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</si>
  <si>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</si>
  <si>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</si>
  <si>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</si>
  <si>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</si>
  <si>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</si>
  <si>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</si>
  <si>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</si>
  <si>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</si>
  <si>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</si>
  <si>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</si>
  <si>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</si>
  <si>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</si>
  <si>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</si>
  <si>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</si>
  <si>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</si>
  <si>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</si>
  <si>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</si>
  <si>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</si>
  <si>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</si>
  <si>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</si>
  <si>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</si>
  <si>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</si>
  <si>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</si>
  <si>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</si>
  <si>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</si>
  <si>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</si>
  <si>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</si>
  <si>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</si>
  <si>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</si>
  <si>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</si>
  <si>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</si>
  <si>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</si>
  <si>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</si>
  <si>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</si>
  <si>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</si>
  <si>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</si>
  <si>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</si>
  <si>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</si>
  <si>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</si>
  <si>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</si>
  <si>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</si>
  <si>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</si>
  <si>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</si>
  <si>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</si>
  <si>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</si>
  <si>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</si>
  <si>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</si>
  <si>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</si>
  <si>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</si>
  <si>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</si>
  <si>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</si>
  <si>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</si>
  <si>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</si>
  <si>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</si>
  <si>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</si>
  <si>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</si>
  <si>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</si>
  <si>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</si>
  <si>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</si>
  <si>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</si>
  <si>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</si>
  <si>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</si>
  <si>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</si>
  <si>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</si>
  <si>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</si>
  <si>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</si>
  <si>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</si>
  <si>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</si>
  <si>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</si>
  <si>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</si>
  <si>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</si>
  <si>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</si>
  <si>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</si>
  <si>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</si>
  <si>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</si>
  <si>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</si>
  <si>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</si>
  <si>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</si>
  <si>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</si>
  <si>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</si>
  <si>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</si>
  <si>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</si>
  <si>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</si>
  <si>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</si>
  <si>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</si>
  <si>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</si>
  <si>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</si>
  <si>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</si>
  <si>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</si>
  <si>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</si>
  <si>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</si>
  <si>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</si>
  <si>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</si>
  <si>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</si>
  <si>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</si>
  <si>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</si>
  <si>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</si>
  <si>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</si>
  <si>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</si>
  <si>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</si>
  <si>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</si>
  <si>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</si>
  <si>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</si>
  <si>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</si>
  <si>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</si>
  <si>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</si>
  <si>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</si>
  <si>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</si>
  <si>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</si>
  <si>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</si>
  <si>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</si>
  <si>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</si>
  <si>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</si>
  <si>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</si>
  <si>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</si>
  <si>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</si>
  <si>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</si>
  <si>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</si>
  <si>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</si>
  <si>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</si>
  <si>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</si>
  <si>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</si>
  <si>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</si>
  <si>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</si>
  <si>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</si>
  <si>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</si>
  <si>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</si>
  <si>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</si>
  <si>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</si>
  <si>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</si>
  <si>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</si>
  <si>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</si>
  <si>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</si>
  <si>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</si>
  <si>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</si>
  <si>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</si>
  <si>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</si>
  <si>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</si>
  <si>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</si>
  <si>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</si>
  <si>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</si>
  <si>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</si>
  <si>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</si>
  <si>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</si>
  <si>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</si>
  <si>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</si>
  <si>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</si>
  <si>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</si>
  <si>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</si>
  <si>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</si>
  <si>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</si>
  <si>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</si>
  <si>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</si>
  <si>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</si>
  <si>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</si>
  <si>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</si>
  <si>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</si>
  <si>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</si>
  <si>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</si>
  <si>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</si>
  <si>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</si>
  <si>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</si>
  <si>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</si>
  <si>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</si>
  <si>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</si>
  <si>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</si>
  <si>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</si>
  <si>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</si>
  <si>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</si>
  <si>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</si>
  <si>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</si>
  <si>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</si>
  <si>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</si>
  <si>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</si>
  <si>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</si>
  <si>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</si>
  <si>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</si>
  <si>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</si>
  <si>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</si>
  <si>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</si>
  <si>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</si>
  <si>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</si>
  <si>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</si>
  <si>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</si>
  <si>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</si>
  <si>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</si>
  <si>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</si>
  <si>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</si>
  <si>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</si>
  <si>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</si>
  <si>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</si>
  <si>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</si>
  <si>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</si>
  <si>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</si>
  <si>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</si>
  <si>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</si>
  <si>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</si>
  <si>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</si>
  <si>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</si>
  <si>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</si>
  <si>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</si>
  <si>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</si>
  <si>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</si>
  <si>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</si>
  <si>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</si>
  <si>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</si>
  <si>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</si>
  <si>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</si>
  <si>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</si>
  <si>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</si>
  <si>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</si>
  <si>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</si>
  <si>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</si>
  <si>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</si>
  <si>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</si>
  <si>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</si>
  <si>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</si>
  <si>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</si>
  <si>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</si>
  <si>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</si>
  <si>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</si>
  <si>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</si>
  <si>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</si>
  <si>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</si>
  <si>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</si>
  <si>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</si>
  <si>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</si>
  <si>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</si>
  <si>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</si>
  <si>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</si>
  <si>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</si>
  <si>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</si>
  <si>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</si>
  <si>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</si>
  <si>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</si>
  <si>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</si>
  <si>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</si>
  <si>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</si>
  <si>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</si>
  <si>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</si>
  <si>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</si>
  <si>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</si>
  <si>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</si>
  <si>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</si>
  <si>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</si>
  <si>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</si>
  <si>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</si>
  <si>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</si>
  <si>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</si>
  <si>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</si>
  <si>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</si>
  <si>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</si>
  <si>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</si>
  <si>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</si>
  <si>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</si>
  <si>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</si>
  <si>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</si>
  <si>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</si>
  <si>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</si>
  <si>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</si>
  <si>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</si>
  <si>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</si>
  <si>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</si>
  <si>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</si>
  <si>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</si>
  <si>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</si>
  <si>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</si>
  <si>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</si>
  <si>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</si>
  <si>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</si>
  <si>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</si>
  <si>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</si>
  <si>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</si>
  <si>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</si>
  <si>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</si>
  <si>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</si>
  <si>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</si>
  <si>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</si>
  <si>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</si>
  <si>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</si>
  <si>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</si>
  <si>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</si>
  <si>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</si>
  <si>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</si>
  <si>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</si>
  <si>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</si>
  <si>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</si>
  <si>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</si>
  <si>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</si>
  <si>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</si>
  <si>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</si>
  <si>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</si>
  <si>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</si>
  <si>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</si>
  <si>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</si>
  <si>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</si>
  <si>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</si>
  <si>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</si>
  <si>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</si>
  <si>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</si>
  <si>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</si>
  <si>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</si>
  <si>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</si>
  <si>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</si>
  <si>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</si>
  <si>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</si>
  <si>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</si>
  <si>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</si>
  <si>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</si>
  <si>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</si>
  <si>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</si>
  <si>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</si>
  <si>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</si>
  <si>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</si>
  <si>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</si>
  <si>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</si>
  <si>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</si>
  <si>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</si>
  <si>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</si>
  <si>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</si>
  <si>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</si>
  <si>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</si>
  <si>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</si>
  <si>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</si>
  <si>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</si>
  <si>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</si>
  <si>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</si>
  <si>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</si>
  <si>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</si>
  <si>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</si>
  <si>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</si>
  <si>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</si>
  <si>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</si>
  <si>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</si>
  <si>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</si>
  <si>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</si>
  <si>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</si>
  <si>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</si>
  <si>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</si>
  <si>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</si>
  <si>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</si>
  <si>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</si>
  <si>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</si>
  <si>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</si>
  <si>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</si>
  <si>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</si>
  <si>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</si>
  <si>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</si>
  <si>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</si>
  <si>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</si>
  <si>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</si>
  <si>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</si>
  <si>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</si>
  <si>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</si>
  <si>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</si>
  <si>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</si>
  <si>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</si>
  <si>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</si>
  <si>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</si>
  <si>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</si>
  <si>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</si>
  <si>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</si>
  <si>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</si>
  <si>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</si>
  <si>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</si>
  <si>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</si>
  <si>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</si>
  <si>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</si>
  <si>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</si>
  <si>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</si>
  <si>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</si>
  <si>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</si>
  <si>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</si>
  <si>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</si>
  <si>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</si>
  <si>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</si>
  <si>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</si>
  <si>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</si>
  <si>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</si>
  <si>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</si>
  <si>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</si>
  <si>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</si>
  <si>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</si>
  <si>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</si>
  <si>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</si>
  <si>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</si>
  <si>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</si>
  <si>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</si>
  <si>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</si>
  <si>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</si>
  <si>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</si>
  <si>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</si>
  <si>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</si>
  <si>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</si>
  <si>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</si>
  <si>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</si>
  <si>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</si>
  <si>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</si>
  <si>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</si>
  <si>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</si>
  <si>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</si>
  <si>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</si>
  <si>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</si>
  <si>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</si>
  <si>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</si>
  <si>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</si>
  <si>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</si>
  <si>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</si>
  <si>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</si>
  <si>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</si>
  <si>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</si>
  <si>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</si>
  <si>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</si>
  <si>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</si>
  <si>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</si>
  <si>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</si>
  <si>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</si>
  <si>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</si>
  <si>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</si>
  <si>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</si>
  <si>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</si>
  <si>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</si>
  <si>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</si>
  <si>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</si>
  <si>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</si>
  <si>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</si>
  <si>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</si>
  <si>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</si>
  <si>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</si>
  <si>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</si>
  <si>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</si>
  <si>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</si>
  <si>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</si>
  <si>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</si>
  <si>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</si>
  <si>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</si>
  <si>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</si>
  <si>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</si>
  <si>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</si>
  <si>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</si>
  <si>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</si>
  <si>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</si>
  <si>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</si>
  <si>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</si>
  <si>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</si>
  <si>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</si>
  <si>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</si>
  <si>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</si>
  <si>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</si>
  <si>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</si>
  <si>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</si>
  <si>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</si>
  <si>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</si>
  <si>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</si>
  <si>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</si>
  <si>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</si>
  <si>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</si>
  <si>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</si>
  <si>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</si>
  <si>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</si>
  <si>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</si>
  <si>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</si>
  <si>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</si>
  <si>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</si>
  <si>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</si>
  <si>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</si>
  <si>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</si>
  <si>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</si>
  <si>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</si>
  <si>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</si>
  <si>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</si>
  <si>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</si>
  <si>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</si>
  <si>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</si>
  <si>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</si>
  <si>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</si>
  <si>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</si>
  <si>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</si>
  <si>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</si>
  <si>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</si>
  <si>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</si>
  <si>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</si>
  <si>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</si>
  <si>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</si>
  <si>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</si>
  <si>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</si>
  <si>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</si>
  <si>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</si>
  <si>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</si>
  <si>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</si>
  <si>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</si>
  <si>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</si>
  <si>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</si>
  <si>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</si>
  <si>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</si>
  <si>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</si>
  <si>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</si>
  <si>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</si>
  <si>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</si>
  <si>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</si>
  <si>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</si>
  <si>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</si>
  <si>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</si>
  <si>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</si>
  <si>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</si>
  <si>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</si>
  <si>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</si>
  <si>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</si>
  <si>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</si>
  <si>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</si>
  <si>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</si>
  <si>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</si>
  <si>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</si>
  <si>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</si>
  <si>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</si>
  <si>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</si>
  <si>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</si>
  <si>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</si>
  <si>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</si>
  <si>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</si>
  <si>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</si>
  <si>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</si>
  <si>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</si>
  <si>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</si>
  <si>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</si>
  <si>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</si>
  <si>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</si>
  <si>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</si>
  <si>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</si>
  <si>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</si>
  <si>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</si>
  <si>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</si>
  <si>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</si>
  <si>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</si>
  <si>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</si>
  <si>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</si>
  <si>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</si>
  <si>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</si>
  <si>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</si>
  <si>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</si>
  <si>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</si>
  <si>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</si>
  <si>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</si>
  <si>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</si>
  <si>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</si>
  <si>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</si>
  <si>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</si>
  <si>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</si>
  <si>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</si>
  <si>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</si>
  <si>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</si>
  <si>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</si>
  <si>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</si>
  <si>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</si>
  <si>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</si>
  <si>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</si>
  <si>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</si>
  <si>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</si>
  <si>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</si>
  <si>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</si>
  <si>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</si>
  <si>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</si>
  <si>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</si>
  <si>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</si>
  <si>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</si>
  <si>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</si>
  <si>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</si>
  <si>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</si>
  <si>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</si>
  <si>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</si>
  <si>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</si>
  <si>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</si>
  <si>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</si>
  <si>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</si>
  <si>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</si>
  <si>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</si>
  <si>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</si>
  <si>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</si>
  <si>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</si>
  <si>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</si>
  <si>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</si>
  <si>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</si>
  <si>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</si>
  <si>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</si>
  <si>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</si>
  <si>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</si>
  <si>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</si>
  <si>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</si>
  <si>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</si>
  <si>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</si>
  <si>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</si>
  <si>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</si>
  <si>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</si>
  <si>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</si>
  <si>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</si>
  <si>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</si>
  <si>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</si>
  <si>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</si>
  <si>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</si>
  <si>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</si>
  <si>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</si>
  <si>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</si>
  <si>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</si>
  <si>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</si>
  <si>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</si>
  <si>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</si>
  <si>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</si>
  <si>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</si>
  <si>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</si>
  <si>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</si>
  <si>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</si>
  <si>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</si>
  <si>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</si>
  <si>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</si>
  <si>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</si>
  <si>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</si>
  <si>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</si>
  <si>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</si>
  <si>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</si>
  <si>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</si>
  <si>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</si>
  <si>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</si>
  <si>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</si>
  <si>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</si>
  <si>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</si>
  <si>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</si>
  <si>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</si>
  <si>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</si>
  <si>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</si>
  <si>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</si>
  <si>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</si>
  <si>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</si>
  <si>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</si>
  <si>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</si>
  <si>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</si>
  <si>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</si>
  <si>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</si>
  <si>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</si>
  <si>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</si>
  <si>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</si>
  <si>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</si>
  <si>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</si>
  <si>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</si>
  <si>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</si>
  <si>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</si>
  <si>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</si>
  <si>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</si>
  <si>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</si>
  <si>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</si>
  <si>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</si>
  <si>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</si>
  <si>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</si>
  <si>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</si>
  <si>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</si>
  <si>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</si>
  <si>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</si>
  <si>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</si>
  <si>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</si>
  <si>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</si>
  <si>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</si>
  <si>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</si>
  <si>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</si>
  <si>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</si>
  <si>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</si>
  <si>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</si>
  <si>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</si>
  <si>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</si>
  <si>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</si>
  <si>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</si>
  <si>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</si>
  <si>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</si>
  <si>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</si>
  <si>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</si>
  <si>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</si>
  <si>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</si>
  <si>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</si>
  <si>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</si>
  <si>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</si>
  <si>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</si>
  <si>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</si>
  <si>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</si>
  <si>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</si>
  <si>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</si>
  <si>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</si>
  <si>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</si>
  <si>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</si>
  <si>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</si>
  <si>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</si>
  <si>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</si>
  <si>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</si>
  <si>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</si>
  <si>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</si>
  <si>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</si>
  <si>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</si>
  <si>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</si>
  <si>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</si>
  <si>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</si>
  <si>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</si>
  <si>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</si>
  <si>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</si>
  <si>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</si>
  <si>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</si>
  <si>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</si>
  <si>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</si>
  <si>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</si>
  <si>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</si>
  <si>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</si>
  <si>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</si>
  <si>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</si>
  <si>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</si>
  <si>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</si>
  <si>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</si>
  <si>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</si>
  <si>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</si>
  <si>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</si>
  <si>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</si>
  <si>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</si>
  <si>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</si>
  <si>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</si>
  <si>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</si>
  <si>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</si>
  <si>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</si>
  <si>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</si>
  <si>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</si>
  <si>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</si>
  <si>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</si>
  <si>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</si>
  <si>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</si>
  <si>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</si>
  <si>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</si>
  <si>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</si>
  <si>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</si>
  <si>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</si>
  <si>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</si>
  <si>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</si>
  <si>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</si>
  <si>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</si>
  <si>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</si>
  <si>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</si>
  <si>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</si>
  <si>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</si>
  <si>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</si>
  <si>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</si>
  <si>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</si>
  <si>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</si>
  <si>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</si>
  <si>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</si>
  <si>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</si>
  <si>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</si>
  <si>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</si>
  <si>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</si>
  <si>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</si>
  <si>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</si>
  <si>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</si>
  <si>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</si>
  <si>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</si>
  <si>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</si>
  <si>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</si>
  <si>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</si>
  <si>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</si>
  <si>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</si>
  <si>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</si>
  <si>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</si>
  <si>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</si>
  <si>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</si>
  <si>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</si>
  <si>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</si>
  <si>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</si>
  <si>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</si>
  <si>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</si>
  <si>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</si>
  <si>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</si>
  <si>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</si>
  <si>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</si>
  <si>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</si>
  <si>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</si>
  <si>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</si>
  <si>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</si>
  <si>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</si>
  <si>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</si>
  <si>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</si>
  <si>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</si>
  <si>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</si>
  <si>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</si>
  <si>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</si>
  <si>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</si>
  <si>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</si>
  <si>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</si>
  <si>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</si>
  <si>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</si>
  <si>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</si>
  <si>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</si>
  <si>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</si>
  <si>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</si>
  <si>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</si>
  <si>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</si>
  <si>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</si>
  <si>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</si>
  <si>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</si>
  <si>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</si>
  <si>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</si>
  <si>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</si>
  <si>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</si>
  <si>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</si>
  <si>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</si>
  <si>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</si>
  <si>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</si>
  <si>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</si>
  <si>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</si>
  <si>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</si>
  <si>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</si>
  <si>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</si>
  <si>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</si>
  <si>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</si>
  <si>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</si>
  <si>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</si>
  <si>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</si>
  <si>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</si>
  <si>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</si>
  <si>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</si>
  <si>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</si>
  <si>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</si>
  <si>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</si>
  <si>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</si>
  <si>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</si>
  <si>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</si>
  <si>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</si>
  <si>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</si>
  <si>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</si>
  <si>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</si>
  <si>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</si>
  <si>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</si>
  <si>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</si>
  <si>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</si>
  <si>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</si>
  <si>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</si>
  <si>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</si>
  <si>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</si>
  <si>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</si>
  <si>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</si>
  <si>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</si>
  <si>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</si>
  <si>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</si>
  <si>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</si>
  <si>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</si>
  <si>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</si>
  <si>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</si>
  <si>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</si>
  <si>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</si>
  <si>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</si>
  <si>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</si>
  <si>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</si>
  <si>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</si>
  <si>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</si>
  <si>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</si>
  <si>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</si>
  <si>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</si>
  <si>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</si>
  <si>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</si>
  <si>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</si>
  <si>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</si>
  <si>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</si>
  <si>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</si>
  <si>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</si>
  <si>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</si>
  <si>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</si>
  <si>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</si>
  <si>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</si>
  <si>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</si>
  <si>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</si>
  <si>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</si>
  <si>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</si>
  <si>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</si>
  <si>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</si>
  <si>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</si>
  <si>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</si>
  <si>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</si>
  <si>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</si>
  <si>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</si>
  <si>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</si>
  <si>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</si>
  <si>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</si>
  <si>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</si>
  <si>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</si>
  <si>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</si>
  <si>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</si>
  <si>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</si>
  <si>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</si>
  <si>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</si>
  <si>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</si>
  <si>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</si>
  <si>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</si>
  <si>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</si>
  <si>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</si>
  <si>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</si>
  <si>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</si>
  <si>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</si>
  <si>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</si>
  <si>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</si>
  <si>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</si>
  <si>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</si>
  <si>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</si>
  <si>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</si>
  <si>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</si>
  <si>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</si>
  <si>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</si>
  <si>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</si>
  <si>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</si>
  <si>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</si>
  <si>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</si>
  <si>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</si>
  <si>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</si>
  <si>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</si>
  <si>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</si>
  <si>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</si>
  <si>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</si>
  <si>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</si>
  <si>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</si>
  <si>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</si>
  <si>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</si>
  <si>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</si>
  <si>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</si>
  <si>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</si>
  <si>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</si>
  <si>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</si>
  <si>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</si>
  <si>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</si>
  <si>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</si>
  <si>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</si>
  <si>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</si>
  <si>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</si>
  <si>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</si>
  <si>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</si>
  <si>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</si>
  <si>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</si>
  <si>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</si>
  <si>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</si>
  <si>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</si>
  <si>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</si>
  <si>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</si>
  <si>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</si>
  <si>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</si>
  <si>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</si>
  <si>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</si>
  <si>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</si>
  <si>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</si>
  <si>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</si>
  <si>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</si>
  <si>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</si>
  <si>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</si>
  <si>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</si>
  <si>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</si>
  <si>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</si>
  <si>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</si>
  <si>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</si>
  <si>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</si>
  <si>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</si>
  <si>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</si>
  <si>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</si>
  <si>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</si>
  <si>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</si>
  <si>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</si>
  <si>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</si>
  <si>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</si>
  <si>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</si>
  <si>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</si>
  <si>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</si>
  <si>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</si>
  <si>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</si>
  <si>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</si>
  <si>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</si>
  <si>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</si>
  <si>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</si>
  <si>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</si>
  <si>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</si>
  <si>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</si>
  <si>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</si>
  <si>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</si>
  <si>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</si>
  <si>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</si>
  <si>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</si>
  <si>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</si>
  <si>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</si>
  <si>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</si>
  <si>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</si>
  <si>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</si>
  <si>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</si>
  <si>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</si>
  <si>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</si>
  <si>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</si>
  <si>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</si>
  <si>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</si>
  <si>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</si>
  <si>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</si>
  <si>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</si>
  <si>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</si>
  <si>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</si>
  <si>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</si>
  <si>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</si>
  <si>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</si>
  <si>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</si>
  <si>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</si>
  <si>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</si>
  <si>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</si>
  <si>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</si>
  <si>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</si>
  <si>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</si>
  <si>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</si>
  <si>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</si>
  <si>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</si>
  <si>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</si>
  <si>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</si>
  <si>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</si>
  <si>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</si>
  <si>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</si>
  <si>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</si>
  <si>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</si>
  <si>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</si>
  <si>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</si>
  <si>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</si>
  <si>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</si>
  <si>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</si>
  <si>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</si>
  <si>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</si>
  <si>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</si>
  <si>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</si>
  <si>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</si>
  <si>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</si>
  <si>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</si>
  <si>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</si>
  <si>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</si>
  <si>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</si>
  <si>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</si>
  <si>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</si>
  <si>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</si>
  <si>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</si>
  <si>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</si>
  <si>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</si>
  <si>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</si>
  <si>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</si>
  <si>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</si>
  <si>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</si>
  <si>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</si>
  <si>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</si>
  <si>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</si>
  <si>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</si>
  <si>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</si>
  <si>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</si>
  <si>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</si>
  <si>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</si>
  <si>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</si>
  <si>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</si>
  <si>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</si>
  <si>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</si>
  <si>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</si>
  <si>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</si>
  <si>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</si>
  <si>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</si>
  <si>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</si>
  <si>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</si>
  <si>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</si>
  <si>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</si>
  <si>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</si>
  <si>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</si>
  <si>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</si>
  <si>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</si>
  <si>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</si>
  <si>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</si>
  <si>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</si>
  <si>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</si>
  <si>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</si>
  <si>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</si>
  <si>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</si>
  <si>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</si>
  <si>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</si>
  <si>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</si>
  <si>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</si>
  <si>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</si>
  <si>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</si>
  <si>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</si>
  <si>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</si>
  <si>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</si>
  <si>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</si>
  <si>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</si>
  <si>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</si>
  <si>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</si>
  <si>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</si>
  <si>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</si>
  <si>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</si>
  <si>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</si>
  <si>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</si>
  <si>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</si>
  <si>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</si>
  <si>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</si>
  <si>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</si>
  <si>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</si>
  <si>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</si>
  <si>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</si>
  <si>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</si>
  <si>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</si>
  <si>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</si>
  <si>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</si>
  <si>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</si>
  <si>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</si>
  <si>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</si>
  <si>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</si>
  <si>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</si>
  <si>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</si>
  <si>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</si>
  <si>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</si>
  <si>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</si>
  <si>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</si>
  <si>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</si>
  <si>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</si>
  <si>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</si>
  <si>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</si>
  <si>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</si>
  <si>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</si>
  <si>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</si>
  <si>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</si>
  <si>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</si>
  <si>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</si>
  <si>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</si>
  <si>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</si>
  <si>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</si>
  <si>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</si>
  <si>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</si>
  <si>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</si>
  <si>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</si>
  <si>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</si>
  <si>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</si>
  <si>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</si>
  <si>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</si>
  <si>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</si>
  <si>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</si>
  <si>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</si>
  <si>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</si>
  <si>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</si>
  <si>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</si>
  <si>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</si>
  <si>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</si>
  <si>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</si>
  <si>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</si>
  <si>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</si>
  <si>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</si>
  <si>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</si>
  <si>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</si>
  <si>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</si>
  <si>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</si>
  <si>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</si>
  <si>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</si>
  <si>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</si>
  <si>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</si>
  <si>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</si>
  <si>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</si>
  <si>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</si>
  <si>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</si>
  <si>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</si>
  <si>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</si>
  <si>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</si>
  <si>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</si>
  <si>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</si>
  <si>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</si>
  <si>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</si>
  <si>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</si>
  <si>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</si>
  <si>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</si>
  <si>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</si>
  <si>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</si>
  <si>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</si>
  <si>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</si>
  <si>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</si>
  <si>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</si>
  <si>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</si>
  <si>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</si>
  <si>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</si>
  <si>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</si>
  <si>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</si>
  <si>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</si>
  <si>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</si>
  <si>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</si>
  <si>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</si>
  <si>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</si>
  <si>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</si>
  <si>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</si>
  <si>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</si>
  <si>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</si>
  <si>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</si>
  <si>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</si>
  <si>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</si>
  <si>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</si>
  <si>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</si>
  <si>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</si>
  <si>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</si>
  <si>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</si>
  <si>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</si>
  <si>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</si>
  <si>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</si>
  <si>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</si>
  <si>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</si>
  <si>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</si>
  <si>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</si>
  <si>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</si>
  <si>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</si>
  <si>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</si>
  <si>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</si>
  <si>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</si>
  <si>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</si>
  <si>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</si>
  <si>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</si>
  <si>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</si>
  <si>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</si>
  <si>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</si>
  <si>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</si>
  <si>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</si>
  <si>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</si>
  <si>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</si>
  <si>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</si>
  <si>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</si>
  <si>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</si>
  <si>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</si>
  <si>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</si>
  <si>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</si>
  <si>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</si>
  <si>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</si>
  <si>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</si>
  <si>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</si>
  <si>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</si>
  <si>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</si>
  <si>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</si>
  <si>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</si>
  <si>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</si>
  <si>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</si>
  <si>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</si>
  <si>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</si>
  <si>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</si>
  <si>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</si>
  <si>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</si>
  <si>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</si>
  <si>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</si>
  <si>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</si>
  <si>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</si>
  <si>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</si>
  <si>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</si>
  <si>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</si>
  <si>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</si>
  <si>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</si>
  <si>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</si>
  <si>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</si>
  <si>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</si>
  <si>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</si>
  <si>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</si>
  <si>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</si>
  <si>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</si>
  <si>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</si>
  <si>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</si>
  <si>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</si>
  <si>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</si>
  <si>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</si>
  <si>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</si>
  <si>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</si>
  <si>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</si>
  <si>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</si>
  <si>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</si>
  <si>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</si>
  <si>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</si>
  <si>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</si>
  <si>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</si>
  <si>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</si>
  <si>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</si>
  <si>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</si>
  <si>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</si>
  <si>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</si>
  <si>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</si>
  <si>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</si>
  <si>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</si>
  <si>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</si>
  <si>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</si>
  <si>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</si>
  <si>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</si>
  <si>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</si>
  <si>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</si>
  <si>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</si>
  <si>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</si>
  <si>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</si>
  <si>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</si>
  <si>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</si>
  <si>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</si>
  <si>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</si>
  <si>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</si>
  <si>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</si>
  <si>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</si>
  <si>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</si>
  <si>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</si>
  <si>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</si>
  <si>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</si>
  <si>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</si>
  <si>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</si>
  <si>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</si>
  <si>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</si>
  <si>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</si>
  <si>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</si>
  <si>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</si>
  <si>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</si>
  <si>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</si>
  <si>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</si>
  <si>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</si>
  <si>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</si>
  <si>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</si>
  <si>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</si>
  <si>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</si>
  <si>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</si>
  <si>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</si>
  <si>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</si>
  <si>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</si>
  <si>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</si>
  <si>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</si>
  <si>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</si>
  <si>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</si>
  <si>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</si>
  <si>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</si>
  <si>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</si>
  <si>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</si>
  <si>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</si>
  <si>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</si>
  <si>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</si>
  <si>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</si>
  <si>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</si>
  <si>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</si>
  <si>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</si>
  <si>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</si>
  <si>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</si>
  <si>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</si>
  <si>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</si>
  <si>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</si>
  <si>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</si>
  <si>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</si>
  <si>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</si>
  <si>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</si>
  <si>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</si>
  <si>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</si>
  <si>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</si>
  <si>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</si>
  <si>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</si>
  <si>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</si>
  <si>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</si>
  <si>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</si>
  <si>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</si>
  <si>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</si>
  <si>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</si>
  <si>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</si>
  <si>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</si>
  <si>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</si>
  <si>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</si>
  <si>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</si>
  <si>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</si>
  <si>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</si>
  <si>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</si>
  <si>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</si>
  <si>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</si>
  <si>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</si>
  <si>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</si>
  <si>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</si>
  <si>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</si>
  <si>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</si>
  <si>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</si>
  <si>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</si>
  <si>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</si>
  <si>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</si>
  <si>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</si>
  <si>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</si>
  <si>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</si>
  <si>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</si>
  <si>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</si>
  <si>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</si>
  <si>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</si>
  <si>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</si>
  <si>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</si>
  <si>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</si>
  <si>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</si>
  <si>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</si>
  <si>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</si>
  <si>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</si>
  <si>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</si>
  <si>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</si>
  <si>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</si>
  <si>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</si>
  <si>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</si>
  <si>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</si>
  <si>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</si>
  <si>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</si>
  <si>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</si>
  <si>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</si>
  <si>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</si>
  <si>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</si>
  <si>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</si>
  <si>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</si>
  <si>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</si>
  <si>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</si>
  <si>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</si>
  <si>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</si>
  <si>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</si>
  <si>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</si>
  <si>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</si>
  <si>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</si>
  <si>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</si>
  <si>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</si>
  <si>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</si>
  <si>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</si>
  <si>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</si>
  <si>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</si>
  <si>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</si>
  <si>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</si>
  <si>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</si>
  <si>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</si>
  <si>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</si>
  <si>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</si>
  <si>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</si>
  <si>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</si>
  <si>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</si>
  <si>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</si>
  <si>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</si>
  <si>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</si>
  <si>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</si>
  <si>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</si>
  <si>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</si>
  <si>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</si>
  <si>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</si>
  <si>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</si>
  <si>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</si>
  <si>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</si>
  <si>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</si>
  <si>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</si>
  <si>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</si>
  <si>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</si>
  <si>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</si>
  <si>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</si>
  <si>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</si>
  <si>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</si>
  <si>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</si>
  <si>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</si>
  <si>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</si>
  <si>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</si>
  <si>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</si>
  <si>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</si>
  <si>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</si>
  <si>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</si>
  <si>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</si>
  <si>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</si>
  <si>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</si>
  <si>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</si>
  <si>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</si>
  <si>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</si>
  <si>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</si>
  <si>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</si>
  <si>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</si>
  <si>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</si>
  <si>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</si>
  <si>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</si>
  <si>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</si>
  <si>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</si>
  <si>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</si>
  <si>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</si>
  <si>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</si>
  <si>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</si>
  <si>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</si>
  <si>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</si>
  <si>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</si>
  <si>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</si>
  <si>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</si>
  <si>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</si>
  <si>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</si>
  <si>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</si>
  <si>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</si>
  <si>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</si>
  <si>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</si>
  <si>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</si>
  <si>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</si>
  <si>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</si>
  <si>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</si>
  <si>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</si>
  <si>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</si>
  <si>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</si>
  <si>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</si>
  <si>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</si>
  <si>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</si>
  <si>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</si>
  <si>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</si>
  <si>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</si>
  <si>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</si>
  <si>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</si>
  <si>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</si>
  <si>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</si>
  <si>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</si>
  <si>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</si>
  <si>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</si>
  <si>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</si>
  <si>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</si>
  <si>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</si>
  <si>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</si>
  <si>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</si>
  <si>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</si>
  <si>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</si>
  <si>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</si>
  <si>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</si>
  <si>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</si>
  <si>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</si>
  <si>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</si>
  <si>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</si>
  <si>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</si>
  <si>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</si>
  <si>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</si>
  <si>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</si>
  <si>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</si>
  <si>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</si>
  <si>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</si>
  <si>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</si>
  <si>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</si>
  <si>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</si>
  <si>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</si>
  <si>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</si>
  <si>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</si>
  <si>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</si>
  <si>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</si>
  <si>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</si>
  <si>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</si>
  <si>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</si>
  <si>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</si>
  <si>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</si>
  <si>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</si>
  <si>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</si>
  <si>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</si>
  <si>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</si>
  <si>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</si>
  <si>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</si>
  <si>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</si>
  <si>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</si>
  <si>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</si>
  <si>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</si>
  <si>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</si>
  <si>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</si>
  <si>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</si>
  <si>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</si>
  <si>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</si>
  <si>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</si>
  <si>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</si>
  <si>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</si>
  <si>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</si>
  <si>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</si>
  <si>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</si>
  <si>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</si>
  <si>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</si>
  <si>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</si>
  <si>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</si>
  <si>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</si>
  <si>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</si>
  <si>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</si>
  <si>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</si>
  <si>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</si>
  <si>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</si>
  <si>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</si>
  <si>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</si>
  <si>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</si>
  <si>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</si>
  <si>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</si>
  <si>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</si>
  <si>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</si>
  <si>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</si>
  <si>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</si>
  <si>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</si>
  <si>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</si>
  <si>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</si>
  <si>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</si>
  <si>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</si>
  <si>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</si>
  <si>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</si>
  <si>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</si>
  <si>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</si>
  <si>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</si>
  <si>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</si>
  <si>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</si>
  <si>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</si>
  <si>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</si>
  <si>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</si>
  <si>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</si>
  <si>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</si>
  <si>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</si>
  <si>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</si>
  <si>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</si>
  <si>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</si>
  <si>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</si>
  <si>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</si>
  <si>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</si>
  <si>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</si>
  <si>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</si>
  <si>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</si>
  <si>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</si>
  <si>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</si>
  <si>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</si>
  <si>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</si>
  <si>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</si>
  <si>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</si>
  <si>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</si>
  <si>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</si>
  <si>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</si>
  <si>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</si>
  <si>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</si>
  <si>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</si>
  <si>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</si>
  <si>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</si>
  <si>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</si>
  <si>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</si>
  <si>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</si>
  <si>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</si>
  <si>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</si>
  <si>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</si>
  <si>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</si>
  <si>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</si>
  <si>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</si>
  <si>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</si>
  <si>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</si>
  <si>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</si>
  <si>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</si>
  <si>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</si>
  <si>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</si>
  <si>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</si>
  <si>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</si>
  <si>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</si>
  <si>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</si>
  <si>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</si>
  <si>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</si>
  <si>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</si>
  <si>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</si>
  <si>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</si>
  <si>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</si>
  <si>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</si>
  <si>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</si>
  <si>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</si>
  <si>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</si>
  <si>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</si>
  <si>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</si>
  <si>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</si>
  <si>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</si>
  <si>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</si>
  <si>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</si>
  <si>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</si>
  <si>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</si>
  <si>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</si>
  <si>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</si>
  <si>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</si>
  <si>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</si>
  <si>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</si>
  <si>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</si>
  <si>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</si>
  <si>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</si>
  <si>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</si>
  <si>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</si>
  <si>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</si>
  <si>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</si>
  <si>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</si>
  <si>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</si>
  <si>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</si>
  <si>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</si>
  <si>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</si>
  <si>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</si>
  <si>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</si>
  <si>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</si>
  <si>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</si>
  <si>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</si>
  <si>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</si>
  <si>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</si>
  <si>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</si>
  <si>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</si>
  <si>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</si>
  <si>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</si>
  <si>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</si>
  <si>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</si>
  <si>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</si>
  <si>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</si>
  <si>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</si>
  <si>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</si>
  <si>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</si>
  <si>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</si>
  <si>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</si>
  <si>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</si>
  <si>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</si>
  <si>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</si>
  <si>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</si>
  <si>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</si>
  <si>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</si>
  <si>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</si>
  <si>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</si>
  <si>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</si>
  <si>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</si>
  <si>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</si>
  <si>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</si>
  <si>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</si>
  <si>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</si>
  <si>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</si>
  <si>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</si>
  <si>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</si>
  <si>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</si>
  <si>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</si>
  <si>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</si>
  <si>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</si>
  <si>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</si>
  <si>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</si>
  <si>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</si>
  <si>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</si>
  <si>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</si>
  <si>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</si>
  <si>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</si>
  <si>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</si>
  <si>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</si>
  <si>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</si>
  <si>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</si>
  <si>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</si>
  <si>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</si>
  <si>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</si>
  <si>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</si>
  <si>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</si>
  <si>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</si>
  <si>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</si>
  <si>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</si>
  <si>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</si>
  <si>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</si>
  <si>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</si>
  <si>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</si>
  <si>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</si>
  <si>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</si>
  <si>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</si>
  <si>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</si>
  <si>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</si>
  <si>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</si>
  <si>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</si>
  <si>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</si>
  <si>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</si>
  <si>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</si>
  <si>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</si>
  <si>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</si>
  <si>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</si>
  <si>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</si>
  <si>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</si>
  <si>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</si>
  <si>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</si>
  <si>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</si>
  <si>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</si>
  <si>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</si>
  <si>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</si>
  <si>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</si>
  <si>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</si>
  <si>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</si>
  <si>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</si>
  <si>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</si>
  <si>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</si>
  <si>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</si>
  <si>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</si>
  <si>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</si>
  <si>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</si>
  <si>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</si>
  <si>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</si>
  <si>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</si>
  <si>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</si>
  <si>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</si>
  <si>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</si>
  <si>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</si>
  <si>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</si>
  <si>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</si>
  <si>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</si>
  <si>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</si>
  <si>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</si>
  <si>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</si>
  <si>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</si>
  <si>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</si>
  <si>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</si>
  <si>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</si>
  <si>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</si>
  <si>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</si>
  <si>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</si>
  <si>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</si>
  <si>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</si>
  <si>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</si>
  <si>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</si>
  <si>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</si>
  <si>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</si>
  <si>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</si>
  <si>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</si>
  <si>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</si>
  <si>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</si>
  <si>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</si>
  <si>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</si>
  <si>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</si>
  <si>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</si>
  <si>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</si>
  <si>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</si>
  <si>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</si>
  <si>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</si>
  <si>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</si>
  <si>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</si>
  <si>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</si>
  <si>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</si>
  <si>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</si>
  <si>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</si>
  <si>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</si>
  <si>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</si>
  <si>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</si>
  <si>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</si>
  <si>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</si>
  <si>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</si>
  <si>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</si>
  <si>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</si>
  <si>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</si>
  <si>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</si>
  <si>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</si>
  <si>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</si>
  <si>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</si>
  <si>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</si>
  <si>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</si>
  <si>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</si>
  <si>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</si>
  <si>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</si>
  <si>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</si>
  <si>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</si>
  <si>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</si>
  <si>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</si>
  <si>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</si>
  <si>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</si>
  <si>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</si>
  <si>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</si>
  <si>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</si>
  <si>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</si>
  <si>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</si>
  <si>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</si>
  <si>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</si>
  <si>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</si>
  <si>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</si>
  <si>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</si>
  <si>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</si>
  <si>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</si>
  <si>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</si>
  <si>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</si>
  <si>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</si>
  <si>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</si>
  <si>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</si>
  <si>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</si>
  <si>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</si>
  <si>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</si>
  <si>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</si>
  <si>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</si>
  <si>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</si>
  <si>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</si>
  <si>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</si>
  <si>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</si>
  <si>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</si>
  <si>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</si>
  <si>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</si>
  <si>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</si>
  <si>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</si>
  <si>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</si>
  <si>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</si>
  <si>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</si>
  <si>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</si>
  <si>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</si>
  <si>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</si>
  <si>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</si>
  <si>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</si>
  <si>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</si>
  <si>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</si>
  <si>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</si>
  <si>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</si>
  <si>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</si>
  <si>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</si>
  <si>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</si>
  <si>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</si>
  <si>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</si>
  <si>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</si>
  <si>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</si>
  <si>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</si>
  <si>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</si>
  <si>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</si>
  <si>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</si>
  <si>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</si>
  <si>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</si>
  <si>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</si>
  <si>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</si>
  <si>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</si>
  <si>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</si>
  <si>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</si>
  <si>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</si>
  <si>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</si>
  <si>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</si>
  <si>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</si>
  <si>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</si>
  <si>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</si>
  <si>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</si>
  <si>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</si>
  <si>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</si>
  <si>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</si>
  <si>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</si>
  <si>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</si>
  <si>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</si>
  <si>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</si>
  <si>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</si>
  <si>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</si>
  <si>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</si>
  <si>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</si>
  <si>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</si>
  <si>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</si>
  <si>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</si>
  <si>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</si>
  <si>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</si>
  <si>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</si>
  <si>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</si>
  <si>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</si>
  <si>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</si>
  <si>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</si>
  <si>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</si>
  <si>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</si>
  <si>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</si>
  <si>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</si>
  <si>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</si>
  <si>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</si>
  <si>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</si>
  <si>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</si>
  <si>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</si>
  <si>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</si>
  <si>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</si>
  <si>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</si>
  <si>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</si>
  <si>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</si>
  <si>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</si>
  <si>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</si>
  <si>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</si>
  <si>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</si>
  <si>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</si>
  <si>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</si>
  <si>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</si>
  <si>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</si>
  <si>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</si>
  <si>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</si>
  <si>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</si>
  <si>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</si>
  <si>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</si>
  <si>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</si>
  <si>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</si>
  <si>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</si>
  <si>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</si>
  <si>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</si>
  <si>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</si>
  <si>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</si>
  <si>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</si>
  <si>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</si>
  <si>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</si>
  <si>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</si>
  <si>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</si>
  <si>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</si>
  <si>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</si>
  <si>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</si>
  <si>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</si>
  <si>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</si>
  <si>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</si>
  <si>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</si>
  <si>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</si>
  <si>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</si>
  <si>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</si>
  <si>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</si>
  <si>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</si>
  <si>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</si>
  <si>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</si>
  <si>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</si>
  <si>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</si>
  <si>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</si>
  <si>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</si>
  <si>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</si>
  <si>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</si>
  <si>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</si>
  <si>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</si>
  <si>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</si>
  <si>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</si>
  <si>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</si>
  <si>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</si>
  <si>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</si>
  <si>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</si>
  <si>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</si>
  <si>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</si>
  <si>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</si>
  <si>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</si>
  <si>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</si>
  <si>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</si>
  <si>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</si>
  <si>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</si>
  <si>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</si>
  <si>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</si>
  <si>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</si>
  <si>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</si>
  <si>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</si>
  <si>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</si>
  <si>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</si>
  <si>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</si>
  <si>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</si>
  <si>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</si>
  <si>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</si>
  <si>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</si>
  <si>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</si>
  <si>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</si>
  <si>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</si>
  <si>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</si>
  <si>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</si>
  <si>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</si>
  <si>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</si>
  <si>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</si>
  <si>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</si>
  <si>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</si>
  <si>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</si>
  <si>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</si>
  <si>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</si>
  <si>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</si>
  <si>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</si>
  <si>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</si>
  <si>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</si>
  <si>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</si>
  <si>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</si>
  <si>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</si>
  <si>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</si>
  <si>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</si>
  <si>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</si>
  <si>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</si>
  <si>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</si>
  <si>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</si>
  <si>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</si>
  <si>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</si>
  <si>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</si>
  <si>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</si>
  <si>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</si>
  <si>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</si>
  <si>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</si>
  <si>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</si>
  <si>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</si>
  <si>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</si>
  <si>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</si>
  <si>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</si>
  <si>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</si>
  <si>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</si>
  <si>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</si>
  <si>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</si>
  <si>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</si>
  <si>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</si>
  <si>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</si>
  <si>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</si>
  <si>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</si>
  <si>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</si>
  <si>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</si>
  <si>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</si>
  <si>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</si>
  <si>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</si>
  <si>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</si>
  <si>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</si>
  <si>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</si>
  <si>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</si>
  <si>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</si>
  <si>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</si>
  <si>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</si>
  <si>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</si>
  <si>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</si>
  <si>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</si>
  <si>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</si>
  <si>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</si>
  <si>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</si>
  <si>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</si>
  <si>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</si>
  <si>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</si>
  <si>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</si>
  <si>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</si>
  <si>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</si>
  <si>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</si>
  <si>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</si>
  <si>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</si>
  <si>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</si>
  <si>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</si>
  <si>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</si>
  <si>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</si>
  <si>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</si>
  <si>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</si>
  <si>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</si>
  <si>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</si>
  <si>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</si>
  <si>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</si>
  <si>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</si>
  <si>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</si>
  <si>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</si>
  <si>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</si>
  <si>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</si>
  <si>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</si>
  <si>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</si>
  <si>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</si>
  <si>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</si>
  <si>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</si>
  <si>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</si>
  <si>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</si>
  <si>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</si>
  <si>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</si>
  <si>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</si>
  <si>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</si>
  <si>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</si>
  <si>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</si>
  <si>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</si>
  <si>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</si>
  <si>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</si>
  <si>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</si>
  <si>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</si>
  <si>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</si>
  <si>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</si>
  <si>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</si>
  <si>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</si>
  <si>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</si>
  <si>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</si>
  <si>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</si>
  <si>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</si>
  <si>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</si>
  <si>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</si>
  <si>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</si>
  <si>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</si>
  <si>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</si>
  <si>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</si>
  <si>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</si>
  <si>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</si>
  <si>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</si>
  <si>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</si>
  <si>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</si>
  <si>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</si>
  <si>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</si>
  <si>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</si>
  <si>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</si>
  <si>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</si>
  <si>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</si>
  <si>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</si>
  <si>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</si>
  <si>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</si>
  <si>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</si>
  <si>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</si>
  <si>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</si>
  <si>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</si>
  <si>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</si>
  <si>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</si>
  <si>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</si>
  <si>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</si>
  <si>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</si>
  <si>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</si>
  <si>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</si>
  <si>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</si>
  <si>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</si>
  <si>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</si>
  <si>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</si>
  <si>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</si>
  <si>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</si>
  <si>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</si>
  <si>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</si>
  <si>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</si>
  <si>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</si>
  <si>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</si>
  <si>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</si>
  <si>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</si>
  <si>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</si>
  <si>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</si>
  <si>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</si>
  <si>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</si>
  <si>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</si>
  <si>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</si>
  <si>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</si>
  <si>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</si>
  <si>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</si>
  <si>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</si>
  <si>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</si>
  <si>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</si>
  <si>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</si>
  <si>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</si>
  <si>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</si>
  <si>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</si>
  <si>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</si>
  <si>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</si>
  <si>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</si>
  <si>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</si>
  <si>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</si>
  <si>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</si>
  <si>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</si>
  <si>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</si>
  <si>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</si>
  <si>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</si>
  <si>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</si>
  <si>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</si>
  <si>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</si>
  <si>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</si>
  <si>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</si>
  <si>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</si>
  <si>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</si>
  <si>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</si>
  <si>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</si>
  <si>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</si>
  <si>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</si>
  <si>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</si>
  <si>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</si>
  <si>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</si>
  <si>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</si>
  <si>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</si>
  <si>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</si>
  <si>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</si>
  <si>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</si>
  <si>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</si>
  <si>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</si>
  <si>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</si>
  <si>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</si>
  <si>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</si>
  <si>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</si>
  <si>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</si>
  <si>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</si>
  <si>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</si>
  <si>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</si>
  <si>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</si>
  <si>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</si>
  <si>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</si>
  <si>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</si>
  <si>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</si>
  <si>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</si>
  <si>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</si>
  <si>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</si>
  <si>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</si>
  <si>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</si>
  <si>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</si>
  <si>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</si>
  <si>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</si>
  <si>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</si>
  <si>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</si>
  <si>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</si>
  <si>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</si>
  <si>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</si>
  <si>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</si>
  <si>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</si>
  <si>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</si>
  <si>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</si>
  <si>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</si>
  <si>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</si>
  <si>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</si>
  <si>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</si>
  <si>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</si>
  <si>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</si>
  <si>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</si>
  <si>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</si>
  <si>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</si>
  <si>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</si>
  <si>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</si>
  <si>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</si>
  <si>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</si>
  <si>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</si>
  <si>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</si>
  <si>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</si>
  <si>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</si>
  <si>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</si>
  <si>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</si>
  <si>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</si>
  <si>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</si>
  <si>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</si>
  <si>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</si>
  <si>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</si>
  <si>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</si>
  <si>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</si>
  <si>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</si>
  <si>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</si>
  <si>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</si>
  <si>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</si>
  <si>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</si>
  <si>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</si>
  <si>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</si>
  <si>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</si>
  <si>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</si>
  <si>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</si>
  <si>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</si>
  <si>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</si>
  <si>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</si>
  <si>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</si>
  <si>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</si>
  <si>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</si>
  <si>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</si>
  <si>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</si>
  <si>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</si>
  <si>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</si>
  <si>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</si>
  <si>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</si>
  <si>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</si>
  <si>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</si>
  <si>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</si>
  <si>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</si>
  <si>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</si>
  <si>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</si>
  <si>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</si>
  <si>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</si>
  <si>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</si>
  <si>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</si>
  <si>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</si>
  <si>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</si>
  <si>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</si>
  <si>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</si>
  <si>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</si>
  <si>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</si>
  <si>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</si>
  <si>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</si>
  <si>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</si>
  <si>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</si>
  <si>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</si>
  <si>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</si>
  <si>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</si>
  <si>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</si>
  <si>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</si>
  <si>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</si>
  <si>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</si>
  <si>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</si>
  <si>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</si>
  <si>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</si>
  <si>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</si>
  <si>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</si>
  <si>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</si>
  <si>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</si>
  <si>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</si>
  <si>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</si>
  <si>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</si>
  <si>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</si>
  <si>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</si>
  <si>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</si>
  <si>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</si>
  <si>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</si>
  <si>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</si>
  <si>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</si>
  <si>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</si>
  <si>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</si>
  <si>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</si>
  <si>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</si>
  <si>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</si>
  <si>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</si>
  <si>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</si>
  <si>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</si>
  <si>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</si>
  <si>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</si>
  <si>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</si>
  <si>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</si>
  <si>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</si>
  <si>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</si>
  <si>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</si>
  <si>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</si>
  <si>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</si>
  <si>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</si>
  <si>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</si>
  <si>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</si>
  <si>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</si>
  <si>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</si>
  <si>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</si>
  <si>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</si>
  <si>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</si>
  <si>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</si>
  <si>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</si>
  <si>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</si>
  <si>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</si>
  <si>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</si>
  <si>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</si>
  <si>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</si>
  <si>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</si>
  <si>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</si>
  <si>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</si>
  <si>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</si>
  <si>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</si>
  <si>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</si>
  <si>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</si>
  <si>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</si>
  <si>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</si>
  <si>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</si>
  <si>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</si>
  <si>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</si>
  <si>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</si>
  <si>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</si>
  <si>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</si>
  <si>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</si>
  <si>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</si>
  <si>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</si>
  <si>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</si>
  <si>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</si>
  <si>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</si>
  <si>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</si>
  <si>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</si>
  <si>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</si>
  <si>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</si>
  <si>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</si>
  <si>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</si>
  <si>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</si>
  <si>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</si>
  <si>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</si>
  <si>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</si>
  <si>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</si>
  <si>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</si>
  <si>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</si>
  <si>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</si>
  <si>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</si>
  <si>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</si>
  <si>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</si>
  <si>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</si>
  <si>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</si>
  <si>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</si>
  <si>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</si>
  <si>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</si>
  <si>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</si>
  <si>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</si>
  <si>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</si>
  <si>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</si>
  <si>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</si>
  <si>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</si>
  <si>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</si>
  <si>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</si>
  <si>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</si>
  <si>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</si>
  <si>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</si>
  <si>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</si>
  <si>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</si>
  <si>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</si>
  <si>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</si>
  <si>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</si>
  <si>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</si>
  <si>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</si>
  <si>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</si>
  <si>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</si>
  <si>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</si>
  <si>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</si>
  <si>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</si>
  <si>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</si>
  <si>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</si>
  <si>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</si>
  <si>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</si>
  <si>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</si>
  <si>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</si>
  <si>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</si>
  <si>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</si>
  <si>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</si>
  <si>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</si>
  <si>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</si>
  <si>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</si>
  <si>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</si>
  <si>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</si>
  <si>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</si>
  <si>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</si>
  <si>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</si>
  <si>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</si>
  <si>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</si>
  <si>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</si>
  <si>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</si>
  <si>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</si>
  <si>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</si>
  <si>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</si>
  <si>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</si>
  <si>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</si>
  <si>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</si>
  <si>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</si>
  <si>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</si>
  <si>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</si>
  <si>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</si>
  <si>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</si>
  <si>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</si>
  <si>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</si>
  <si>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</si>
  <si>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</si>
  <si>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</si>
  <si>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</si>
  <si>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</si>
  <si>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</si>
  <si>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</si>
  <si>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</si>
  <si>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</si>
  <si>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</si>
  <si>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</si>
  <si>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</si>
  <si>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</si>
  <si>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</si>
  <si>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</si>
  <si>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</si>
  <si>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</si>
  <si>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</si>
  <si>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</si>
  <si>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</si>
  <si>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</si>
  <si>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</si>
  <si>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</si>
  <si>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</si>
  <si>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</si>
  <si>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</si>
  <si>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</si>
  <si>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</si>
  <si>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</si>
  <si>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</si>
  <si>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</si>
  <si>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</si>
  <si>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</si>
  <si>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</si>
  <si>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</si>
  <si>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</si>
  <si>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</si>
  <si>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</si>
  <si>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</si>
  <si>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</si>
  <si>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</si>
  <si>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</si>
  <si>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</si>
  <si>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</si>
  <si>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</si>
  <si>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</si>
  <si>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</si>
  <si>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</si>
  <si>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</si>
  <si>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</si>
  <si>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</si>
  <si>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</si>
  <si>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</si>
  <si>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</si>
  <si>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</si>
  <si>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</si>
  <si>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</si>
  <si>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</si>
  <si>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</si>
  <si>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</si>
  <si>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</si>
  <si>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</si>
  <si>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</si>
  <si>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</si>
  <si>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</si>
  <si>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</si>
  <si>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</si>
  <si>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</si>
  <si>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</si>
  <si>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</si>
  <si>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</si>
  <si>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</si>
  <si>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</si>
  <si>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</si>
  <si>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</si>
  <si>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</si>
  <si>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</si>
  <si>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</si>
  <si>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</si>
  <si>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</si>
  <si>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</si>
  <si>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</si>
  <si>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</si>
  <si>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</si>
  <si>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</si>
  <si>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</si>
  <si>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</si>
  <si>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</si>
  <si>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</si>
  <si>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</si>
  <si>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</si>
  <si>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</si>
  <si>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</si>
  <si>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</si>
  <si>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</si>
  <si>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</si>
  <si>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</si>
  <si>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</si>
  <si>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</si>
  <si>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</si>
  <si>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</si>
  <si>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</si>
  <si>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</si>
  <si>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</si>
  <si>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</si>
  <si>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</si>
  <si>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</si>
  <si>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</si>
  <si>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</si>
  <si>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</si>
  <si>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</si>
  <si>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</si>
  <si>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</si>
  <si>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</si>
  <si>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</si>
  <si>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</si>
  <si>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</si>
  <si>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</si>
  <si>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</si>
  <si>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</si>
  <si>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</si>
  <si>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</si>
  <si>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</si>
  <si>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</si>
  <si>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</si>
  <si>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</si>
  <si>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</si>
  <si>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</si>
  <si>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</si>
  <si>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</si>
  <si>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</si>
  <si>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</si>
  <si>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</si>
  <si>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</si>
  <si>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</si>
  <si>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</si>
  <si>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</si>
  <si>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</si>
  <si>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</si>
  <si>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</si>
  <si>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</si>
  <si>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</si>
  <si>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</si>
  <si>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</si>
  <si>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</si>
  <si>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</si>
  <si>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</si>
  <si>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</si>
  <si>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</si>
  <si>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</si>
  <si>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</si>
  <si>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</si>
  <si>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</si>
  <si>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</si>
  <si>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</si>
  <si>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</si>
  <si>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</si>
  <si>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</si>
  <si>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</si>
  <si>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</si>
  <si>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</si>
  <si>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</si>
  <si>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</si>
  <si>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</si>
  <si>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</si>
  <si>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</si>
  <si>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</si>
  <si>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</si>
  <si>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</si>
  <si>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</si>
  <si>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</si>
  <si>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</si>
  <si>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</si>
  <si>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</si>
  <si>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</si>
  <si>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</si>
  <si>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</si>
  <si>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</si>
  <si>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</si>
  <si>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</si>
  <si>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</si>
  <si>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</si>
  <si>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</si>
  <si>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</si>
  <si>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</si>
  <si>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</si>
  <si>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</si>
  <si>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</si>
  <si>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</si>
  <si>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</si>
  <si>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</si>
  <si>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</si>
  <si>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</si>
  <si>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</si>
  <si>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</si>
  <si>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</si>
  <si>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</si>
  <si>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</si>
  <si>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</si>
  <si>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</si>
  <si>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</si>
  <si>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</si>
  <si>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</si>
  <si>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</si>
  <si>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</si>
  <si>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</si>
  <si>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</si>
  <si>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</si>
  <si>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</si>
  <si>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</si>
  <si>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</si>
  <si>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</si>
  <si>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</si>
  <si>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</si>
  <si>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</si>
  <si>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</si>
  <si>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</si>
  <si>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</si>
  <si>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</si>
  <si>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</si>
  <si>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</si>
  <si>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</si>
  <si>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</si>
  <si>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</si>
  <si>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</si>
  <si>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</si>
  <si>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</si>
  <si>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</si>
  <si>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</si>
  <si>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</si>
  <si>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</si>
  <si>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</si>
  <si>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</si>
  <si>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</si>
  <si>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</si>
  <si>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</si>
  <si>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</si>
  <si>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</si>
  <si>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</si>
  <si>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</si>
  <si>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</si>
  <si>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</si>
  <si>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</si>
  <si>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</si>
  <si>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</si>
  <si>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</si>
  <si>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</si>
  <si>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</si>
  <si>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</si>
  <si>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</si>
  <si>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</si>
  <si>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</si>
  <si>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</si>
  <si>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</si>
  <si>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</si>
  <si>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</si>
  <si>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</si>
  <si>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</si>
  <si>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</si>
  <si>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</si>
  <si>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</si>
  <si>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</si>
  <si>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</si>
  <si>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</si>
  <si>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</si>
  <si>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</si>
  <si>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</si>
  <si>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</si>
  <si>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</si>
  <si>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</si>
  <si>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</si>
  <si>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</si>
  <si>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</si>
  <si>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</si>
  <si>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</si>
  <si>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</si>
  <si>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</si>
  <si>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</si>
  <si>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</si>
  <si>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</si>
  <si>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</si>
  <si>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</si>
  <si>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</si>
  <si>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</si>
  <si>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</si>
  <si>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</si>
  <si>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</si>
  <si>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</si>
  <si>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</si>
  <si>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</si>
  <si>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</si>
  <si>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</si>
  <si>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</si>
  <si>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</si>
  <si>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</si>
  <si>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</si>
  <si>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</si>
  <si>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</si>
  <si>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</si>
  <si>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</si>
  <si>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</si>
  <si>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</si>
  <si>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</si>
  <si>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</si>
  <si>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</si>
  <si>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</si>
  <si>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</si>
  <si>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</si>
  <si>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</si>
  <si>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</si>
  <si>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</si>
  <si>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</si>
  <si>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</si>
  <si>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</si>
  <si>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</si>
  <si>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</si>
  <si>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</si>
  <si>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</si>
  <si>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</si>
  <si>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</si>
  <si>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</si>
  <si>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</si>
  <si>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</si>
  <si>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</si>
  <si>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</si>
  <si>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</si>
  <si>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</si>
  <si>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</si>
  <si>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</si>
  <si>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</si>
  <si>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</si>
  <si>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</si>
  <si>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</si>
  <si>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</si>
  <si>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</si>
  <si>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</si>
  <si>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</si>
  <si>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</si>
  <si>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</si>
  <si>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</si>
  <si>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</si>
  <si>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</si>
  <si>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</si>
  <si>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</si>
  <si>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</si>
  <si>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</si>
  <si>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</si>
  <si>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</si>
  <si>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</si>
  <si>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</si>
  <si>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</si>
  <si>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</si>
  <si>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</si>
  <si>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</si>
  <si>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</si>
  <si>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</si>
  <si>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</si>
  <si>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</si>
  <si>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</si>
  <si>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</si>
  <si>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</si>
  <si>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</si>
  <si>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</si>
  <si>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</si>
  <si>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</si>
  <si>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</si>
  <si>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</si>
  <si>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</si>
  <si>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</si>
  <si>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</si>
  <si>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</si>
  <si>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</si>
  <si>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</si>
  <si>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</si>
  <si>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</si>
  <si>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</si>
  <si>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</si>
  <si>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</si>
  <si>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</si>
  <si>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</si>
  <si>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</si>
  <si>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</si>
  <si>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</si>
  <si>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</si>
  <si>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</si>
  <si>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</si>
  <si>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</si>
  <si>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</si>
  <si>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</si>
  <si>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</si>
  <si>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</si>
  <si>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</si>
  <si>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</si>
  <si>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</si>
  <si>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</si>
  <si>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</si>
  <si>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</si>
  <si>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</si>
  <si>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</si>
  <si>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</si>
  <si>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</si>
  <si>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</si>
  <si>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</si>
  <si>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</si>
  <si>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</si>
  <si>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</si>
  <si>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</si>
  <si>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</si>
  <si>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</si>
  <si>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</si>
  <si>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</si>
  <si>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</si>
  <si>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</si>
  <si>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</si>
  <si>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</si>
  <si>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</si>
  <si>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</si>
  <si>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</si>
  <si>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</si>
  <si>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</si>
  <si>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</si>
  <si>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</si>
  <si>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</si>
  <si>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</si>
  <si>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</si>
  <si>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</si>
  <si>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</si>
  <si>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</si>
  <si>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</si>
  <si>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</si>
  <si>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</si>
  <si>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</si>
  <si>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</si>
  <si>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</si>
  <si>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</si>
  <si>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</si>
  <si>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</si>
  <si>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</si>
  <si>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</si>
  <si>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</si>
  <si>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</si>
  <si>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</si>
  <si>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</si>
  <si>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</si>
  <si>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</si>
  <si>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</si>
  <si>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</si>
  <si>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</si>
  <si>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</si>
  <si>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</si>
  <si>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</si>
  <si>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</si>
  <si>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</si>
  <si>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</si>
  <si>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</si>
  <si>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</si>
  <si>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</si>
  <si>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</si>
  <si>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</si>
  <si>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</si>
  <si>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</si>
  <si>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</si>
  <si>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</si>
  <si>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</si>
  <si>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</si>
  <si>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</si>
  <si>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</si>
  <si>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</si>
  <si>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</si>
  <si>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</si>
  <si>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</si>
  <si>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</si>
  <si>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</si>
  <si>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</si>
  <si>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</si>
  <si>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</si>
  <si>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</si>
  <si>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</si>
  <si>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</si>
  <si>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</si>
  <si>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</si>
  <si>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</si>
  <si>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</si>
  <si>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</si>
  <si>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</si>
  <si>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</si>
  <si>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</si>
  <si>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</si>
  <si>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</si>
  <si>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</si>
  <si>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</si>
  <si>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</si>
  <si>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</si>
  <si>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</si>
  <si>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</si>
  <si>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</si>
  <si>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</si>
  <si>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</si>
  <si>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</si>
  <si>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</si>
  <si>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</si>
  <si>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</si>
  <si>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</si>
  <si>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</si>
  <si>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</si>
  <si>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</si>
  <si>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</si>
  <si>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</si>
  <si>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</si>
  <si>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</si>
  <si>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</si>
  <si>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</si>
  <si>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</si>
  <si>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</si>
  <si>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</si>
  <si>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</si>
  <si>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</si>
  <si>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</si>
  <si>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</si>
  <si>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</si>
  <si>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</si>
  <si>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</si>
  <si>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</si>
  <si>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</si>
  <si>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</si>
  <si>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</si>
  <si>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</si>
  <si>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</si>
  <si>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</si>
  <si>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</si>
  <si>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</si>
  <si>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</si>
  <si>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</si>
  <si>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</si>
  <si>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</si>
  <si>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</si>
  <si>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</si>
  <si>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</si>
  <si>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</si>
  <si>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</si>
  <si>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</si>
  <si>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</si>
  <si>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</si>
  <si>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</si>
  <si>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</si>
  <si>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</si>
  <si>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</si>
  <si>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</si>
  <si>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</si>
  <si>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</si>
  <si>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</si>
  <si>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</si>
  <si>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</si>
  <si>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</si>
  <si>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</si>
  <si>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</si>
  <si>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</si>
  <si>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</si>
  <si>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</si>
  <si>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</si>
  <si>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</si>
  <si>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</si>
  <si>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</si>
  <si>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</si>
  <si>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</si>
  <si>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</si>
  <si>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</si>
  <si>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</si>
  <si>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</si>
  <si>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</si>
  <si>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</si>
  <si>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</si>
  <si>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</si>
  <si>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</si>
  <si>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</si>
  <si>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</si>
  <si>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</si>
  <si>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</si>
  <si>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</si>
  <si>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</si>
  <si>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</si>
  <si>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</si>
  <si>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</si>
  <si>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</si>
  <si>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</si>
  <si>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</si>
  <si>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</si>
  <si>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</si>
  <si>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</si>
  <si>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</si>
  <si>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</si>
  <si>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</si>
  <si>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</si>
  <si>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</si>
  <si>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</si>
  <si>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</si>
  <si>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</si>
  <si>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</si>
  <si>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</si>
  <si>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</si>
  <si>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</si>
  <si>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</si>
  <si>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</si>
  <si>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</si>
  <si>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</si>
  <si>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</si>
  <si>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</si>
  <si>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</si>
  <si>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</si>
  <si>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</si>
  <si>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</si>
  <si>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</si>
  <si>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</si>
  <si>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</si>
  <si>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</si>
  <si>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</si>
  <si>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</si>
  <si>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</si>
  <si>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</si>
  <si>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</si>
  <si>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</si>
  <si>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</si>
  <si>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</si>
  <si>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</si>
  <si>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</si>
  <si>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</si>
  <si>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</si>
  <si>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</si>
  <si>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</si>
  <si>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</si>
  <si>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</si>
  <si>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</si>
  <si>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</si>
  <si>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</si>
  <si>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</si>
  <si>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</si>
  <si>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</si>
  <si>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</si>
  <si>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</si>
  <si>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</si>
  <si>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</si>
  <si>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</si>
  <si>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</si>
  <si>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</si>
  <si>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</si>
  <si>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</si>
  <si>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</si>
  <si>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</si>
  <si>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</si>
  <si>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</si>
  <si>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</si>
  <si>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</si>
  <si>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</si>
  <si>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</si>
  <si>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</si>
  <si>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</si>
  <si>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</si>
  <si>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</si>
  <si>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</si>
  <si>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</si>
  <si>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</si>
  <si>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</si>
  <si>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</si>
  <si>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</si>
  <si>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</si>
  <si>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</si>
  <si>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</si>
  <si>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</si>
  <si>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</si>
  <si>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</si>
  <si>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</si>
  <si>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</si>
  <si>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</si>
  <si>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</si>
  <si>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</si>
  <si>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</si>
  <si>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</si>
  <si>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</si>
  <si>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</si>
  <si>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</si>
  <si>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</si>
  <si>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</si>
  <si>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</si>
  <si>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</si>
  <si>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</si>
  <si>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</si>
  <si>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</si>
  <si>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</si>
  <si>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</si>
  <si>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</si>
  <si>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</si>
  <si>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</si>
  <si>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</si>
  <si>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</si>
  <si>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</si>
  <si>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</si>
  <si>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</si>
  <si>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</si>
  <si>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</si>
  <si>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</si>
  <si>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</si>
  <si>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</si>
  <si>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</si>
  <si>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</si>
  <si>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</si>
  <si>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</si>
  <si>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</si>
  <si>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</si>
  <si>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</si>
  <si>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</si>
  <si>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</si>
  <si>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</si>
  <si>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</si>
  <si>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</si>
  <si>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</si>
  <si>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</si>
  <si>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</si>
  <si>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</si>
  <si>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</si>
  <si>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</si>
  <si>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</si>
  <si>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</si>
  <si>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</si>
  <si>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</si>
  <si>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</si>
  <si>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</si>
  <si>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</si>
  <si>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</si>
  <si>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</si>
  <si>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</si>
  <si>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</si>
  <si>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</si>
  <si>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</si>
  <si>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</si>
  <si>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</si>
  <si>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</si>
  <si>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</si>
  <si>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</si>
  <si>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</si>
  <si>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</si>
  <si>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</si>
  <si>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</si>
  <si>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</si>
  <si>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</si>
  <si>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</si>
  <si>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</si>
  <si>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</si>
  <si>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</si>
  <si>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</si>
  <si>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</si>
  <si>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</si>
  <si>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</si>
  <si>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</si>
  <si>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</si>
  <si>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</si>
  <si>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</si>
  <si>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</si>
  <si>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</si>
  <si>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</si>
  <si>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</si>
  <si>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</si>
  <si>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</si>
  <si>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</si>
  <si>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</si>
  <si>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</si>
  <si>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</si>
  <si>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</si>
  <si>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</si>
  <si>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</si>
  <si>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</si>
  <si>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</si>
  <si>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</si>
  <si>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</si>
  <si>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</si>
  <si>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</si>
  <si>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</si>
  <si>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</si>
  <si>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</si>
  <si>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</si>
  <si>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</si>
  <si>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</si>
  <si>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</si>
  <si>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</si>
  <si>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</si>
  <si>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</si>
  <si>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</si>
  <si>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</si>
  <si>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</si>
  <si>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</si>
  <si>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</si>
  <si>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</si>
  <si>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</si>
  <si>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</si>
  <si>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</si>
  <si>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</si>
  <si>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</si>
  <si>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</si>
  <si>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</si>
  <si>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</si>
  <si>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</si>
  <si>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</si>
  <si>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</si>
  <si>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</si>
  <si>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</si>
  <si>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</si>
  <si>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</si>
  <si>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</si>
  <si>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</si>
  <si>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</si>
  <si>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</si>
  <si>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</si>
  <si>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</si>
  <si>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</si>
  <si>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</si>
  <si>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</si>
  <si>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</si>
  <si>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</si>
  <si>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</si>
  <si>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</si>
  <si>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</si>
  <si>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</si>
  <si>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</si>
  <si>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</si>
  <si>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</si>
  <si>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</si>
  <si>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</si>
  <si>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</si>
  <si>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</si>
  <si>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</si>
  <si>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</si>
  <si>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</si>
  <si>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</si>
  <si>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</si>
  <si>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</si>
  <si>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</si>
  <si>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</si>
  <si>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</si>
  <si>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</si>
  <si>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</si>
  <si>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</si>
  <si>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</si>
  <si>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</si>
  <si>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</si>
  <si>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</si>
  <si>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</si>
  <si>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</si>
  <si>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</si>
  <si>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</si>
  <si>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</si>
  <si>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</si>
  <si>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</si>
  <si>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</si>
  <si>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</si>
  <si>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</si>
  <si>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</si>
  <si>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</si>
  <si>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</si>
  <si>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</si>
  <si>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</si>
  <si>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</si>
  <si>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</si>
  <si>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</si>
  <si>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</si>
  <si>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</si>
  <si>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</si>
  <si>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</si>
  <si>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</si>
  <si>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</si>
  <si>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</si>
  <si>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</si>
  <si>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</si>
  <si>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</si>
  <si>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</si>
  <si>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</si>
  <si>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</si>
  <si>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</si>
  <si>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</si>
  <si>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</si>
  <si>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</si>
  <si>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</si>
  <si>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</si>
  <si>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</si>
  <si>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</si>
  <si>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</si>
  <si>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</si>
  <si>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</si>
  <si>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</si>
  <si>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</si>
  <si>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</si>
  <si>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</si>
  <si>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</si>
  <si>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</si>
  <si>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</si>
  <si>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</si>
  <si>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</si>
  <si>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</si>
  <si>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</si>
  <si>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</si>
  <si>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</si>
  <si>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</si>
  <si>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</si>
  <si>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</si>
  <si>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</si>
  <si>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</si>
  <si>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</si>
  <si>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</si>
  <si>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</si>
  <si>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</si>
  <si>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</si>
  <si>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</si>
  <si>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</si>
  <si>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</si>
  <si>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</si>
  <si>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</si>
  <si>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</si>
  <si>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</si>
  <si>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</si>
  <si>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</si>
  <si>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</si>
  <si>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</si>
  <si>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</si>
  <si>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</si>
  <si>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</si>
  <si>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</si>
  <si>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</si>
  <si>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</si>
  <si>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</si>
  <si>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</si>
  <si>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</si>
  <si>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</si>
  <si>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</si>
  <si>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</si>
  <si>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</si>
  <si>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</si>
  <si>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</si>
  <si>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</si>
  <si>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</si>
  <si>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</si>
  <si>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</si>
  <si>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</si>
  <si>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</si>
  <si>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</si>
  <si>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</si>
  <si>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</si>
  <si>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</si>
  <si>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</si>
  <si>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</si>
  <si>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</si>
  <si>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</si>
  <si>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</si>
  <si>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</si>
  <si>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</si>
  <si>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</si>
  <si>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</si>
  <si>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</si>
  <si>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</si>
  <si>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</si>
  <si>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</si>
  <si>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</si>
  <si>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</si>
  <si>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</si>
  <si>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</si>
  <si>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</si>
  <si>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</si>
  <si>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</si>
  <si>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</si>
  <si>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</si>
  <si>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</si>
  <si>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</si>
  <si>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</si>
  <si>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</si>
  <si>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</si>
  <si>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</si>
  <si>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</si>
  <si>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</si>
  <si>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</si>
  <si>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</si>
  <si>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</si>
  <si>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</si>
  <si>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</si>
  <si>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</si>
  <si>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</si>
  <si>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</si>
  <si>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</si>
  <si>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</si>
  <si>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</si>
  <si>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</si>
  <si>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</si>
  <si>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</si>
  <si>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</si>
  <si>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</si>
  <si>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</si>
  <si>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</si>
  <si>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</si>
  <si>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</si>
  <si>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</si>
  <si>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</si>
  <si>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</si>
  <si>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</si>
  <si>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</si>
  <si>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</si>
  <si>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</si>
  <si>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</si>
  <si>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</si>
  <si>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</si>
  <si>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</si>
  <si>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</si>
  <si>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</si>
  <si>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</si>
  <si>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</si>
  <si>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</si>
  <si>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</si>
  <si>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</si>
  <si>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</si>
  <si>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</si>
  <si>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</si>
  <si>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</si>
  <si>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</si>
  <si>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</si>
  <si>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</si>
  <si>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</si>
  <si>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</si>
  <si>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</si>
  <si>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</si>
  <si>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</si>
  <si>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</si>
  <si>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</si>
  <si>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</si>
  <si>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</si>
  <si>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</si>
  <si>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</si>
  <si>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</si>
  <si>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</si>
  <si>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</si>
  <si>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</si>
  <si>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</si>
  <si>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</si>
  <si>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</si>
  <si>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</si>
  <si>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</si>
  <si>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</si>
  <si>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</si>
  <si>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</si>
  <si>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</si>
  <si>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</si>
  <si>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</si>
  <si>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</si>
  <si>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</si>
  <si>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</si>
  <si>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</si>
  <si>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</si>
  <si>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</si>
  <si>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</si>
  <si>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</si>
  <si>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</si>
  <si>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</si>
  <si>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</si>
  <si>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</si>
  <si>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</si>
  <si>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</si>
  <si>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</si>
  <si>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</si>
  <si>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</si>
  <si>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</si>
  <si>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</si>
  <si>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</si>
  <si>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</si>
  <si>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</si>
  <si>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</si>
  <si>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</si>
  <si>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</si>
  <si>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</si>
  <si>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</si>
  <si>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</si>
  <si>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</si>
  <si>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</si>
  <si>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</si>
  <si>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</si>
  <si>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</si>
  <si>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</si>
  <si>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</si>
  <si>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</si>
  <si>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</si>
  <si>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</si>
  <si>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</si>
  <si>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</si>
  <si>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</si>
  <si>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</si>
  <si>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</si>
  <si>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</si>
  <si>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</si>
  <si>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</si>
  <si>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</si>
  <si>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</si>
  <si>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</si>
  <si>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</si>
  <si>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</si>
  <si>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</si>
  <si>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</si>
  <si>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</si>
  <si>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</si>
  <si>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</si>
  <si>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</si>
  <si>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</si>
  <si>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</si>
  <si>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</si>
  <si>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</si>
  <si>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</si>
  <si>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</si>
  <si>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</si>
  <si>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</si>
  <si>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</si>
  <si>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</si>
  <si>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</si>
  <si>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</si>
  <si>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</si>
  <si>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</si>
  <si>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</si>
  <si>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</si>
  <si>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</si>
  <si>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</si>
  <si>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</si>
  <si>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</si>
  <si>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</si>
  <si>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</si>
  <si>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</si>
  <si>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</si>
  <si>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</si>
  <si>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</si>
  <si>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</si>
  <si>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</si>
  <si>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</si>
  <si>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</si>
  <si>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</si>
  <si>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</si>
  <si>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</si>
  <si>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</si>
  <si>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</si>
  <si>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</si>
  <si>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</si>
  <si>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</si>
  <si>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</si>
  <si>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</si>
  <si>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</si>
  <si>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</si>
  <si>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</si>
  <si>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</si>
  <si>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</si>
  <si>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</si>
  <si>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</si>
  <si>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</si>
  <si>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</si>
  <si>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</si>
  <si>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</si>
  <si>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</si>
  <si>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</si>
  <si>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</si>
  <si>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</si>
  <si>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</si>
  <si>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</si>
  <si>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</si>
  <si>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</si>
  <si>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</si>
  <si>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</si>
  <si>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</si>
  <si>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</si>
  <si>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</si>
  <si>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</si>
  <si>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</si>
  <si>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</si>
  <si>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</si>
  <si>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</si>
  <si>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</si>
  <si>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</si>
  <si>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</si>
  <si>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</si>
  <si>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</si>
  <si>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</si>
  <si>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</si>
  <si>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</si>
  <si>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</si>
  <si>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</si>
  <si>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</si>
  <si>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</si>
  <si>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</si>
  <si>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</si>
  <si>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</si>
  <si>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</si>
  <si>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</si>
  <si>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</si>
  <si>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</si>
  <si>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</si>
  <si>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</si>
  <si>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</si>
  <si>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</si>
  <si>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</si>
  <si>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</si>
  <si>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</si>
  <si>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</si>
  <si>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</si>
  <si>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</si>
  <si>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</si>
  <si>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</si>
  <si>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</si>
  <si>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</si>
  <si>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</si>
  <si>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</si>
  <si>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</si>
  <si>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</si>
  <si>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</si>
  <si>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</si>
  <si>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</si>
  <si>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</si>
  <si>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</si>
  <si>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</si>
  <si>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</si>
  <si>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</si>
  <si>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</si>
  <si>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</si>
  <si>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</si>
  <si>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</si>
  <si>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</si>
  <si>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</si>
  <si>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</si>
  <si>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</si>
  <si>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</si>
  <si>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</si>
  <si>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</si>
  <si>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</si>
  <si>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</si>
  <si>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</si>
  <si>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</si>
  <si>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</si>
  <si>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</si>
  <si>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</si>
  <si>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</si>
  <si>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</si>
  <si>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</si>
  <si>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</si>
  <si>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</si>
  <si>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</si>
  <si>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</si>
  <si>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</si>
  <si>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</si>
  <si>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</si>
  <si>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</si>
  <si>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</si>
  <si>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</si>
  <si>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</si>
  <si>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</si>
  <si>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</si>
  <si>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</si>
  <si>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</si>
  <si>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</si>
  <si>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</si>
  <si>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</si>
  <si>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</si>
  <si>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</si>
  <si>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</si>
  <si>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</si>
  <si>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</si>
  <si>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</si>
  <si>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</si>
  <si>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</si>
  <si>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</si>
  <si>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</si>
  <si>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</si>
  <si>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</si>
  <si>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</si>
  <si>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</si>
  <si>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</si>
  <si>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</si>
  <si>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</si>
  <si>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</si>
  <si>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</si>
  <si>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</si>
  <si>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</si>
  <si>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</si>
  <si>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</si>
  <si>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</si>
  <si>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</si>
  <si>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</si>
  <si>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</si>
  <si>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</si>
  <si>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</si>
  <si>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</si>
  <si>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</si>
  <si>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</si>
  <si>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</si>
  <si>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</si>
  <si>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</si>
  <si>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</si>
  <si>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</si>
  <si>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</si>
  <si>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</si>
  <si>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</si>
  <si>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</si>
  <si>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</si>
  <si>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</si>
  <si>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</si>
  <si>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</si>
  <si>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</si>
  <si>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</si>
  <si>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</si>
  <si>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</si>
  <si>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</si>
  <si>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</si>
  <si>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</si>
  <si>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</si>
  <si>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</si>
  <si>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</si>
  <si>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</si>
  <si>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</si>
  <si>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</si>
  <si>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</si>
  <si>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</si>
  <si>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</si>
  <si>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</si>
  <si>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</si>
  <si>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</si>
  <si>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</si>
  <si>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</si>
  <si>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</si>
  <si>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</si>
  <si>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</si>
  <si>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</si>
  <si>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</si>
  <si>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</si>
  <si>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</si>
  <si>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</si>
  <si>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</si>
  <si>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</si>
  <si>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</si>
  <si>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</si>
  <si>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</si>
  <si>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</si>
  <si>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</si>
  <si>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</si>
  <si>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</si>
  <si>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</si>
  <si>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</si>
  <si>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</si>
  <si>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</si>
  <si>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</si>
  <si>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</si>
  <si>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</si>
  <si>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</si>
  <si>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</si>
  <si>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</si>
  <si>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</si>
  <si>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</si>
  <si>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</si>
  <si>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</si>
  <si>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</si>
  <si>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</si>
  <si>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</si>
  <si>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</si>
  <si>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</si>
  <si>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</si>
  <si>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</si>
  <si>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</si>
  <si>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</si>
  <si>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</si>
  <si>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</si>
  <si>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</si>
  <si>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</si>
  <si>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</si>
  <si>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</si>
  <si>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</si>
  <si>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</si>
  <si>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</si>
  <si>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</si>
  <si>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</si>
  <si>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</si>
  <si>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</si>
  <si>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</si>
  <si>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</si>
  <si>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</si>
  <si>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</si>
  <si>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</si>
  <si>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</si>
  <si>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</si>
  <si>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</si>
  <si>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</si>
  <si>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</si>
  <si>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</si>
  <si>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</si>
  <si>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</si>
  <si>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</si>
  <si>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</si>
  <si>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</si>
  <si>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</si>
  <si>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</si>
  <si>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</si>
  <si>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</si>
  <si>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</si>
  <si>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</si>
  <si>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</si>
  <si>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</si>
  <si>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</si>
  <si>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</si>
  <si>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</si>
  <si>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</si>
  <si>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</si>
  <si>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</si>
  <si>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</si>
  <si>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</si>
  <si>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</si>
  <si>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</si>
  <si>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</si>
  <si>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</si>
  <si>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</si>
  <si>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</si>
  <si>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</si>
  <si>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</si>
  <si>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</si>
  <si>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</si>
  <si>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</si>
  <si>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</si>
  <si>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</si>
  <si>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</si>
  <si>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</si>
  <si>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</si>
  <si>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</si>
  <si>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</si>
  <si>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</si>
  <si>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</si>
  <si>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</si>
  <si>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</si>
  <si>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</si>
  <si>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</si>
  <si>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</si>
  <si>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</si>
  <si>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</si>
  <si>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</si>
  <si>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</si>
  <si>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</si>
  <si>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</si>
  <si>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</si>
  <si>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</si>
  <si>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</si>
  <si>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</si>
  <si>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</si>
  <si>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</si>
  <si>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</si>
  <si>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</si>
  <si>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</si>
  <si>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</si>
  <si>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</si>
  <si>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</si>
  <si>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</si>
  <si>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</si>
  <si>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</si>
  <si>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</si>
  <si>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</si>
  <si>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</si>
  <si>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</si>
  <si>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</si>
  <si>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</si>
  <si>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</si>
  <si>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</si>
  <si>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</si>
  <si>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</si>
  <si>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</si>
  <si>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</si>
  <si>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</si>
  <si>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</si>
  <si>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</si>
  <si>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</si>
  <si>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</si>
  <si>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</si>
  <si>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</si>
  <si>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</si>
  <si>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</si>
  <si>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</si>
  <si>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</si>
  <si>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</si>
  <si>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</si>
  <si>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</si>
  <si>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</si>
  <si>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</si>
  <si>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</si>
  <si>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</si>
  <si>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</si>
  <si>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</si>
  <si>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</si>
  <si>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</si>
  <si>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</si>
  <si>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</si>
  <si>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</si>
  <si>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</si>
  <si>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</si>
  <si>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</si>
  <si>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</si>
  <si>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</si>
  <si>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</si>
  <si>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</si>
  <si>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</si>
  <si>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</si>
  <si>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</si>
  <si>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</si>
  <si>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</si>
  <si>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</si>
  <si>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</si>
  <si>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</si>
  <si>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</si>
  <si>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</si>
  <si>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</si>
  <si>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</si>
  <si>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</si>
  <si>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</si>
  <si>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</si>
  <si>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</si>
  <si>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</si>
  <si>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</si>
  <si>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</si>
  <si>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</si>
  <si>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</si>
  <si>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</si>
  <si>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</si>
  <si>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</si>
  <si>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</si>
  <si>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</si>
  <si>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</si>
  <si>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</si>
  <si>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</si>
  <si>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</si>
  <si>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</si>
  <si>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</si>
  <si>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</si>
  <si>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</si>
  <si>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</si>
  <si>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</si>
  <si>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</si>
  <si>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</si>
  <si>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</si>
  <si>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</si>
  <si>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</si>
  <si>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</si>
  <si>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</si>
  <si>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</si>
  <si>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</si>
  <si>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</si>
  <si>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</si>
  <si>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</si>
  <si>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</si>
  <si>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</si>
  <si>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</si>
  <si>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</si>
  <si>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</si>
  <si>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</si>
  <si>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</si>
  <si>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</si>
  <si>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</si>
  <si>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</si>
  <si>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</si>
  <si>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</si>
  <si>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</si>
  <si>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</si>
  <si>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</si>
  <si>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</si>
  <si>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</si>
  <si>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</si>
  <si>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</si>
  <si>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</si>
  <si>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</si>
  <si>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</si>
  <si>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</si>
  <si>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</si>
  <si>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</si>
  <si>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</si>
  <si>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</si>
  <si>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</si>
  <si>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</si>
  <si>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</si>
  <si>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</si>
  <si>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</si>
  <si>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</si>
  <si>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</si>
  <si>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</si>
  <si>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</si>
  <si>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</si>
  <si>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</si>
  <si>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</si>
  <si>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</si>
  <si>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</si>
  <si>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</si>
  <si>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</si>
  <si>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</si>
  <si>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</si>
  <si>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</si>
  <si>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</si>
  <si>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</si>
  <si>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</si>
  <si>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</si>
  <si>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</si>
  <si>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</si>
  <si>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</si>
  <si>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</si>
  <si>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</si>
  <si>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</si>
  <si>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</si>
  <si>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</si>
  <si>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</si>
  <si>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</si>
  <si>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</si>
  <si>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</si>
  <si>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</si>
  <si>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</si>
  <si>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</si>
  <si>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</si>
  <si>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</si>
  <si>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</si>
  <si>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</si>
  <si>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</si>
  <si>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</si>
  <si>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</si>
  <si>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</si>
  <si>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</si>
  <si>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</si>
  <si>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</si>
  <si>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</si>
  <si>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</si>
  <si>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</si>
  <si>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</si>
  <si>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</si>
  <si>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</si>
  <si>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</si>
  <si>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</si>
  <si>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</si>
  <si>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</si>
  <si>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</si>
  <si>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</si>
  <si>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</si>
  <si>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</si>
  <si>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</si>
  <si>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</si>
  <si>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</si>
  <si>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</si>
  <si>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</si>
  <si>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</si>
  <si>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</si>
  <si>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</si>
  <si>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</si>
  <si>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</si>
  <si>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</si>
  <si>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</si>
  <si>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</si>
  <si>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</si>
  <si>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</si>
  <si>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</si>
  <si>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</si>
  <si>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</si>
  <si>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</si>
  <si>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</si>
  <si>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</si>
  <si>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</si>
  <si>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</si>
  <si>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</si>
  <si>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</si>
  <si>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</si>
  <si>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</si>
  <si>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</si>
  <si>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</si>
  <si>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</si>
  <si>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</si>
  <si>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</si>
  <si>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</si>
  <si>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</si>
  <si>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</si>
  <si>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</si>
  <si>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</si>
  <si>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</si>
  <si>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</si>
  <si>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</si>
  <si>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</si>
  <si>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</si>
  <si>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</si>
  <si>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</si>
  <si>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</si>
  <si>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</si>
  <si>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</si>
  <si>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</si>
  <si>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</si>
  <si>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</si>
  <si>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</si>
  <si>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</si>
  <si>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</si>
  <si>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</si>
  <si>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</si>
  <si>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</si>
  <si>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</si>
  <si>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</si>
  <si>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</si>
  <si>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</si>
  <si>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</si>
  <si>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</si>
  <si>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</si>
  <si>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</si>
  <si>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</si>
  <si>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</si>
  <si>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</si>
  <si>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</si>
  <si>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</si>
  <si>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</si>
  <si>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</si>
  <si>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</si>
  <si>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</si>
  <si>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</si>
  <si>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</si>
  <si>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</si>
  <si>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</si>
  <si>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</si>
  <si>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</si>
  <si>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</si>
  <si>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</si>
  <si>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</si>
  <si>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</si>
  <si>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</si>
  <si>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</si>
  <si>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</si>
  <si>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</si>
  <si>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</si>
  <si>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</si>
  <si>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</si>
  <si>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</si>
  <si>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</si>
  <si>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</si>
  <si>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</si>
  <si>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</si>
  <si>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</si>
  <si>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</si>
  <si>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</si>
  <si>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</si>
  <si>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</si>
  <si>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</si>
  <si>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</si>
  <si>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</si>
  <si>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</si>
  <si>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</si>
  <si>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</si>
  <si>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</si>
  <si>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</si>
  <si>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</si>
  <si>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</si>
  <si>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</si>
  <si>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</si>
  <si>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</si>
  <si>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</si>
  <si>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</si>
  <si>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</si>
  <si>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</si>
  <si>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</si>
  <si>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</si>
  <si>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</si>
  <si>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</si>
  <si>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</si>
  <si>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</si>
  <si>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</si>
  <si>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</si>
  <si>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</si>
  <si>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</si>
  <si>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</si>
  <si>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</si>
  <si>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</si>
  <si>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</si>
  <si>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</si>
  <si>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</si>
  <si>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</si>
  <si>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</si>
  <si>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</si>
  <si>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</si>
  <si>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</si>
  <si>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</si>
  <si>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</si>
  <si>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</si>
  <si>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</si>
  <si>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</si>
  <si>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</si>
  <si>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</si>
  <si>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</si>
  <si>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</si>
  <si>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</si>
  <si>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</si>
  <si>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</si>
  <si>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</si>
  <si>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</si>
  <si>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</si>
  <si>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</si>
  <si>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</si>
  <si>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</si>
  <si>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</si>
  <si>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</si>
  <si>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</si>
  <si>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</si>
  <si>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</si>
  <si>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</si>
  <si>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</si>
  <si>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</si>
  <si>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</si>
  <si>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</si>
  <si>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</si>
  <si>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</si>
  <si>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</si>
  <si>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</si>
  <si>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</si>
  <si>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</si>
  <si>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</si>
  <si>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</si>
  <si>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</si>
  <si>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</si>
  <si>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</si>
  <si>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</si>
  <si>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</si>
  <si>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</si>
  <si>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</si>
  <si>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</si>
  <si>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</si>
  <si>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</si>
  <si>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</si>
  <si>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</si>
  <si>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</si>
  <si>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</si>
  <si>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</si>
  <si>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</si>
  <si>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</si>
  <si>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</si>
  <si>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</si>
  <si>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</si>
  <si>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</si>
  <si>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</si>
  <si>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</si>
  <si>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</si>
  <si>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</si>
  <si>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</si>
  <si>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</si>
  <si>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</si>
  <si>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</si>
  <si>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</si>
  <si>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</si>
  <si>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</si>
  <si>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</si>
  <si>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</si>
  <si>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</si>
  <si>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</si>
  <si>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</si>
  <si>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</si>
  <si>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</si>
  <si>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</si>
  <si>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</si>
  <si>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</si>
  <si>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</si>
  <si>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</si>
  <si>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</si>
  <si>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</si>
  <si>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</si>
  <si>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</si>
  <si>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</si>
  <si>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</si>
  <si>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</si>
  <si>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</si>
  <si>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</si>
  <si>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</si>
  <si>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</si>
  <si>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</si>
  <si>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</si>
  <si>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</si>
  <si>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</si>
  <si>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</si>
  <si>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</si>
  <si>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</si>
  <si>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</si>
  <si>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</si>
  <si>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</si>
  <si>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</si>
  <si>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</si>
  <si>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</si>
  <si>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</si>
  <si>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</si>
  <si>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</si>
  <si>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</si>
  <si>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</si>
  <si>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</si>
  <si>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</si>
  <si>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</si>
  <si>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</si>
  <si>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</si>
  <si>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</si>
  <si>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</si>
  <si>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</si>
  <si>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</si>
  <si>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</si>
  <si>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</si>
  <si>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</si>
  <si>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</si>
  <si>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</si>
  <si>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</si>
  <si>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</si>
  <si>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</si>
  <si>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</si>
  <si>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</si>
  <si>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</si>
  <si>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</si>
  <si>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</si>
  <si>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</si>
  <si>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</si>
  <si>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</si>
  <si>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</si>
  <si>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</si>
  <si>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</si>
  <si>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</si>
  <si>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</si>
  <si>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</si>
  <si>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</si>
  <si>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</si>
  <si>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</si>
  <si>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</si>
  <si>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</si>
  <si>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</si>
  <si>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</si>
  <si>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</si>
  <si>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</si>
  <si>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</si>
  <si>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</si>
  <si>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</si>
  <si>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</si>
  <si>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</si>
  <si>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</si>
  <si>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</si>
  <si>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</si>
  <si>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</si>
  <si>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</si>
  <si>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</si>
  <si>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</si>
  <si>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</si>
  <si>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</si>
  <si>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</si>
  <si>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</si>
  <si>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</si>
  <si>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</si>
  <si>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</si>
  <si>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</si>
  <si>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</si>
  <si>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</si>
  <si>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</si>
  <si>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</si>
  <si>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</si>
  <si>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</si>
  <si>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</si>
  <si>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</si>
  <si>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</si>
  <si>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</si>
  <si>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</si>
  <si>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</si>
  <si>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</si>
  <si>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</si>
  <si>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</si>
  <si>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</si>
  <si>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</si>
  <si>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</si>
  <si>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</si>
  <si>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</si>
  <si>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</si>
  <si>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</si>
  <si>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</si>
  <si>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</si>
  <si>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</si>
  <si>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</si>
  <si>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</si>
  <si>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</si>
  <si>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</si>
  <si>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</si>
  <si>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</si>
  <si>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</si>
  <si>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</si>
  <si>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</si>
  <si>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</si>
  <si>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</si>
  <si>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</si>
  <si>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</si>
  <si>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</si>
  <si>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</si>
  <si>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</si>
  <si>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</si>
  <si>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</si>
  <si>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</si>
  <si>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</si>
  <si>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</si>
  <si>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</si>
  <si>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</si>
  <si>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</si>
  <si>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</si>
  <si>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</si>
  <si>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</si>
  <si>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</si>
  <si>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</si>
  <si>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</si>
  <si>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</si>
  <si>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</si>
  <si>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</si>
  <si>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</si>
  <si>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</si>
  <si>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</si>
  <si>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</si>
  <si>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</si>
  <si>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</si>
  <si>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</si>
  <si>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</si>
  <si>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</si>
  <si>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</si>
  <si>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</si>
  <si>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</si>
  <si>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</si>
  <si>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</si>
  <si>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</si>
  <si>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</si>
  <si>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</si>
  <si>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</si>
  <si>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</si>
  <si>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</si>
  <si>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</si>
  <si>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</si>
  <si>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</si>
  <si>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</si>
  <si>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</si>
  <si>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</si>
  <si>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</si>
  <si>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</si>
  <si>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</si>
  <si>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</si>
  <si>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</si>
  <si>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</si>
  <si>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</si>
  <si>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</si>
  <si>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</si>
  <si>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</si>
  <si>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</si>
  <si>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</si>
  <si>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</si>
  <si>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</si>
  <si>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</si>
  <si>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</si>
  <si>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</si>
  <si>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</si>
  <si>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</si>
  <si>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</si>
  <si>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</si>
  <si>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</si>
  <si>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</si>
  <si>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</si>
  <si>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</si>
  <si>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</si>
  <si>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</si>
  <si>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</si>
  <si>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</si>
  <si>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</si>
  <si>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</si>
  <si>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</si>
  <si>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</si>
  <si>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</si>
  <si>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</si>
  <si>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</si>
  <si>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</si>
  <si>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</si>
  <si>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</si>
  <si>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</si>
  <si>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</si>
  <si>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</si>
  <si>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</si>
  <si>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</si>
  <si>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</si>
  <si>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</si>
  <si>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</si>
  <si>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</si>
  <si>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</si>
  <si>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</si>
  <si>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</si>
  <si>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</si>
  <si>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</si>
  <si>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</si>
  <si>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</si>
  <si>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</si>
  <si>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</si>
  <si>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</si>
  <si>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</si>
  <si>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</si>
  <si>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</si>
  <si>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</si>
  <si>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</si>
  <si>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</si>
  <si>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</si>
  <si>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</si>
  <si>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</si>
  <si>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</si>
  <si>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</si>
  <si>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</si>
  <si>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</si>
  <si>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</si>
  <si>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</si>
  <si>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</si>
  <si>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</si>
  <si>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</si>
  <si>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</si>
  <si>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</si>
  <si>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</si>
  <si>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</si>
  <si>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</si>
  <si>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</si>
  <si>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</si>
  <si>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</si>
  <si>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</si>
  <si>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</si>
  <si>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</si>
  <si>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</si>
  <si>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</si>
  <si>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</si>
  <si>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</si>
  <si>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</si>
  <si>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</si>
  <si>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</si>
  <si>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</si>
  <si>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</si>
  <si>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</si>
  <si>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</si>
  <si>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</si>
  <si>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</si>
  <si>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</si>
  <si>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</si>
  <si>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</si>
  <si>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</si>
  <si>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</si>
  <si>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</si>
  <si>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</si>
  <si>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</si>
  <si>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</si>
  <si>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</si>
  <si>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</si>
  <si>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</si>
  <si>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</si>
  <si>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</si>
  <si>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</si>
  <si>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</si>
  <si>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</si>
  <si>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</si>
  <si>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</si>
  <si>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</si>
  <si>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</si>
  <si>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</si>
  <si>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</si>
  <si>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</si>
  <si>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</si>
  <si>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</si>
  <si>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</si>
  <si>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</si>
  <si>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</si>
  <si>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</si>
  <si>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</si>
  <si>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</si>
  <si>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</si>
  <si>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</si>
  <si>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</si>
  <si>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</si>
  <si>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</si>
  <si>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</si>
  <si>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</si>
  <si>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</si>
  <si>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</si>
  <si>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</si>
  <si>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</si>
  <si>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</si>
  <si>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</si>
  <si>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</si>
  <si>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</si>
  <si>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</si>
  <si>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</si>
  <si>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</si>
  <si>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</si>
  <si>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</si>
  <si>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</si>
  <si>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</si>
  <si>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</si>
  <si>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</si>
  <si>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</si>
  <si>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</si>
  <si>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</si>
  <si>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</si>
  <si>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</si>
  <si>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</si>
  <si>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</si>
  <si>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</si>
  <si>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</si>
  <si>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</si>
  <si>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</si>
  <si>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</si>
  <si>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</si>
  <si>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</si>
  <si>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</si>
  <si>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</si>
  <si>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</si>
  <si>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</si>
  <si>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</si>
  <si>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</si>
  <si>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</si>
  <si>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</si>
  <si>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</si>
  <si>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</si>
  <si>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</si>
  <si>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</si>
  <si>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</si>
  <si>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</si>
  <si>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</si>
  <si>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</si>
  <si>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</si>
  <si>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</si>
  <si>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</si>
  <si>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</si>
  <si>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</si>
  <si>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</si>
  <si>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</si>
  <si>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</si>
  <si>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</si>
  <si>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</si>
  <si>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</si>
  <si>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</si>
  <si>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</si>
  <si>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</si>
  <si>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</si>
  <si>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</si>
  <si>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</si>
  <si>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</si>
  <si>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</si>
  <si>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</si>
  <si>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</si>
  <si>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</si>
  <si>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</si>
  <si>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</si>
  <si>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</si>
  <si>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</si>
  <si>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</si>
  <si>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</si>
  <si>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</si>
  <si>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</si>
  <si>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</si>
  <si>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</si>
  <si>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</si>
  <si>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</si>
  <si>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</si>
  <si>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</si>
  <si>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</si>
  <si>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</si>
  <si>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</si>
  <si>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</si>
  <si>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</si>
  <si>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</si>
  <si>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</si>
  <si>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</si>
  <si>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</si>
  <si>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</si>
  <si>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</si>
  <si>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</si>
  <si>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</si>
  <si>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</si>
  <si>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</si>
  <si>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</si>
  <si>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</si>
  <si>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</si>
  <si>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</si>
  <si>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</si>
  <si>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</si>
  <si>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</si>
  <si>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</si>
  <si>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</si>
  <si>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</si>
  <si>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</si>
  <si>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</si>
  <si>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</si>
  <si>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</si>
  <si>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</si>
  <si>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</si>
  <si>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</si>
  <si>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</si>
  <si>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</si>
  <si>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</si>
  <si>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</si>
  <si>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</si>
  <si>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</si>
  <si>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</si>
  <si>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</si>
  <si>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</si>
  <si>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</si>
  <si>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</si>
  <si>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</si>
  <si>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</si>
  <si>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</si>
  <si>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</si>
  <si>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</si>
  <si>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</si>
  <si>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</si>
  <si>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</si>
  <si>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</si>
  <si>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</si>
  <si>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</si>
  <si>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</si>
  <si>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</si>
  <si>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</si>
  <si>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</si>
  <si>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</si>
  <si>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</si>
  <si>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</si>
  <si>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</si>
  <si>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</si>
  <si>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</si>
  <si>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</si>
  <si>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</si>
  <si>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</si>
  <si>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</si>
  <si>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</si>
  <si>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</si>
  <si>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</si>
  <si>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</si>
  <si>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</si>
  <si>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</si>
  <si>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</si>
  <si>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</si>
  <si>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</si>
  <si>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</si>
  <si>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</si>
  <si>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</si>
  <si>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</si>
  <si>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</si>
  <si>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</si>
  <si>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</si>
  <si>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</si>
  <si>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</si>
  <si>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</si>
  <si>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</si>
  <si>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</si>
  <si>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</si>
  <si>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</si>
  <si>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</si>
  <si>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</si>
  <si>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</si>
  <si>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</si>
  <si>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</si>
  <si>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</si>
  <si>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</si>
  <si>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</si>
  <si>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</si>
  <si>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</si>
  <si>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</si>
  <si>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</si>
  <si>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</si>
  <si>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</si>
  <si>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</si>
  <si>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</si>
  <si>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</si>
  <si>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</si>
  <si>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</si>
  <si>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</si>
  <si>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</si>
  <si>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</si>
  <si>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</si>
  <si>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</si>
  <si>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</si>
  <si>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</si>
  <si>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</si>
  <si>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</si>
  <si>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</si>
  <si>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</si>
  <si>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</si>
  <si>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</si>
  <si>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</si>
  <si>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</si>
  <si>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</si>
  <si>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</si>
  <si>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</si>
  <si>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</si>
  <si>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</si>
  <si>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</si>
  <si>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</si>
  <si>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</si>
  <si>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</si>
  <si>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</si>
  <si>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</si>
  <si>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</si>
  <si>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</si>
  <si>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</si>
  <si>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</si>
  <si>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</si>
  <si>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</si>
  <si>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</si>
  <si>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</si>
  <si>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</si>
  <si>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</si>
  <si>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</si>
  <si>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</si>
  <si>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</si>
  <si>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</si>
  <si>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</si>
  <si>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</si>
  <si>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</si>
  <si>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</si>
  <si>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</si>
  <si>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</si>
  <si>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</si>
  <si>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</si>
  <si>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</si>
  <si>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</si>
  <si>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</si>
  <si>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</si>
  <si>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</si>
  <si>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</si>
  <si>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</si>
  <si>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</si>
  <si>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</si>
  <si>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</si>
  <si>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</si>
  <si>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</si>
  <si>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</si>
  <si>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</si>
  <si>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</si>
  <si>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</si>
  <si>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</si>
  <si>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</si>
  <si>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</si>
  <si>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</si>
  <si>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</si>
  <si>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</si>
  <si>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</si>
  <si>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</si>
  <si>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</si>
  <si>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</si>
  <si>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</si>
  <si>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</si>
  <si>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</si>
  <si>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</si>
  <si>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</si>
  <si>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</si>
  <si>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</si>
  <si>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</si>
  <si>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</si>
  <si>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</si>
  <si>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</si>
  <si>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</si>
  <si>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</si>
  <si>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</si>
  <si>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</si>
  <si>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</si>
  <si>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</si>
  <si>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</si>
  <si>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</si>
  <si>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</si>
  <si>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</si>
  <si>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</si>
  <si>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</si>
  <si>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</si>
  <si>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</si>
  <si>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</si>
  <si>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</si>
  <si>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</si>
  <si>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</si>
  <si>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</si>
  <si>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</si>
  <si>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</si>
  <si>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</si>
  <si>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</si>
  <si>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</si>
  <si>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</si>
  <si>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</si>
  <si>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</si>
  <si>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</si>
  <si>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</si>
  <si>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</si>
  <si>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</si>
  <si>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</si>
  <si>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</si>
  <si>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</si>
  <si>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</si>
  <si>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</si>
  <si>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</si>
  <si>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</si>
  <si>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</si>
  <si>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</si>
  <si>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</si>
  <si>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</si>
  <si>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</si>
  <si>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</si>
  <si>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</si>
  <si>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</si>
  <si>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</si>
  <si>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</si>
  <si>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</si>
  <si>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</si>
  <si>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</si>
  <si>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</si>
  <si>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</si>
  <si>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</si>
  <si>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</si>
  <si>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</si>
  <si>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</si>
  <si>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</si>
  <si>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</si>
  <si>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</si>
  <si>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</si>
  <si>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</si>
  <si>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</si>
  <si>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</si>
  <si>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</si>
  <si>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</si>
  <si>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</si>
  <si>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</si>
  <si>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</si>
  <si>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</si>
  <si>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</si>
  <si>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</si>
  <si>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</si>
  <si>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</si>
  <si>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</si>
  <si>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</si>
  <si>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</si>
  <si>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</si>
  <si>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</si>
  <si>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</si>
  <si>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</si>
  <si>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</si>
  <si>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</si>
  <si>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</si>
  <si>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</si>
  <si>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</si>
  <si>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</si>
  <si>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</si>
  <si>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</si>
  <si>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</si>
  <si>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</si>
  <si>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</si>
  <si>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</si>
  <si>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</si>
  <si>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</si>
  <si>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</si>
  <si>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</si>
  <si>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</si>
  <si>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</si>
  <si>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</si>
  <si>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</si>
  <si>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</si>
  <si>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</si>
  <si>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</si>
  <si>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</si>
  <si>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</si>
  <si>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</si>
  <si>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</si>
  <si>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</si>
  <si>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</si>
  <si>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</si>
  <si>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</si>
  <si>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</si>
  <si>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</si>
  <si>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</si>
  <si>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</si>
  <si>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</si>
  <si>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</si>
  <si>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</si>
  <si>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</si>
  <si>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</si>
  <si>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</si>
  <si>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</si>
  <si>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</si>
  <si>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</si>
  <si>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</si>
  <si>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</si>
  <si>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</si>
  <si>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</si>
  <si>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</si>
  <si>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</si>
  <si>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</si>
  <si>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</si>
  <si>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</si>
  <si>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</si>
  <si>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</si>
  <si>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</si>
  <si>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</si>
  <si>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</si>
  <si>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</si>
  <si>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</si>
  <si>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</si>
  <si>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</si>
  <si>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</si>
  <si>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</si>
  <si>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</si>
  <si>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</si>
  <si>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</si>
  <si>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</si>
  <si>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</si>
  <si>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</si>
  <si>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</si>
  <si>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</si>
  <si>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</si>
  <si>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</si>
  <si>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</si>
  <si>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</si>
  <si>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</si>
  <si>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</si>
  <si>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</si>
  <si>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</si>
  <si>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</si>
  <si>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</si>
  <si>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</si>
  <si>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</si>
  <si>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</si>
  <si>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</si>
  <si>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</si>
  <si>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</si>
  <si>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</si>
  <si>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</si>
  <si>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</si>
  <si>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</si>
  <si>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</si>
  <si>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</si>
  <si>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</si>
  <si>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</si>
  <si>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</si>
  <si>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</si>
  <si>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</si>
  <si>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</si>
  <si>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</si>
  <si>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</si>
  <si>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</si>
  <si>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</si>
  <si>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</si>
  <si>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</si>
  <si>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</si>
  <si>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</si>
  <si>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</si>
  <si>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</si>
  <si>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</si>
  <si>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</si>
  <si>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</si>
  <si>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</si>
  <si>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</si>
  <si>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</si>
  <si>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</si>
  <si>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</si>
  <si>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</si>
  <si>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</si>
  <si>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</si>
  <si>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</si>
  <si>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</si>
  <si>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</si>
  <si>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</si>
  <si>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</si>
  <si>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</si>
  <si>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</si>
  <si>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</si>
  <si>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</si>
  <si>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</si>
  <si>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</si>
  <si>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</si>
  <si>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</si>
  <si>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</si>
  <si>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</si>
  <si>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</si>
  <si>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</si>
  <si>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</si>
  <si>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</si>
  <si>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</si>
  <si>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</si>
  <si>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</si>
  <si>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</si>
  <si>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</si>
  <si>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</si>
  <si>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</si>
  <si>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</si>
  <si>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</si>
  <si>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</si>
  <si>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</si>
  <si>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</si>
  <si>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</si>
  <si>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</si>
  <si>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</si>
  <si>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</si>
  <si>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</si>
  <si>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</si>
  <si>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</si>
  <si>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</si>
  <si>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</si>
  <si>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</si>
  <si>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</si>
  <si>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</si>
  <si>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</si>
  <si>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</si>
  <si>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</si>
  <si>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</si>
  <si>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</si>
  <si>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</si>
  <si>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</si>
  <si>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</si>
  <si>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</si>
  <si>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</si>
  <si>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</si>
  <si>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</si>
  <si>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</si>
  <si>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</si>
  <si>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</si>
  <si>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</si>
  <si>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</si>
  <si>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</si>
  <si>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</si>
  <si>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</si>
  <si>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</si>
  <si>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</si>
  <si>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</si>
  <si>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</si>
  <si>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</si>
  <si>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</si>
  <si>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</si>
  <si>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</si>
  <si>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</si>
  <si>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</si>
  <si>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</si>
  <si>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</si>
  <si>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</si>
  <si>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</si>
  <si>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</si>
  <si>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</si>
  <si>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</si>
  <si>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</si>
  <si>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</si>
  <si>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</si>
  <si>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</si>
  <si>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</si>
  <si>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</si>
  <si>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</si>
  <si>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</si>
  <si>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</si>
  <si>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</si>
  <si>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</si>
  <si>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</si>
  <si>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</si>
  <si>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</si>
  <si>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</si>
  <si>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</si>
  <si>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</si>
  <si>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</si>
  <si>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</si>
  <si>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</si>
  <si>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</si>
  <si>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</si>
  <si>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</si>
  <si>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</si>
  <si>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</si>
  <si>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</si>
  <si>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</si>
  <si>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</si>
  <si>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</si>
  <si>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</si>
  <si>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</si>
  <si>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</si>
  <si>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</si>
  <si>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</si>
  <si>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</si>
  <si>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</si>
  <si>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</si>
  <si>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</si>
  <si>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</si>
  <si>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</si>
  <si>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</si>
  <si>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</si>
  <si>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</si>
  <si>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</si>
  <si>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</si>
  <si>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</si>
  <si>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</si>
  <si>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</si>
  <si>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</si>
  <si>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</si>
  <si>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</si>
  <si>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</si>
  <si>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</si>
  <si>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</si>
  <si>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</si>
  <si>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</si>
  <si>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</si>
  <si>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</si>
  <si>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</si>
  <si>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</si>
  <si>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</si>
  <si>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</si>
  <si>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</si>
  <si>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</si>
  <si>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</si>
  <si>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</si>
  <si>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</si>
  <si>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</si>
  <si>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</si>
  <si>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</si>
  <si>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</si>
  <si>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</si>
  <si>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</si>
  <si>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</si>
  <si>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</si>
  <si>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</si>
  <si>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</si>
  <si>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</si>
  <si>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</si>
  <si>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</si>
  <si>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</si>
  <si>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</si>
  <si>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</si>
  <si>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</si>
  <si>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</si>
  <si>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</si>
  <si>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</si>
  <si>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</si>
  <si>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</si>
  <si>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</si>
  <si>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</si>
  <si>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</si>
  <si>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</si>
  <si>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</si>
  <si>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</si>
  <si>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</si>
  <si>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</si>
  <si>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</si>
  <si>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</si>
  <si>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</si>
  <si>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</si>
  <si>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</si>
  <si>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</si>
  <si>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</si>
  <si>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</si>
  <si>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</si>
  <si>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</si>
  <si>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</si>
  <si>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</si>
  <si>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</si>
  <si>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</si>
  <si>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</si>
  <si>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</si>
  <si>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</si>
  <si>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</si>
  <si>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</si>
  <si>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</si>
  <si>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</si>
  <si>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</si>
  <si>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</si>
  <si>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</si>
  <si>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</si>
  <si>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</si>
  <si>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</si>
  <si>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</si>
  <si>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</si>
  <si>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</si>
  <si>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</si>
  <si>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</si>
  <si>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</si>
  <si>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</si>
  <si>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</si>
  <si>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</si>
  <si>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</si>
  <si>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</si>
  <si>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</si>
  <si>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</si>
  <si>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</si>
  <si>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</si>
  <si>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</si>
  <si>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</si>
  <si>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</si>
  <si>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</si>
  <si>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</si>
  <si>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</si>
  <si>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</si>
  <si>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</si>
  <si>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</si>
  <si>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</si>
  <si>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</si>
  <si>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</si>
  <si>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</si>
  <si>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</si>
  <si>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</si>
  <si>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</si>
  <si>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</si>
  <si>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</si>
  <si>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</si>
  <si>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</si>
  <si>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</si>
  <si>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</si>
  <si>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</si>
  <si>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</si>
  <si>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</si>
  <si>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</si>
  <si>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</si>
  <si>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</si>
  <si>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</si>
  <si>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</si>
  <si>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</si>
  <si>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</si>
  <si>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</si>
  <si>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</si>
  <si>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</si>
  <si>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</si>
  <si>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</si>
  <si>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</si>
  <si>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</si>
  <si>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</si>
  <si>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</si>
  <si>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</si>
  <si>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</si>
  <si>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</si>
  <si>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</si>
  <si>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</si>
  <si>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</si>
  <si>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</si>
  <si>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</si>
  <si>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</si>
  <si>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</si>
  <si>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</si>
  <si>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</si>
  <si>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</si>
  <si>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</si>
  <si>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</si>
  <si>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</si>
  <si>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</si>
  <si>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</si>
  <si>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</si>
  <si>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</si>
  <si>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</si>
  <si>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</si>
  <si>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</si>
  <si>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</si>
  <si>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</si>
  <si>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</si>
  <si>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</si>
  <si>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</si>
  <si>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</si>
  <si>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</si>
  <si>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</si>
  <si>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</si>
  <si>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</si>
  <si>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</si>
  <si>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</si>
  <si>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</si>
  <si>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</si>
  <si>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</si>
  <si>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</si>
  <si>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</si>
  <si>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</si>
  <si>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</si>
  <si>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</si>
  <si>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</si>
  <si>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</si>
  <si>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</si>
  <si>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</si>
  <si>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</si>
  <si>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</si>
  <si>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</si>
  <si>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</si>
  <si>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</si>
  <si>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</si>
  <si>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</si>
  <si>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</si>
  <si>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</si>
  <si>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</si>
  <si>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</si>
  <si>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</si>
  <si>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</si>
  <si>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</si>
  <si>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</si>
  <si>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</si>
  <si>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</si>
  <si>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</si>
  <si>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</si>
  <si>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</si>
  <si>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</si>
  <si>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</si>
  <si>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</si>
  <si>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</si>
  <si>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</si>
  <si>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</si>
  <si>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</si>
  <si>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</si>
  <si>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</si>
  <si>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</si>
  <si>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</si>
  <si>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</si>
  <si>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</si>
  <si>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</si>
  <si>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</si>
  <si>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</si>
  <si>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</si>
  <si>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</si>
  <si>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</si>
  <si>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</si>
  <si>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</si>
  <si>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</si>
  <si>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</si>
  <si>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</si>
  <si>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</si>
  <si>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</si>
  <si>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</si>
  <si>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</si>
  <si>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</si>
  <si>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</si>
  <si>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</si>
  <si>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</si>
  <si>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</si>
  <si>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</si>
  <si>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</si>
  <si>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</si>
  <si>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</si>
  <si>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</si>
  <si>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</si>
  <si>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</si>
  <si>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</si>
  <si>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</si>
  <si>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</si>
  <si>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</si>
  <si>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</si>
  <si>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</si>
  <si>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</si>
  <si>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</si>
  <si>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</si>
  <si>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</si>
  <si>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</si>
  <si>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</si>
  <si>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</si>
  <si>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</si>
  <si>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</si>
  <si>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</si>
  <si>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</si>
  <si>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</si>
  <si>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</si>
  <si>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</si>
  <si>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</si>
  <si>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</si>
  <si>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</si>
  <si>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</si>
  <si>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</si>
  <si>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</si>
  <si>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</si>
  <si>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</si>
  <si>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</si>
  <si>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</si>
  <si>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</si>
  <si>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</si>
  <si>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</si>
  <si>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</si>
  <si>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</si>
  <si>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</si>
  <si>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</si>
  <si>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</si>
  <si>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</si>
  <si>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</si>
  <si>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</si>
  <si>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</si>
  <si>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</si>
  <si>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</si>
  <si>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</si>
  <si>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</si>
  <si>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</si>
  <si>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</si>
  <si>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</si>
  <si>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</si>
  <si>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</si>
  <si>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</si>
  <si>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</si>
  <si>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</si>
  <si>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</si>
  <si>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</si>
  <si>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</si>
  <si>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</si>
  <si>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</si>
  <si>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</si>
  <si>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</si>
  <si>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</si>
  <si>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</si>
  <si>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</si>
  <si>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</si>
  <si>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</si>
  <si>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</si>
  <si>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</si>
  <si>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</si>
  <si>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</si>
  <si>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</si>
  <si>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</si>
  <si>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</si>
  <si>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</si>
  <si>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</si>
  <si>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</si>
  <si>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</si>
  <si>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</si>
  <si>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</si>
  <si>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</si>
  <si>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</si>
  <si>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</si>
  <si>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</si>
  <si>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</si>
  <si>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</si>
  <si>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</si>
  <si>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</si>
  <si>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</si>
  <si>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</si>
  <si>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</si>
  <si>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</si>
  <si>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</si>
  <si>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</si>
  <si>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</si>
  <si>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</si>
  <si>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</si>
  <si>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</si>
  <si>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</si>
  <si>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</si>
  <si>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</si>
  <si>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</si>
  <si>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</si>
  <si>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</si>
  <si>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</si>
  <si>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</si>
  <si>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</si>
  <si>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</si>
  <si>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</si>
  <si>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</si>
  <si>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</si>
  <si>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</si>
  <si>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</si>
  <si>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</si>
  <si>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</si>
  <si>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</si>
  <si>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</si>
  <si>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</si>
  <si>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</si>
  <si>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</si>
  <si>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</si>
  <si>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</si>
  <si>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</si>
  <si>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</si>
  <si>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</si>
  <si>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</si>
  <si>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</si>
  <si>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</si>
  <si>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</si>
  <si>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</si>
  <si>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</si>
  <si>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</si>
  <si>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</si>
  <si>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</si>
  <si>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</si>
  <si>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</si>
  <si>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</si>
  <si>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</si>
  <si>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</si>
  <si>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</si>
  <si>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</si>
  <si>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</si>
  <si>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</si>
  <si>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</si>
  <si>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</si>
  <si>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</si>
  <si>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</si>
  <si>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</si>
  <si>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</si>
  <si>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</si>
  <si>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</si>
  <si>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</si>
  <si>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</si>
  <si>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</si>
  <si>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</si>
  <si>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</si>
  <si>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</si>
  <si>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</si>
  <si>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</si>
  <si>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</si>
  <si>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</si>
  <si>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</si>
  <si>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</si>
  <si>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</si>
  <si>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</si>
  <si>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</si>
  <si>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</si>
  <si>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</si>
  <si>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</si>
  <si>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</si>
  <si>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</si>
  <si>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</si>
  <si>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</si>
  <si>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</si>
  <si>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</si>
  <si>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</si>
  <si>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</si>
  <si>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</si>
  <si>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</si>
  <si>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</si>
  <si>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</si>
  <si>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</si>
  <si>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</si>
  <si>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</si>
  <si>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</si>
  <si>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</si>
  <si>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</si>
  <si>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</si>
  <si>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</si>
  <si>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</si>
  <si>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</si>
  <si>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</si>
  <si>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</si>
  <si>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</si>
  <si>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</si>
  <si>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</si>
  <si>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</si>
  <si>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</si>
  <si>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</si>
  <si>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</si>
  <si>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</si>
  <si>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</si>
  <si>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</si>
  <si>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</si>
  <si>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</si>
  <si>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</si>
  <si>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</si>
  <si>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</si>
  <si>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</si>
  <si>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</si>
  <si>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</si>
  <si>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</si>
  <si>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</si>
  <si>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</si>
  <si>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</si>
  <si>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</si>
  <si>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</si>
  <si>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</si>
  <si>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</si>
  <si>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</si>
  <si>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</si>
  <si>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</si>
  <si>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</si>
  <si>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</si>
  <si>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</si>
  <si>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</si>
  <si>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</si>
  <si>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</si>
  <si>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</si>
  <si>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</si>
  <si>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</si>
  <si>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</si>
  <si>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</si>
  <si>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</si>
  <si>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</si>
  <si>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</si>
  <si>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</si>
  <si>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</si>
  <si>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</si>
  <si>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</si>
  <si>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</si>
  <si>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</si>
  <si>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</si>
  <si>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</si>
  <si>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</si>
  <si>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</si>
  <si>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</si>
  <si>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</si>
  <si>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</si>
  <si>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</si>
  <si>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</si>
  <si>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</si>
  <si>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</si>
  <si>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</si>
  <si>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</si>
  <si>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</si>
  <si>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</si>
  <si>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</si>
  <si>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</si>
  <si>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</si>
  <si>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</si>
  <si>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</si>
  <si>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</si>
  <si>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</si>
  <si>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</si>
  <si>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</si>
  <si>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</si>
  <si>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</si>
  <si>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</si>
  <si>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</si>
  <si>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</si>
  <si>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</si>
  <si>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</si>
  <si>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</si>
  <si>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</si>
  <si>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</si>
  <si>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</si>
  <si>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</si>
  <si>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</si>
  <si>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</si>
  <si>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</si>
  <si>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</si>
  <si>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</si>
  <si>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</si>
  <si>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</si>
  <si>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</si>
  <si>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</si>
  <si>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</si>
  <si>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</si>
  <si>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</si>
  <si>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</si>
  <si>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</si>
  <si>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</si>
  <si>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</si>
  <si>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</si>
  <si>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</si>
  <si>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</si>
  <si>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</si>
  <si>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</si>
  <si>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</si>
  <si>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</si>
  <si>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</si>
  <si>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</si>
  <si>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</si>
  <si>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</si>
  <si>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</si>
  <si>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</si>
  <si>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</si>
  <si>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</si>
  <si>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</si>
  <si>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</si>
  <si>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</si>
  <si>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</si>
  <si>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</si>
  <si>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</si>
  <si>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</si>
  <si>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</si>
  <si>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</si>
  <si>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</si>
  <si>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</si>
  <si>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</si>
  <si>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</si>
  <si>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</si>
  <si>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</si>
  <si>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</si>
  <si>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</si>
  <si>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</si>
  <si>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</si>
  <si>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</si>
  <si>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</si>
  <si>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</si>
  <si>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</si>
  <si>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</si>
  <si>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</si>
  <si>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</si>
  <si>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</si>
  <si>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</si>
  <si>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</si>
  <si>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</si>
  <si>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</si>
  <si>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</si>
  <si>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</si>
  <si>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</si>
  <si>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</si>
  <si>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</si>
  <si>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</si>
  <si>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</si>
  <si>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</si>
  <si>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</si>
  <si>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</si>
  <si>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</si>
  <si>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</si>
  <si>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</si>
  <si>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</si>
  <si>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</si>
  <si>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</si>
  <si>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</si>
  <si>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</si>
  <si>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</si>
  <si>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</si>
  <si>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</si>
  <si>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</si>
  <si>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</si>
  <si>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</si>
  <si>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</si>
  <si>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</si>
  <si>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</si>
  <si>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</si>
  <si>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</si>
  <si>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</si>
  <si>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</si>
  <si>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</si>
  <si>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</si>
  <si>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</si>
  <si>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</si>
  <si>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</si>
  <si>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</si>
  <si>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</si>
  <si>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</si>
  <si>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</si>
  <si>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</si>
  <si>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</si>
  <si>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</si>
  <si>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</si>
  <si>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</si>
  <si>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</si>
  <si>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</si>
  <si>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</si>
  <si>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</si>
  <si>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</si>
  <si>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</si>
  <si>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</si>
  <si>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</si>
  <si>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</si>
  <si>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</si>
  <si>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</si>
  <si>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</si>
  <si>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</si>
  <si>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</si>
  <si>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</si>
  <si>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</si>
  <si>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</si>
  <si>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</si>
  <si>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</si>
  <si>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</si>
  <si>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</si>
  <si>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</si>
  <si>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</si>
  <si>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</si>
  <si>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</si>
  <si>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</si>
  <si>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</si>
  <si>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</si>
  <si>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</si>
  <si>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</si>
  <si>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</si>
  <si>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</si>
  <si>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</si>
  <si>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</si>
  <si>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</si>
  <si>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</si>
  <si>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</si>
  <si>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</si>
  <si>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</si>
  <si>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</si>
  <si>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</si>
  <si>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</si>
  <si>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</si>
  <si>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</si>
  <si>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</si>
  <si>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</si>
  <si>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</si>
  <si>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</si>
  <si>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</si>
  <si>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</si>
  <si>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</si>
  <si>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</si>
  <si>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</si>
  <si>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</si>
  <si>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</si>
  <si>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</si>
  <si>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</si>
  <si>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</si>
  <si>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</si>
  <si>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</si>
  <si>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</si>
  <si>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</si>
  <si>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</si>
  <si>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</si>
  <si>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</si>
  <si>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</si>
  <si>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</si>
  <si>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</si>
  <si>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</si>
  <si>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</si>
  <si>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</si>
  <si>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</si>
  <si>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</si>
  <si>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</si>
  <si>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</si>
  <si>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</si>
  <si>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</si>
  <si>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</si>
  <si>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</si>
  <si>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</si>
  <si>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</si>
  <si>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</si>
  <si>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</si>
  <si>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</si>
  <si>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</si>
  <si>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</si>
  <si>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</si>
  <si>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</si>
  <si>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</si>
  <si>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</si>
  <si>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</si>
  <si>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</si>
  <si>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</si>
  <si>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</si>
  <si>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</si>
  <si>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</si>
  <si>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</si>
  <si>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</si>
  <si>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</si>
  <si>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</si>
  <si>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</si>
  <si>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</si>
  <si>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</si>
  <si>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</si>
  <si>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</si>
  <si>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</si>
  <si>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</si>
  <si>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</si>
  <si>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</si>
  <si>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</si>
  <si>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</si>
  <si>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</si>
  <si>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</si>
  <si>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</si>
  <si>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</si>
  <si>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</si>
  <si>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</si>
  <si>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</si>
  <si>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</si>
  <si>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</si>
  <si>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</si>
  <si>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</si>
  <si>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</si>
  <si>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</si>
  <si>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</si>
  <si>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</si>
  <si>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</si>
  <si>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</si>
  <si>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</si>
  <si>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</si>
  <si>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</si>
  <si>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</si>
  <si>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</si>
  <si>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</si>
  <si>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</si>
  <si>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</si>
  <si>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</si>
  <si>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</si>
  <si>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</si>
  <si>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</si>
  <si>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</si>
  <si>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</si>
  <si>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</si>
  <si>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</si>
  <si>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</si>
  <si>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</si>
  <si>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</si>
  <si>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</si>
  <si>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</si>
  <si>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</si>
  <si>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</si>
  <si>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</si>
  <si>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</si>
  <si>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</si>
  <si>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</si>
  <si>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</si>
  <si>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</si>
  <si>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</si>
  <si>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</si>
  <si>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</si>
  <si>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</si>
  <si>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</si>
  <si>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</si>
  <si>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</si>
  <si>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</si>
  <si>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</si>
  <si>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</si>
  <si>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</si>
  <si>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</si>
  <si>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</si>
  <si>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</si>
  <si>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</si>
  <si>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</si>
  <si>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</si>
  <si>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</si>
  <si>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</si>
  <si>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</si>
  <si>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</si>
  <si>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</si>
  <si>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</si>
  <si>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</si>
  <si>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</si>
  <si>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</si>
  <si>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</si>
  <si>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</si>
  <si>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</si>
  <si>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</si>
  <si>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</si>
  <si>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</si>
  <si>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</si>
  <si>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</si>
  <si>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</si>
  <si>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</si>
  <si>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</si>
  <si>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</si>
  <si>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</si>
  <si>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</si>
  <si>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</si>
  <si>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</si>
  <si>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</si>
  <si>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</si>
  <si>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</si>
  <si>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</si>
  <si>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</si>
  <si>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</si>
  <si>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</si>
  <si>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</si>
  <si>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</si>
  <si>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</si>
  <si>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</si>
  <si>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</si>
  <si>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</si>
  <si>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</si>
  <si>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</si>
  <si>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</si>
  <si>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</si>
  <si>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</si>
  <si>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</si>
  <si>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</si>
  <si>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</si>
  <si>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</si>
  <si>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</si>
  <si>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</si>
  <si>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</si>
  <si>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</si>
  <si>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</si>
  <si>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</si>
  <si>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</si>
  <si>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</si>
  <si>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</si>
  <si>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</si>
  <si>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</si>
  <si>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</si>
  <si>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</si>
  <si>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</si>
  <si>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</si>
  <si>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</si>
  <si>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</si>
  <si>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</si>
  <si>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</si>
  <si>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</si>
  <si>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</si>
  <si>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</si>
  <si>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</si>
  <si>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</si>
  <si>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</si>
  <si>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</si>
  <si>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</si>
  <si>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</si>
  <si>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</si>
  <si>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</si>
  <si>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</si>
  <si>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</si>
  <si>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</si>
  <si>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</si>
  <si>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</si>
  <si>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</si>
  <si>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</si>
  <si>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</si>
  <si>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</si>
  <si>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</si>
  <si>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</si>
  <si>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</si>
  <si>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</si>
  <si>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</si>
  <si>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</si>
  <si>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</si>
  <si>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</si>
  <si>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</si>
  <si>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</si>
  <si>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</si>
  <si>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</si>
  <si>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</si>
  <si>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</si>
  <si>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</si>
  <si>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</si>
  <si>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</si>
  <si>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</si>
  <si>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</si>
  <si>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</si>
  <si>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</si>
  <si>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</si>
  <si>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</si>
  <si>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</si>
  <si>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</si>
  <si>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</si>
  <si>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</si>
  <si>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</si>
  <si>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</si>
  <si>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</si>
  <si>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</si>
  <si>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</si>
  <si>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</si>
  <si>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</si>
  <si>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</si>
  <si>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</si>
  <si>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</si>
  <si>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</si>
  <si>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</si>
  <si>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</si>
  <si>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</si>
  <si>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</si>
  <si>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</si>
  <si>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</si>
  <si>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</si>
  <si>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</si>
  <si>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</si>
  <si>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</si>
  <si>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</si>
  <si>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</si>
  <si>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</si>
  <si>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</si>
  <si>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</si>
  <si>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</si>
  <si>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</si>
  <si>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</si>
  <si>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</si>
  <si>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</si>
  <si>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</si>
  <si>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</si>
  <si>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</si>
  <si>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</si>
  <si>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</si>
  <si>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</si>
  <si>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</si>
  <si>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</si>
  <si>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</si>
  <si>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</si>
  <si>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</si>
  <si>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</si>
  <si>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</si>
  <si>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</si>
  <si>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</si>
  <si>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</si>
  <si>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</si>
  <si>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</si>
  <si>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</si>
  <si>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</si>
  <si>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</si>
  <si>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</si>
  <si>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</si>
  <si>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</si>
  <si>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</si>
  <si>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</si>
  <si>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</si>
  <si>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</si>
  <si>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</si>
  <si>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</si>
  <si>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</si>
  <si>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</si>
  <si>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</si>
  <si>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</si>
  <si>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</si>
  <si>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</si>
  <si>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</si>
  <si>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</si>
  <si>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</si>
  <si>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</si>
  <si>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</si>
  <si>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</si>
  <si>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</si>
  <si>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</si>
  <si>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</si>
  <si>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</si>
  <si>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</si>
  <si>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</si>
  <si>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</si>
  <si>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</si>
  <si>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</si>
  <si>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</si>
  <si>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</si>
  <si>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</si>
  <si>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</si>
  <si>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</si>
  <si>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</si>
  <si>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</si>
  <si>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</si>
  <si>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</si>
  <si>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</si>
  <si>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</si>
  <si>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</si>
  <si>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</si>
  <si>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</si>
  <si>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</si>
  <si>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</si>
  <si>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</si>
  <si>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</si>
  <si>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</si>
  <si>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</si>
  <si>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</si>
  <si>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</si>
  <si>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</si>
  <si>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</si>
  <si>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</si>
  <si>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</si>
  <si>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</si>
  <si>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</si>
  <si>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</si>
  <si>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</si>
  <si>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</si>
  <si>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</si>
  <si>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</si>
  <si>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</si>
  <si>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</si>
  <si>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</si>
  <si>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</si>
  <si>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</si>
  <si>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</si>
  <si>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</si>
  <si>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</si>
  <si>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</si>
  <si>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</si>
  <si>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</si>
  <si>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</si>
  <si>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</si>
  <si>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</si>
  <si>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</si>
  <si>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</si>
  <si>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</si>
  <si>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</si>
  <si>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</si>
  <si>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</si>
  <si>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</si>
  <si>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</si>
  <si>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</si>
  <si>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</si>
  <si>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</si>
  <si>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</si>
  <si>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</si>
  <si>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</si>
  <si>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</si>
  <si>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</si>
  <si>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</si>
  <si>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</si>
  <si>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</si>
  <si>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</si>
  <si>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</si>
  <si>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</si>
  <si>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</si>
  <si>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</si>
  <si>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</si>
  <si>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</si>
  <si>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</si>
  <si>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</si>
  <si>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</si>
  <si>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</si>
  <si>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</si>
  <si>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</si>
  <si>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</si>
  <si>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</si>
  <si>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</si>
  <si>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</si>
  <si>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</si>
  <si>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</si>
  <si>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</si>
  <si>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</si>
  <si>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</si>
  <si>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</si>
  <si>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</si>
  <si>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</si>
  <si>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</si>
  <si>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</si>
  <si>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</si>
  <si>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</si>
  <si>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</si>
  <si>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</si>
  <si>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</si>
  <si>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</si>
  <si>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</si>
  <si>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</si>
  <si>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</si>
  <si>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</si>
  <si>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</si>
  <si>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</si>
  <si>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</si>
  <si>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</si>
  <si>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</si>
  <si>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</si>
  <si>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</si>
  <si>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</si>
  <si>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</si>
  <si>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</si>
  <si>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</si>
  <si>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</si>
  <si>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</si>
  <si>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</si>
  <si>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</si>
  <si>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</si>
  <si>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</si>
  <si>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</si>
  <si>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</si>
  <si>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</si>
  <si>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</si>
  <si>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</si>
  <si>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</si>
  <si>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</si>
  <si>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</si>
  <si>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</si>
  <si>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</si>
  <si>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</si>
  <si>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</si>
  <si>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</si>
  <si>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</si>
  <si>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</si>
  <si>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</si>
  <si>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</si>
  <si>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</si>
  <si>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</si>
  <si>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</si>
  <si>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</si>
  <si>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</si>
  <si>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</si>
  <si>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</si>
  <si>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</si>
  <si>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</si>
  <si>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</si>
  <si>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</si>
  <si>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</si>
  <si>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</si>
  <si>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</si>
  <si>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</si>
  <si>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</si>
  <si>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</si>
  <si>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</si>
  <si>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</si>
  <si>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</si>
  <si>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</si>
  <si>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</si>
  <si>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</si>
  <si>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</si>
  <si>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</si>
  <si>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</si>
  <si>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</si>
  <si>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</si>
  <si>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</si>
  <si>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</si>
  <si>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</si>
  <si>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</si>
  <si>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</si>
  <si>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</si>
  <si>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</si>
  <si>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</si>
  <si>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</si>
  <si>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</si>
  <si>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</si>
  <si>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</si>
  <si>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</si>
  <si>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</si>
  <si>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</si>
  <si>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</si>
  <si>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</si>
  <si>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</si>
  <si>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</si>
  <si>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</si>
  <si>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</si>
  <si>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</si>
  <si>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</si>
  <si>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</si>
  <si>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</si>
  <si>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</si>
  <si>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</si>
  <si>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</si>
  <si>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</si>
  <si>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</si>
  <si>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</si>
  <si>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</si>
  <si>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</si>
  <si>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</si>
  <si>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</si>
  <si>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</si>
  <si>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</si>
  <si>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</si>
  <si>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</si>
  <si>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</si>
  <si>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</si>
  <si>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</si>
  <si>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</si>
  <si>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</si>
  <si>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</si>
  <si>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</si>
  <si>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</si>
  <si>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</si>
  <si>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</si>
  <si>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</si>
  <si>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</si>
  <si>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</si>
  <si>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</si>
  <si>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</si>
  <si>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</si>
  <si>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</si>
  <si>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</si>
  <si>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</si>
  <si>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</si>
  <si>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</si>
  <si>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</si>
  <si>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</si>
  <si>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</si>
  <si>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</si>
  <si>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</si>
  <si>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</si>
  <si>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</si>
  <si>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</si>
  <si>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</si>
  <si>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</si>
  <si>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</si>
  <si>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</si>
  <si>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</si>
  <si>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</si>
  <si>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</si>
  <si>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</si>
  <si>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</si>
  <si>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</si>
  <si>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</si>
  <si>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</si>
  <si>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</si>
  <si>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</si>
  <si>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</si>
  <si>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</si>
  <si>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</si>
  <si>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</si>
  <si>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</si>
  <si>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</si>
  <si>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</si>
  <si>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</si>
  <si>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</si>
  <si>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</si>
  <si>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</si>
  <si>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</si>
  <si>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</si>
  <si>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</si>
  <si>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</si>
  <si>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</si>
  <si>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</si>
  <si>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</si>
  <si>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</si>
  <si>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</si>
  <si>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</si>
  <si>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</si>
  <si>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</si>
  <si>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</si>
  <si>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</si>
  <si>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</si>
  <si>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</si>
  <si>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</si>
  <si>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</si>
  <si>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</si>
  <si>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</si>
  <si>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</si>
  <si>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</si>
  <si>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</si>
  <si>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</si>
  <si>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</si>
  <si>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</si>
  <si>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</si>
  <si>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</si>
  <si>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</si>
  <si>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</si>
  <si>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</si>
  <si>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</si>
  <si>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</si>
  <si>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</si>
  <si>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</si>
  <si>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</si>
  <si>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</si>
  <si>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</si>
  <si>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</si>
  <si>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</si>
  <si>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</si>
  <si>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</si>
  <si>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</si>
  <si>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</si>
  <si>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</si>
  <si>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</si>
  <si>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</si>
  <si>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</si>
  <si>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</si>
  <si>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</si>
  <si>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</si>
  <si>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</si>
  <si>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</si>
  <si>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</si>
  <si>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</si>
  <si>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</si>
  <si>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</si>
  <si>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</si>
  <si>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</si>
  <si>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</si>
  <si>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</si>
  <si>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</si>
  <si>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</si>
  <si>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</si>
  <si>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</si>
  <si>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</si>
  <si>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</si>
  <si>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</si>
  <si>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</si>
  <si>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</si>
  <si>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</si>
  <si>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</si>
  <si>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</si>
  <si>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</si>
  <si>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</si>
  <si>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</si>
  <si>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</si>
  <si>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</si>
  <si>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</si>
  <si>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</si>
  <si>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</si>
  <si>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</si>
  <si>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</si>
  <si>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</si>
  <si>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</si>
  <si>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</si>
  <si>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</si>
  <si>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</si>
  <si>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</si>
  <si>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</si>
  <si>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</si>
  <si>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</si>
  <si>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</si>
  <si>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</si>
  <si>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</si>
  <si>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</si>
  <si>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</si>
  <si>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</si>
  <si>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</si>
  <si>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</si>
  <si>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</si>
  <si>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</si>
  <si>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</si>
  <si>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</si>
  <si>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</si>
  <si>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</si>
  <si>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</si>
  <si>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</si>
  <si>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</si>
  <si>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</si>
  <si>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</si>
  <si>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</si>
  <si>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</si>
  <si>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</si>
  <si>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</si>
  <si>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</si>
  <si>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</si>
  <si>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</si>
  <si>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</si>
  <si>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</si>
  <si>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</si>
  <si>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</si>
  <si>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</si>
  <si>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</si>
  <si>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</si>
  <si>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</si>
  <si>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</si>
  <si>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</si>
  <si>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</si>
  <si>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</si>
  <si>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</si>
  <si>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</si>
  <si>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</si>
  <si>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</si>
  <si>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</si>
  <si>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</si>
  <si>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</si>
  <si>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</si>
  <si>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</si>
  <si>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</si>
  <si>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</si>
  <si>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</si>
  <si>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</si>
  <si>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</si>
  <si>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</si>
  <si>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</si>
  <si>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</si>
  <si>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</si>
  <si>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</si>
  <si>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</si>
  <si>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</si>
  <si>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</si>
  <si>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</si>
  <si>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</si>
  <si>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</si>
  <si>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</si>
  <si>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</si>
  <si>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</si>
  <si>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</si>
  <si>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</si>
  <si>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</si>
  <si>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</si>
  <si>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</si>
  <si>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</si>
  <si>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</si>
  <si>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</si>
  <si>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</si>
  <si>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</si>
  <si>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</si>
  <si>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</si>
  <si>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</si>
  <si>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</si>
  <si>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</si>
  <si>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</si>
  <si>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</si>
  <si>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</si>
  <si>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</si>
  <si>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</si>
  <si>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</si>
  <si>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</si>
  <si>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</si>
  <si>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</si>
  <si>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</si>
  <si>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</si>
  <si>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</si>
  <si>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</si>
  <si>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</si>
  <si>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</si>
  <si>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</si>
  <si>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</si>
  <si>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</si>
  <si>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</si>
  <si>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</si>
  <si>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</si>
  <si>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</si>
  <si>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</si>
  <si>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</si>
  <si>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</si>
  <si>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</si>
  <si>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</si>
  <si>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</si>
  <si>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</si>
  <si>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</si>
  <si>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</si>
  <si>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</si>
  <si>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</si>
  <si>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</si>
  <si>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</si>
  <si>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</si>
  <si>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</si>
  <si>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</si>
  <si>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</si>
  <si>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</si>
  <si>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</si>
  <si>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</si>
  <si>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</si>
  <si>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</si>
  <si>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</si>
  <si>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</si>
  <si>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</si>
  <si>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</si>
  <si>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</si>
  <si>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</si>
  <si>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</si>
  <si>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</si>
  <si>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</si>
  <si>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</si>
  <si>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</si>
  <si>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</si>
  <si>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</si>
  <si>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</si>
  <si>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</si>
  <si>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</si>
  <si>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</si>
  <si>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</si>
  <si>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</si>
  <si>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</si>
  <si>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</si>
  <si>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</si>
  <si>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</si>
  <si>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</si>
  <si>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</si>
  <si>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</si>
  <si>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</si>
  <si>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</si>
  <si>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</si>
  <si>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</si>
  <si>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</si>
  <si>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</si>
  <si>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</si>
  <si>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</si>
  <si>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</si>
  <si>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</si>
  <si>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</si>
  <si>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</si>
  <si>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</si>
  <si>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</si>
  <si>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</si>
  <si>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</si>
  <si>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</si>
  <si>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</si>
  <si>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</si>
  <si>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</si>
  <si>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</si>
  <si>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</si>
  <si>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</si>
  <si>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</si>
  <si>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</si>
  <si>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</si>
  <si>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</si>
  <si>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</si>
  <si>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</si>
  <si>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</si>
  <si>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</si>
  <si>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</si>
  <si>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</si>
  <si>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</si>
  <si>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</si>
  <si>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</si>
  <si>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</si>
  <si>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</si>
  <si>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</si>
  <si>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</si>
  <si>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</si>
  <si>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</si>
  <si>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</si>
  <si>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</si>
  <si>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</si>
  <si>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</si>
  <si>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</si>
  <si>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</si>
  <si>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</si>
  <si>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</si>
  <si>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</si>
  <si>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</si>
  <si>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</si>
  <si>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</si>
  <si>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</si>
  <si>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</si>
  <si>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</si>
  <si>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</si>
  <si>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</si>
  <si>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</si>
  <si>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</si>
  <si>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</si>
  <si>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</si>
  <si>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</si>
  <si>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</si>
  <si>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</si>
  <si>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</si>
  <si>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</si>
  <si>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</si>
  <si>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</si>
  <si>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</si>
  <si>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</si>
  <si>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</si>
  <si>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</si>
  <si>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</si>
  <si>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</si>
  <si>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</si>
  <si>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</si>
  <si>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</si>
  <si>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</si>
  <si>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</si>
  <si>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</si>
  <si>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</si>
  <si>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</si>
  <si>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</si>
  <si>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</si>
  <si>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</si>
  <si>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</si>
  <si>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</si>
  <si>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</si>
  <si>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</si>
  <si>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</si>
  <si>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</si>
  <si>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</si>
  <si>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</si>
  <si>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</si>
  <si>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</si>
  <si>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</si>
  <si>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</si>
  <si>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</si>
  <si>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</si>
  <si>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</si>
  <si>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</si>
  <si>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</si>
  <si>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</si>
  <si>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</si>
  <si>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</si>
  <si>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</si>
  <si>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</si>
  <si>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</si>
  <si>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</si>
  <si>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</si>
  <si>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</si>
  <si>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</si>
  <si>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</si>
  <si>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</si>
  <si>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</si>
  <si>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</si>
  <si>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</si>
  <si>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</si>
  <si>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</si>
  <si>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</si>
  <si>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</si>
  <si>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</si>
  <si>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</si>
  <si>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</si>
  <si>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</si>
  <si>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</si>
  <si>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</si>
  <si>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</si>
  <si>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</si>
  <si>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</si>
  <si>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</si>
  <si>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</si>
  <si>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</si>
  <si>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</si>
  <si>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</si>
  <si>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</si>
  <si>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</si>
  <si>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</si>
  <si>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</si>
  <si>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</si>
  <si>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</si>
  <si>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</si>
  <si>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</si>
  <si>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</si>
  <si>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</si>
  <si>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</si>
  <si>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</si>
  <si>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</si>
  <si>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</si>
  <si>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</si>
  <si>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</si>
  <si>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</si>
  <si>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</si>
  <si>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</si>
  <si>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</si>
  <si>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</si>
  <si>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</si>
  <si>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</si>
  <si>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</si>
  <si>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</si>
  <si>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</si>
  <si>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</si>
  <si>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</si>
  <si>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</si>
  <si>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</si>
  <si>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</si>
  <si>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</si>
  <si>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</si>
  <si>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</si>
  <si>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</si>
  <si>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</si>
  <si>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</si>
  <si>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</si>
  <si>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</si>
  <si>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</si>
  <si>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</si>
  <si>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</si>
  <si>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</si>
  <si>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</si>
  <si>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</si>
  <si>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</si>
  <si>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</si>
  <si>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</si>
  <si>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</si>
  <si>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</si>
  <si>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</si>
  <si>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</si>
  <si>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</si>
  <si>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</si>
  <si>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</si>
  <si>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</si>
  <si>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</si>
  <si>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</si>
  <si>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</si>
  <si>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</si>
  <si>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</si>
  <si>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</si>
  <si>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</si>
  <si>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</si>
  <si>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</si>
  <si>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</si>
  <si>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</si>
  <si>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</si>
  <si>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</si>
  <si>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</si>
  <si>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</si>
  <si>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</si>
  <si>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</si>
  <si>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</si>
  <si>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</si>
  <si>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</si>
  <si>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</si>
  <si>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</si>
  <si>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</si>
  <si>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</si>
  <si>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</si>
  <si>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</si>
  <si>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</si>
  <si>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</si>
  <si>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</si>
  <si>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</si>
  <si>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</si>
  <si>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</si>
  <si>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</si>
  <si>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</si>
  <si>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</si>
  <si>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</si>
  <si>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</si>
  <si>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</si>
  <si>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</si>
  <si>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</si>
  <si>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</si>
  <si>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</si>
  <si>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</si>
  <si>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</si>
  <si>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</si>
  <si>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</si>
  <si>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</si>
  <si>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</si>
  <si>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</si>
  <si>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</si>
  <si>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</si>
  <si>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</si>
  <si>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</si>
  <si>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</si>
  <si>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</si>
  <si>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</si>
  <si>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</si>
  <si>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</si>
  <si>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</si>
  <si>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</si>
  <si>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</si>
  <si>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</si>
  <si>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</si>
  <si>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</si>
  <si>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</si>
  <si>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</si>
  <si>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</si>
  <si>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</si>
  <si>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</si>
  <si>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</si>
  <si>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</si>
  <si>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</si>
  <si>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</si>
  <si>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</si>
  <si>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</si>
  <si>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</si>
  <si>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</si>
  <si>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</si>
  <si>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</si>
  <si>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</si>
  <si>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</si>
  <si>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</si>
  <si>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</si>
  <si>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</si>
  <si>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</si>
  <si>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</si>
  <si>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</si>
  <si>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</si>
  <si>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</si>
  <si>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</si>
  <si>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</si>
  <si>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</si>
  <si>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</si>
  <si>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</si>
  <si>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</si>
  <si>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</si>
  <si>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</si>
  <si>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</si>
  <si>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</si>
  <si>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</si>
  <si>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</si>
  <si>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</si>
  <si>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</si>
  <si>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</si>
  <si>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</si>
  <si>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</si>
  <si>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</si>
  <si>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</si>
  <si>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</si>
  <si>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</si>
  <si>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</si>
  <si>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</si>
  <si>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</si>
  <si>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</si>
  <si>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</si>
  <si>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</si>
  <si>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</si>
  <si>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</si>
  <si>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</si>
  <si>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</si>
  <si>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</si>
  <si>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</si>
  <si>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</si>
  <si>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</si>
  <si>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</si>
  <si>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</si>
  <si>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</si>
  <si>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</si>
  <si>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</si>
  <si>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</si>
  <si>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</si>
  <si>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</si>
  <si>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</si>
  <si>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</si>
  <si>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</si>
  <si>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</si>
  <si>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</si>
  <si>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</si>
  <si>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</si>
  <si>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</si>
  <si>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</si>
  <si>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</si>
  <si>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</si>
  <si>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</si>
  <si>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</si>
  <si>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</si>
  <si>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</si>
  <si>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</si>
  <si>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</si>
  <si>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</si>
  <si>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</si>
  <si>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</si>
  <si>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</si>
  <si>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</si>
  <si>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</si>
  <si>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</si>
  <si>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</si>
  <si>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</si>
  <si>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</si>
  <si>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</si>
  <si>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</si>
  <si>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</si>
  <si>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</si>
  <si>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</si>
  <si>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</si>
  <si>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</si>
  <si>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</si>
  <si>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</si>
  <si>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</si>
  <si>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</si>
  <si>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</si>
  <si>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</si>
  <si>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</si>
  <si>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</si>
  <si>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</si>
  <si>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</si>
  <si>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</si>
  <si>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</si>
  <si>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</si>
  <si>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</si>
  <si>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</si>
  <si>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</si>
  <si>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</si>
  <si>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</si>
  <si>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</si>
  <si>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</si>
  <si>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</si>
  <si>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</si>
  <si>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</si>
  <si>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</si>
  <si>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</si>
  <si>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</si>
  <si>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</si>
  <si>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</si>
  <si>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</si>
  <si>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</si>
  <si>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</si>
  <si>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</si>
  <si>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</si>
  <si>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</si>
  <si>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</si>
  <si>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</si>
  <si>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</si>
  <si>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</si>
  <si>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</si>
  <si>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</si>
  <si>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</si>
  <si>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</si>
  <si>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</si>
  <si>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</si>
  <si>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</si>
  <si>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</si>
  <si>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</si>
  <si>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</si>
  <si>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</si>
  <si>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</si>
  <si>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</si>
  <si>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</si>
  <si>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</si>
  <si>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</si>
  <si>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</si>
  <si>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</si>
  <si>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</si>
  <si>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</si>
  <si>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</si>
  <si>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</si>
  <si>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</si>
  <si>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</si>
  <si>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</si>
  <si>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</si>
  <si>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</si>
  <si>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</si>
  <si>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</si>
  <si>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</si>
  <si>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</si>
  <si>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</si>
  <si>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</si>
  <si>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</si>
  <si>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</si>
  <si>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</si>
  <si>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</si>
  <si>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</si>
  <si>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</si>
  <si>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</si>
  <si>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</si>
  <si>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</si>
  <si>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</si>
  <si>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</si>
  <si>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</si>
  <si>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</si>
  <si>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</si>
  <si>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</si>
  <si>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</si>
  <si>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</si>
  <si>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</si>
  <si>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</si>
  <si>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</si>
  <si>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</si>
  <si>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</si>
  <si>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</si>
  <si>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</si>
  <si>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</si>
  <si>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</si>
  <si>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</si>
  <si>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</si>
  <si>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</si>
  <si>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</si>
  <si>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</si>
  <si>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</si>
  <si>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</si>
  <si>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</si>
  <si>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</si>
  <si>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</si>
  <si>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</si>
  <si>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</si>
  <si>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</si>
  <si>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</si>
  <si>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</si>
  <si>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</si>
  <si>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</si>
  <si>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</si>
  <si>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</si>
  <si>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</si>
  <si>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</si>
  <si>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</si>
  <si>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</si>
  <si>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</si>
  <si>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</si>
  <si>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</si>
  <si>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</si>
  <si>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</si>
  <si>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</si>
  <si>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</si>
  <si>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</si>
  <si>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</si>
  <si>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</si>
  <si>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</si>
  <si>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</si>
  <si>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</si>
  <si>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</si>
  <si>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</si>
  <si>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</si>
  <si>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</si>
  <si>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</si>
  <si>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</si>
  <si>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</si>
  <si>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</si>
  <si>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</si>
  <si>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</si>
  <si>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</si>
  <si>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</si>
  <si>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</si>
  <si>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</si>
  <si>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</si>
  <si>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</si>
  <si>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</si>
  <si>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</si>
  <si>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</si>
  <si>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</si>
  <si>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</si>
  <si>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</si>
  <si>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</si>
  <si>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</si>
  <si>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</si>
  <si>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</si>
  <si>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</si>
  <si>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</si>
  <si>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</si>
  <si>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</si>
  <si>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</si>
  <si>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</si>
  <si>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</si>
  <si>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</si>
  <si>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</si>
  <si>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</si>
  <si>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</si>
  <si>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</si>
  <si>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</si>
  <si>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</si>
  <si>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</si>
  <si>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</si>
  <si>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</si>
  <si>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</si>
  <si>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</si>
  <si>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</si>
  <si>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</si>
  <si>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</si>
  <si>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</si>
  <si>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</si>
  <si>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</si>
  <si>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</si>
  <si>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</si>
  <si>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</si>
  <si>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</si>
  <si>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</si>
  <si>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</si>
  <si>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</si>
  <si>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</si>
  <si>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</si>
  <si>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</si>
  <si>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</si>
  <si>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</si>
  <si>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</si>
  <si>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</si>
  <si>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</si>
  <si>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</si>
  <si>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</si>
  <si>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</si>
  <si>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</si>
  <si>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</si>
  <si>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</si>
  <si>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</si>
  <si>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</si>
  <si>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</si>
  <si>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</si>
  <si>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</si>
  <si>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</si>
  <si>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</si>
  <si>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</si>
  <si>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</si>
  <si>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</si>
  <si>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</si>
  <si>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</si>
  <si>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</si>
  <si>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</si>
  <si>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</si>
  <si>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</si>
  <si>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</si>
  <si>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</si>
  <si>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</si>
  <si>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</si>
  <si>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</si>
  <si>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</si>
  <si>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</si>
  <si>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</si>
  <si>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</si>
  <si>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</si>
  <si>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</si>
  <si>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</si>
  <si>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</si>
  <si>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</si>
  <si>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</si>
  <si>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</si>
  <si>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</si>
  <si>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</si>
  <si>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</si>
  <si>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</si>
  <si>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</si>
  <si>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</si>
  <si>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</si>
  <si>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</si>
  <si>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</si>
  <si>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</si>
  <si>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</si>
  <si>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</si>
  <si>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</si>
  <si>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</si>
  <si>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</si>
  <si>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</si>
  <si>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</si>
  <si>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</si>
  <si>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</si>
  <si>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</si>
  <si>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</si>
  <si>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</si>
  <si>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</si>
  <si>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</si>
  <si>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</si>
  <si>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</si>
  <si>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</si>
  <si>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</si>
  <si>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</si>
  <si>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</si>
  <si>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</si>
  <si>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</si>
  <si>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</si>
  <si>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</si>
  <si>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</si>
  <si>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</si>
  <si>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</si>
  <si>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</si>
  <si>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</si>
  <si>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</si>
  <si>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</si>
  <si>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</si>
  <si>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</si>
  <si>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</si>
  <si>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</si>
  <si>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</si>
  <si>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</si>
  <si>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</si>
  <si>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</si>
  <si>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</si>
  <si>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</si>
  <si>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</si>
  <si>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</si>
  <si>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</si>
  <si>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</si>
  <si>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</si>
  <si>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</si>
  <si>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</si>
  <si>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</si>
  <si>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</si>
  <si>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</si>
  <si>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</si>
  <si>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</si>
  <si>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</si>
  <si>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</si>
  <si>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</si>
  <si>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</si>
  <si>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</si>
  <si>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</si>
  <si>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</si>
  <si>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</si>
  <si>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</si>
  <si>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</si>
  <si>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</si>
  <si>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</si>
  <si>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</si>
  <si>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</si>
  <si>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</si>
  <si>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</si>
  <si>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</si>
  <si>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</si>
  <si>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</si>
  <si>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</si>
  <si>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</si>
  <si>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</si>
  <si>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</si>
  <si>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</si>
  <si>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</si>
  <si>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</si>
  <si>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</si>
  <si>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</si>
  <si>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</si>
  <si>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</si>
  <si>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</si>
  <si>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</si>
  <si>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</si>
  <si>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</si>
  <si>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</si>
  <si>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</si>
  <si>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</si>
  <si>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</si>
  <si>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</si>
  <si>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</si>
  <si>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</si>
  <si>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</si>
  <si>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</si>
  <si>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</si>
  <si>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</si>
  <si>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</si>
  <si>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</si>
  <si>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</si>
  <si>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</si>
  <si>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</si>
  <si>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</si>
  <si>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</si>
  <si>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</si>
  <si>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</si>
  <si>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</si>
  <si>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</si>
  <si>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</si>
  <si>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</si>
  <si>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</si>
  <si>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</si>
  <si>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</si>
  <si>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</si>
  <si>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</si>
  <si>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</si>
  <si>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</si>
  <si>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</si>
  <si>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</si>
  <si>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</si>
  <si>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</si>
  <si>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</si>
  <si>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</si>
  <si>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</si>
  <si>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</si>
  <si>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</si>
  <si>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</si>
  <si>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</si>
  <si>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</si>
  <si>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</si>
  <si>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</si>
  <si>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</si>
  <si>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</si>
  <si>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</si>
  <si>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</si>
  <si>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</si>
  <si>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</si>
  <si>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</si>
  <si>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</si>
  <si>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</si>
  <si>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</si>
  <si>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</si>
  <si>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</si>
  <si>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</si>
  <si>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</si>
  <si>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</si>
  <si>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</si>
  <si>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</si>
  <si>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</si>
  <si>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</si>
  <si>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</si>
  <si>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</si>
  <si>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</si>
  <si>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</si>
  <si>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</si>
  <si>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</si>
  <si>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</si>
  <si>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</si>
  <si>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</si>
  <si>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</si>
  <si>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</si>
  <si>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</si>
  <si>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</si>
  <si>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</si>
  <si>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</si>
  <si>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</si>
  <si>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</si>
  <si>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</si>
  <si>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</si>
  <si>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</si>
  <si>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</si>
  <si>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</si>
  <si>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</si>
  <si>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</si>
  <si>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</si>
  <si>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</si>
  <si>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</si>
  <si>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</si>
  <si>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</si>
  <si>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</si>
  <si>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</si>
  <si>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</si>
  <si>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</si>
  <si>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</si>
  <si>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</si>
  <si>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</si>
  <si>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</si>
  <si>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</si>
  <si>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</si>
  <si>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</si>
  <si>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</si>
  <si>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</si>
  <si>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</si>
  <si>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</si>
  <si>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</si>
  <si>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</si>
  <si>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</si>
  <si>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</si>
  <si>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</si>
  <si>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</si>
  <si>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</si>
  <si>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</si>
  <si>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</si>
  <si>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</si>
  <si>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</si>
  <si>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</si>
  <si>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</si>
  <si>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</si>
  <si>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</si>
  <si>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</si>
  <si>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</si>
  <si>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</si>
  <si>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</si>
  <si>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</si>
  <si>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</si>
  <si>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</si>
  <si>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</si>
  <si>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</si>
  <si>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</si>
  <si>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</si>
  <si>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</si>
  <si>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</si>
  <si>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</si>
  <si>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</si>
  <si>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</si>
  <si>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</si>
  <si>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</si>
  <si>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</si>
  <si>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</si>
  <si>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</si>
  <si>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</si>
  <si>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</si>
  <si>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</si>
  <si>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</si>
  <si>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</si>
  <si>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</si>
  <si>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</si>
  <si>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</si>
  <si>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</si>
  <si>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</si>
  <si>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</si>
  <si>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</si>
  <si>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</si>
  <si>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</si>
  <si>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</si>
  <si>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</si>
  <si>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</si>
  <si>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</si>
  <si>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</si>
  <si>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</si>
  <si>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</si>
  <si>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</si>
  <si>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</si>
  <si>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</si>
  <si>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</si>
  <si>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</si>
  <si>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</si>
  <si>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</si>
  <si>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</si>
  <si>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</si>
  <si>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</si>
  <si>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</si>
  <si>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</si>
  <si>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</si>
  <si>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</si>
  <si>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</si>
  <si>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</si>
  <si>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</si>
  <si>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</si>
  <si>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</si>
  <si>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</si>
  <si>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</si>
  <si>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</si>
  <si>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</si>
  <si>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</si>
  <si>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</si>
  <si>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</si>
  <si>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</si>
  <si>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</si>
  <si>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</si>
  <si>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</si>
  <si>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</si>
  <si>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</si>
  <si>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</si>
  <si>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</si>
  <si>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</si>
  <si>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</si>
  <si>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</si>
  <si>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</si>
  <si>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</si>
  <si>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</si>
  <si>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</si>
  <si>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</si>
  <si>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</si>
  <si>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</si>
  <si>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</si>
  <si>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</si>
  <si>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</si>
  <si>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</si>
  <si>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</si>
  <si>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</si>
  <si>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</si>
  <si>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</si>
  <si>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</si>
  <si>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</si>
  <si>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</si>
  <si>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</si>
  <si>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</si>
  <si>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</si>
  <si>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</si>
  <si>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</si>
  <si>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</si>
  <si>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</si>
  <si>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</si>
  <si>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</si>
  <si>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</si>
  <si>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</si>
  <si>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</si>
  <si>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</si>
  <si>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</si>
  <si>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</si>
  <si>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</si>
  <si>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</si>
  <si>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</si>
  <si>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</si>
  <si>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</si>
  <si>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</si>
  <si>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</si>
  <si>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</si>
  <si>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</si>
  <si>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</si>
  <si>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</si>
  <si>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</si>
  <si>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</si>
  <si>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</si>
  <si>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</si>
  <si>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</si>
  <si>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</si>
  <si>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</si>
  <si>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</si>
  <si>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</si>
  <si>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</si>
  <si>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</si>
  <si>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</si>
  <si>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</si>
  <si>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</si>
  <si>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</si>
  <si>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</si>
  <si>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</si>
  <si>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</si>
  <si>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</si>
  <si>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</si>
  <si>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</si>
  <si>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</si>
  <si>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</si>
  <si>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</si>
  <si>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</si>
  <si>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</si>
  <si>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</si>
  <si>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</si>
  <si>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</si>
  <si>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</si>
  <si>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</si>
  <si>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</si>
  <si>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</si>
  <si>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</si>
  <si>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</si>
  <si>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</si>
  <si>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</si>
  <si>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</si>
  <si>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</si>
  <si>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</si>
  <si>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</si>
  <si>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</si>
  <si>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</si>
  <si>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</si>
  <si>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</si>
  <si>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</si>
  <si>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</si>
  <si>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</si>
  <si>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</si>
  <si>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</si>
  <si>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</si>
  <si>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</si>
  <si>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</si>
  <si>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</si>
  <si>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</si>
  <si>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</si>
  <si>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</si>
  <si>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</si>
  <si>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</si>
  <si>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</si>
  <si>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</si>
  <si>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</si>
  <si>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</si>
  <si>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</si>
  <si>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</si>
  <si>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</si>
  <si>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</si>
  <si>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</si>
  <si>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</si>
  <si>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</si>
  <si>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</si>
  <si>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</si>
  <si>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</si>
  <si>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</si>
  <si>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</si>
  <si>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</si>
  <si>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</si>
  <si>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</si>
  <si>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</si>
  <si>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</si>
  <si>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</si>
  <si>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</si>
  <si>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</si>
  <si>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</si>
  <si>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</si>
  <si>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</si>
  <si>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</si>
  <si>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</si>
  <si>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</si>
  <si>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</si>
  <si>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</si>
  <si>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</si>
  <si>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</si>
  <si>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</si>
  <si>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</si>
  <si>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</si>
  <si>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</si>
  <si>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</si>
  <si>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</si>
  <si>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</si>
  <si>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</si>
  <si>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</si>
  <si>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</si>
  <si>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</si>
  <si>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</si>
  <si>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</si>
  <si>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</si>
  <si>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</si>
  <si>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</si>
  <si>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</si>
  <si>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</si>
  <si>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</si>
  <si>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</si>
  <si>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</si>
  <si>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</si>
  <si>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</si>
  <si>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</si>
  <si>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</si>
  <si>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</si>
  <si>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</si>
  <si>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</si>
  <si>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</si>
  <si>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</si>
  <si>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</si>
  <si>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</si>
  <si>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</si>
  <si>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</si>
  <si>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</si>
  <si>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</si>
  <si>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</si>
  <si>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</si>
  <si>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</si>
  <si>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</si>
  <si>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</si>
  <si>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</si>
  <si>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</si>
  <si>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</si>
  <si>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</si>
  <si>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</si>
  <si>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</si>
  <si>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</si>
  <si>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</si>
  <si>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</si>
  <si>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</si>
  <si>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</si>
  <si>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</si>
  <si>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</si>
  <si>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</si>
  <si>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</si>
  <si>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</si>
  <si>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</si>
  <si>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</si>
  <si>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</si>
  <si>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</si>
  <si>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</si>
  <si>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</si>
  <si>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</si>
  <si>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</si>
  <si>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</si>
  <si>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</si>
  <si>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</si>
  <si>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</si>
  <si>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</si>
  <si>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</si>
  <si>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</si>
  <si>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</si>
  <si>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</si>
  <si>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</si>
  <si>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</si>
  <si>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</si>
  <si>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</si>
  <si>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</si>
  <si>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</si>
  <si>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</si>
  <si>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</si>
  <si>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</si>
  <si>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</si>
  <si>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</si>
  <si>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</si>
  <si>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</si>
  <si>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</si>
  <si>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</si>
  <si>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</si>
  <si>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</si>
  <si>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</si>
  <si>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</si>
  <si>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</si>
  <si>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</si>
  <si>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</si>
  <si>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</si>
  <si>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</si>
  <si>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</si>
  <si>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</si>
  <si>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</si>
  <si>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</si>
  <si>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</si>
  <si>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</si>
  <si>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</si>
  <si>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</si>
  <si>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</si>
  <si>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</si>
  <si>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</si>
  <si>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</si>
  <si>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</si>
  <si>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</si>
  <si>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</si>
  <si>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</si>
  <si>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</si>
  <si>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</si>
  <si>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</si>
  <si>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</si>
  <si>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</si>
  <si>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</si>
  <si>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</si>
  <si>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</si>
  <si>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</si>
  <si>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</si>
  <si>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</si>
  <si>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</si>
  <si>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</si>
  <si>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</si>
  <si>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</si>
  <si>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</si>
  <si>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</si>
  <si>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</si>
  <si>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</si>
  <si>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</si>
  <si>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</si>
  <si>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</si>
  <si>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</si>
  <si>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</si>
  <si>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</si>
  <si>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</si>
  <si>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</si>
  <si>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</si>
  <si>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</si>
  <si>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</si>
  <si>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</si>
  <si>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</si>
  <si>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</si>
  <si>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</si>
  <si>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</si>
  <si>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</si>
  <si>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</si>
  <si>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</si>
  <si>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</si>
  <si>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</si>
  <si>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</si>
  <si>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</si>
  <si>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</si>
  <si>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</si>
  <si>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</si>
  <si>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</si>
  <si>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</si>
  <si>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</si>
  <si>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</si>
  <si>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</si>
  <si>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</si>
  <si>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</si>
  <si>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</si>
  <si>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</si>
  <si>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</si>
  <si>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</si>
  <si>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</si>
  <si>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</si>
  <si>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</si>
  <si>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</si>
  <si>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</si>
  <si>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</si>
  <si>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</si>
  <si>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</si>
  <si>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</si>
  <si>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</si>
  <si>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</si>
  <si>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</si>
  <si>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</si>
  <si>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</si>
  <si>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</si>
  <si>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</si>
  <si>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</si>
  <si>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</si>
  <si>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</si>
  <si>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</si>
  <si>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</si>
  <si>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</si>
  <si>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</si>
  <si>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</si>
  <si>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</si>
  <si>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</si>
  <si>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</si>
  <si>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</si>
  <si>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</si>
  <si>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</si>
  <si>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</si>
  <si>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</si>
  <si>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</si>
  <si>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</si>
  <si>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</si>
  <si>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</si>
  <si>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</si>
  <si>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</si>
  <si>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</si>
  <si>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</si>
  <si>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</si>
  <si>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</si>
  <si>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</si>
  <si>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</si>
  <si>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</si>
  <si>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</si>
  <si>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</si>
  <si>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</si>
  <si>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</si>
  <si>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</si>
  <si>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</si>
  <si>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</si>
  <si>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</si>
  <si>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</si>
  <si>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</si>
  <si>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</si>
  <si>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</si>
  <si>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</si>
  <si>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</si>
  <si>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</si>
  <si>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</si>
  <si>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</si>
  <si>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</si>
  <si>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</si>
  <si>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</si>
  <si>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</si>
  <si>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</si>
  <si>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</si>
  <si>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</si>
  <si>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</si>
  <si>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</si>
  <si>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</si>
  <si>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</si>
  <si>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</si>
  <si>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</si>
  <si>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</si>
  <si>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</si>
  <si>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</si>
  <si>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</si>
  <si>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</si>
  <si>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</si>
  <si>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</si>
  <si>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</si>
  <si>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</si>
  <si>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</si>
  <si>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</si>
  <si>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</si>
  <si>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</si>
  <si>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</si>
  <si>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</si>
  <si>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</si>
  <si>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</si>
  <si>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</si>
  <si>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</si>
  <si>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</si>
  <si>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</si>
  <si>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</si>
  <si>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</si>
  <si>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</si>
  <si>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</si>
  <si>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</si>
  <si>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</si>
  <si>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</si>
  <si>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</si>
  <si>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</si>
  <si>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</si>
  <si>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</si>
  <si>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</si>
  <si>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</si>
  <si>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</si>
  <si>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</si>
  <si>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</si>
  <si>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</si>
  <si>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</si>
  <si>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</si>
  <si>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</si>
  <si>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</si>
  <si>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</si>
  <si>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</si>
  <si>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</si>
  <si>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</si>
  <si>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</si>
  <si>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</si>
  <si>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</si>
  <si>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</si>
  <si>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</si>
  <si>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</si>
  <si>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</si>
  <si>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</si>
  <si>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</si>
  <si>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</si>
  <si>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</si>
  <si>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</si>
  <si>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</si>
  <si>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</si>
  <si>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</si>
  <si>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</si>
  <si>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</si>
  <si>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</si>
  <si>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</si>
  <si>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</si>
  <si>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</si>
  <si>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</si>
  <si>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</si>
  <si>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</si>
  <si>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</si>
  <si>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</si>
  <si>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</si>
  <si>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</si>
  <si>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</si>
  <si>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</si>
  <si>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</si>
  <si>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</si>
  <si>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</si>
  <si>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</si>
  <si>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</si>
  <si>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</si>
  <si>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</si>
  <si>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</si>
  <si>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</si>
  <si>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</si>
  <si>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</si>
  <si>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</si>
  <si>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</si>
  <si>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</si>
  <si>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</si>
  <si>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</si>
  <si>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</si>
  <si>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</si>
  <si>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</si>
  <si>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</si>
  <si>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</si>
  <si>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</si>
  <si>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</si>
  <si>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</si>
  <si>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</si>
  <si>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</si>
  <si>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</si>
  <si>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</si>
  <si>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</si>
  <si>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</si>
  <si>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</si>
  <si>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</si>
  <si>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</si>
  <si>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</si>
  <si>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</si>
  <si>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</si>
  <si>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</si>
  <si>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</si>
  <si>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</si>
  <si>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</si>
  <si>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</si>
  <si>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</si>
  <si>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</si>
  <si>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</si>
  <si>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</si>
  <si>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</si>
  <si>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</si>
  <si>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</si>
  <si>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</si>
  <si>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</si>
  <si>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</si>
  <si>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</si>
  <si>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</si>
  <si>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</si>
  <si>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</si>
  <si>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</si>
  <si>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</si>
  <si>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</si>
  <si>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</si>
  <si>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</si>
  <si>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</si>
  <si>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</si>
  <si>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</si>
  <si>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</si>
  <si>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</si>
  <si>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</si>
  <si>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</si>
  <si>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</si>
  <si>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</si>
  <si>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</si>
  <si>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</si>
  <si>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</si>
  <si>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</si>
  <si>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</si>
  <si>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</si>
  <si>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</si>
  <si>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</si>
  <si>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</si>
  <si>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</si>
  <si>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</si>
  <si>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</si>
  <si>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</si>
  <si>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</si>
  <si>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</si>
  <si>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</si>
  <si>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</si>
  <si>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</si>
  <si>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</si>
  <si>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</si>
  <si>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</si>
  <si>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</si>
  <si>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</si>
  <si>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</si>
  <si>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</si>
  <si>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</si>
  <si>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</si>
  <si>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</si>
  <si>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</si>
  <si>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</si>
  <si>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</si>
  <si>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</si>
  <si>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</si>
  <si>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</si>
  <si>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</si>
  <si>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</si>
  <si>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</si>
  <si>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</si>
  <si>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</si>
  <si>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</si>
  <si>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</si>
  <si>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</si>
  <si>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</si>
  <si>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</si>
  <si>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</si>
  <si>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</si>
  <si>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</si>
  <si>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</si>
  <si>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</si>
  <si>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</si>
  <si>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</si>
  <si>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</si>
  <si>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</si>
  <si>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</si>
  <si>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</si>
  <si>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</si>
  <si>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</si>
  <si>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</si>
  <si>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</si>
  <si>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</si>
  <si>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</si>
  <si>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</si>
  <si>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</si>
  <si>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</si>
  <si>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</si>
  <si>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</si>
  <si>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</si>
  <si>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</si>
  <si>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</si>
  <si>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</si>
  <si>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</si>
  <si>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</si>
  <si>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</si>
  <si>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</si>
  <si>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</si>
  <si>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</si>
  <si>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</si>
  <si>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</si>
  <si>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</si>
  <si>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</si>
  <si>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</si>
  <si>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</si>
  <si>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</si>
  <si>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</si>
  <si>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</si>
  <si>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</si>
  <si>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</si>
  <si>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</si>
  <si>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</si>
  <si>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</si>
  <si>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</si>
  <si>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</si>
  <si>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</si>
  <si>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</si>
  <si>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</si>
  <si>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</si>
  <si>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</si>
  <si>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</si>
  <si>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</si>
  <si>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</si>
  <si>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</si>
  <si>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</si>
  <si>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</si>
  <si>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</si>
  <si>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</si>
  <si>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</si>
  <si>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</si>
  <si>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</si>
  <si>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</si>
  <si>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</si>
  <si>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</si>
  <si>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</si>
  <si>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</si>
  <si>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</si>
  <si>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</si>
  <si>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</si>
  <si>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</si>
  <si>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</si>
  <si>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</si>
  <si>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</si>
  <si>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</si>
  <si>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</si>
  <si>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</si>
  <si>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</si>
  <si>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</si>
  <si>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</si>
  <si>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</si>
  <si>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</si>
  <si>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</si>
  <si>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</si>
  <si>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</si>
  <si>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</si>
  <si>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</si>
  <si>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</si>
  <si>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</si>
  <si>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</si>
  <si>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</si>
  <si>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</si>
  <si>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</si>
  <si>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</si>
  <si>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</si>
  <si>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</si>
  <si>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</si>
  <si>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</si>
  <si>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</si>
  <si>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</si>
  <si>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</si>
  <si>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</si>
  <si>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</si>
  <si>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</si>
  <si>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</si>
  <si>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</si>
  <si>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</si>
  <si>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</si>
  <si>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</si>
  <si>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</si>
  <si>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</si>
  <si>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</si>
  <si>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</si>
  <si>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</si>
  <si>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</si>
  <si>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</si>
  <si>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</si>
  <si>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</si>
  <si>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</si>
  <si>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</si>
  <si>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</si>
  <si>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</si>
  <si>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</si>
  <si>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</si>
  <si>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</si>
  <si>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</si>
  <si>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</si>
  <si>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</si>
  <si>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</si>
  <si>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</si>
  <si>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</si>
  <si>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</si>
  <si>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</si>
  <si>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</si>
  <si>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</si>
  <si>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</si>
  <si>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</si>
  <si>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</si>
  <si>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</si>
  <si>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</si>
  <si>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</si>
  <si>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</si>
  <si>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</si>
  <si>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</si>
  <si>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</si>
  <si>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</si>
  <si>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</si>
  <si>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</si>
  <si>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</si>
  <si>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</si>
  <si>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</si>
  <si>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</si>
  <si>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</si>
  <si>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</si>
  <si>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</si>
  <si>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</si>
  <si>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</si>
  <si>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</si>
  <si>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</si>
  <si>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</si>
  <si>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</si>
  <si>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</si>
  <si>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</si>
  <si>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</si>
  <si>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</si>
  <si>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</si>
  <si>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</si>
  <si>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</si>
  <si>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</si>
  <si>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</si>
  <si>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</si>
  <si>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</si>
  <si>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</si>
  <si>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</si>
  <si>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</si>
  <si>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</si>
  <si>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</si>
  <si>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</si>
  <si>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</si>
  <si>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</si>
  <si>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</si>
  <si>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</si>
  <si>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</si>
  <si>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</si>
  <si>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</si>
  <si>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</si>
  <si>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</si>
  <si>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</si>
  <si>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</si>
  <si>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</si>
  <si>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</si>
  <si>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</si>
  <si>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</si>
  <si>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</si>
  <si>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</si>
  <si>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</si>
  <si>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</si>
  <si>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</si>
  <si>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</si>
  <si>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</si>
  <si>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</si>
  <si>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</si>
  <si>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</si>
  <si>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</si>
  <si>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</si>
  <si>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</si>
  <si>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</si>
  <si>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</si>
  <si>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</si>
  <si>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</si>
  <si>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</si>
  <si>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</si>
  <si>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</si>
  <si>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</si>
  <si>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</si>
  <si>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</si>
  <si>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</si>
  <si>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</si>
  <si>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</si>
  <si>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</si>
  <si>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</si>
  <si>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</si>
  <si>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</si>
  <si>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</si>
  <si>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</si>
  <si>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</si>
  <si>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</si>
  <si>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</si>
  <si>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</si>
  <si>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</si>
  <si>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</si>
  <si>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</si>
  <si>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</si>
  <si>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</si>
  <si>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</si>
  <si>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</si>
  <si>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</si>
  <si>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</si>
  <si>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</si>
  <si>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</si>
  <si>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</si>
  <si>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</si>
  <si>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</si>
  <si>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</si>
  <si>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</si>
  <si>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</si>
  <si>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</si>
  <si>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</si>
  <si>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</si>
  <si>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</si>
  <si>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</si>
  <si>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</si>
  <si>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</si>
  <si>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</si>
  <si>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</si>
  <si>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</si>
  <si>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</si>
  <si>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</si>
  <si>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</si>
  <si>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</si>
  <si>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</si>
  <si>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</si>
  <si>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</si>
  <si>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</si>
  <si>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</si>
  <si>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</si>
  <si>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</si>
  <si>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</si>
  <si>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</si>
  <si>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</si>
  <si>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</si>
  <si>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</si>
  <si>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</si>
  <si>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</si>
  <si>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</si>
  <si>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</si>
  <si>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</si>
  <si>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</si>
  <si>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</si>
  <si>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</si>
  <si>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</si>
  <si>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</si>
  <si>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</si>
  <si>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</si>
  <si>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</si>
  <si>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</si>
  <si>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</si>
  <si>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</si>
  <si>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</si>
  <si>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</si>
  <si>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</si>
  <si>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</si>
  <si>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</si>
  <si>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</si>
  <si>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</si>
  <si>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</si>
  <si>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</si>
  <si>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</si>
  <si>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</si>
  <si>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</si>
  <si>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</si>
  <si>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</si>
  <si>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</si>
  <si>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</si>
  <si>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</si>
  <si>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</si>
  <si>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</si>
  <si>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</si>
  <si>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</si>
  <si>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</si>
  <si>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</si>
  <si>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</si>
  <si>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</si>
  <si>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</si>
  <si>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</si>
  <si>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</si>
  <si>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</si>
  <si>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</si>
  <si>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</si>
  <si>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</si>
  <si>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</si>
  <si>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</si>
  <si>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</si>
  <si>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</si>
  <si>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</si>
  <si>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</si>
  <si>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</si>
  <si>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</si>
  <si>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</si>
  <si>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</si>
  <si>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</si>
  <si>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</si>
  <si>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</si>
  <si>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</si>
  <si>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</si>
  <si>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</si>
  <si>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</si>
  <si>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</si>
  <si>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</si>
  <si>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</si>
  <si>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</si>
  <si>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</si>
  <si>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</si>
  <si>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</si>
  <si>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</si>
  <si>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</si>
  <si>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</si>
  <si>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</si>
  <si>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</si>
  <si>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</si>
  <si>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</si>
  <si>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</si>
  <si>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</si>
  <si>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</si>
  <si>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</si>
  <si>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</si>
  <si>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</si>
  <si>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</si>
  <si>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</si>
  <si>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</si>
  <si>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</si>
  <si>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</si>
  <si>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</si>
  <si>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</si>
  <si>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</si>
  <si>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</si>
  <si>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</si>
  <si>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</si>
  <si>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</si>
  <si>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</si>
  <si>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</si>
  <si>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</si>
  <si>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</si>
  <si>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</si>
  <si>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</si>
  <si>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</si>
  <si>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</si>
  <si>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</si>
  <si>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</si>
  <si>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</si>
  <si>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</si>
  <si>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</si>
  <si>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</si>
  <si>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</si>
  <si>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</si>
  <si>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</si>
  <si>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</si>
  <si>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</si>
  <si>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</si>
  <si>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</si>
  <si>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</si>
  <si>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</si>
  <si>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</si>
  <si>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</si>
  <si>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</si>
  <si>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</si>
  <si>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</si>
  <si>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</si>
  <si>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</si>
  <si>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</si>
  <si>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</si>
  <si>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</si>
  <si>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</si>
  <si>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</si>
  <si>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</si>
  <si>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</si>
  <si>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</si>
  <si>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</si>
  <si>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</si>
  <si>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</si>
  <si>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</si>
  <si>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</si>
  <si>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</si>
  <si>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</si>
  <si>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</si>
  <si>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</si>
  <si>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</si>
  <si>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</si>
  <si>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</si>
  <si>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</si>
  <si>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</si>
  <si>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</si>
  <si>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</si>
  <si>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</si>
  <si>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</si>
  <si>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</si>
  <si>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</si>
  <si>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</si>
  <si>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</si>
  <si>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</si>
  <si>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</si>
  <si>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</si>
  <si>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</si>
  <si>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</si>
  <si>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</si>
  <si>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</si>
  <si>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</si>
  <si>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</si>
  <si>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</si>
  <si>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</si>
  <si>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</si>
  <si>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</si>
  <si>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</si>
  <si>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</si>
  <si>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</si>
  <si>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</si>
  <si>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</si>
  <si>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</si>
  <si>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</si>
  <si>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</si>
  <si>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</si>
  <si>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</si>
  <si>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</si>
  <si>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</si>
  <si>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</si>
  <si>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</si>
  <si>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</si>
  <si>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</si>
  <si>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</si>
  <si>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</si>
  <si>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</si>
  <si>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</si>
  <si>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</si>
  <si>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</si>
  <si>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</si>
  <si>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</si>
  <si>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</si>
  <si>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</si>
  <si>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</si>
  <si>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</si>
  <si>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</si>
  <si>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</si>
  <si>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</si>
  <si>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</si>
  <si>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</si>
  <si>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</si>
  <si>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</si>
  <si>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</si>
  <si>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</si>
  <si>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</si>
  <si>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</si>
  <si>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</si>
  <si>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</si>
  <si>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</si>
  <si>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</si>
  <si>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</si>
  <si>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</si>
  <si>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</si>
  <si>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</si>
  <si>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</si>
  <si>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</si>
  <si>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</si>
  <si>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</si>
  <si>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</si>
  <si>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</si>
  <si>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</si>
  <si>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</si>
  <si>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</si>
  <si>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</si>
  <si>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</si>
  <si>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</si>
  <si>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</si>
  <si>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</si>
  <si>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</si>
  <si>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</si>
  <si>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</si>
  <si>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</si>
  <si>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</si>
  <si>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</si>
  <si>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</si>
  <si>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</si>
  <si>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</si>
  <si>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</si>
  <si>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</si>
  <si>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</si>
  <si>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</si>
  <si>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</si>
  <si>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</si>
  <si>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</si>
  <si>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</si>
  <si>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</si>
  <si>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</si>
  <si>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</si>
  <si>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</si>
  <si>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</si>
  <si>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</si>
  <si>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</si>
  <si>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</si>
  <si>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</si>
  <si>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</si>
  <si>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</si>
  <si>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</si>
  <si>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</si>
  <si>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</si>
  <si>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</si>
  <si>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</si>
  <si>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</si>
  <si>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</si>
  <si>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</si>
  <si>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</si>
  <si>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</si>
  <si>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</si>
  <si>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</si>
  <si>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</si>
  <si>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</si>
  <si>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</si>
  <si>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</si>
  <si>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</si>
  <si>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</si>
  <si>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</si>
  <si>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</si>
  <si>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</si>
  <si>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</si>
  <si>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</si>
  <si>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</si>
  <si>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</si>
  <si>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</si>
  <si>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</si>
  <si>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</si>
  <si>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</si>
  <si>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</si>
  <si>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</si>
  <si>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</si>
  <si>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</si>
  <si>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</si>
  <si>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</si>
  <si>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</si>
  <si>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</si>
  <si>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</si>
  <si>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</si>
  <si>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</si>
  <si>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</si>
  <si>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</si>
  <si>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</si>
  <si>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</si>
  <si>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</si>
  <si>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</si>
  <si>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</si>
  <si>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</si>
  <si>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</si>
  <si>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</si>
  <si>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</si>
  <si>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</si>
  <si>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</si>
  <si>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</si>
  <si>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</si>
  <si>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</si>
  <si>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</si>
  <si>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</si>
  <si>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</si>
  <si>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</si>
  <si>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</si>
  <si>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</si>
  <si>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</si>
  <si>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</si>
  <si>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</si>
  <si>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</si>
  <si>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</si>
  <si>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</si>
  <si>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</si>
  <si>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</si>
  <si>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</si>
  <si>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</si>
  <si>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</si>
  <si>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</si>
  <si>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</si>
  <si>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</si>
  <si>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</si>
  <si>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</si>
  <si>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</si>
  <si>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</si>
  <si>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</si>
  <si>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</si>
  <si>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</si>
  <si>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</si>
  <si>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</si>
  <si>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</si>
  <si>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</si>
  <si>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</si>
  <si>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</si>
  <si>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</si>
  <si>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</si>
  <si>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</si>
  <si>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</si>
  <si>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</si>
  <si>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</si>
  <si>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</si>
  <si>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</si>
  <si>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</si>
  <si>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</si>
  <si>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</si>
  <si>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</si>
  <si>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</si>
  <si>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</si>
  <si>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</si>
  <si>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</si>
  <si>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</si>
  <si>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</si>
  <si>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</si>
  <si>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</si>
  <si>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</si>
  <si>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</si>
  <si>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</si>
  <si>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</si>
  <si>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</si>
  <si>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</si>
  <si>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</si>
  <si>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</si>
  <si>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</si>
  <si>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</si>
  <si>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</si>
  <si>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</si>
  <si>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</si>
  <si>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</si>
  <si>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</si>
  <si>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</si>
  <si>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</si>
  <si>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</si>
  <si>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</si>
  <si>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</si>
  <si>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</si>
  <si>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</si>
  <si>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</si>
  <si>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</si>
  <si>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</si>
  <si>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</si>
  <si>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</si>
  <si>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</si>
  <si>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</si>
  <si>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</si>
  <si>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</si>
  <si>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</si>
  <si>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</si>
  <si>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</si>
  <si>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</si>
  <si>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</si>
  <si>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</si>
  <si>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</si>
  <si>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</si>
  <si>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</si>
  <si>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</si>
  <si>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</si>
  <si>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</si>
  <si>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</si>
  <si>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</si>
  <si>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</si>
  <si>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</si>
  <si>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</si>
  <si>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</si>
  <si>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</si>
  <si>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</si>
  <si>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</si>
  <si>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</si>
  <si>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</si>
  <si>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</si>
  <si>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</si>
  <si>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</si>
  <si>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</si>
  <si>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</si>
  <si>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</si>
  <si>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</si>
  <si>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</si>
  <si>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</si>
  <si>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</si>
  <si>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</si>
  <si>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</si>
  <si>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</si>
  <si>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</si>
  <si>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</si>
  <si>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</si>
  <si>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</si>
  <si>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</si>
  <si>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</si>
  <si>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</si>
  <si>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</si>
  <si>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</si>
  <si>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</si>
  <si>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</si>
  <si>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</si>
  <si>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</si>
  <si>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</si>
  <si>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</si>
  <si>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</si>
  <si>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</si>
  <si>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</si>
  <si>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</si>
  <si>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</si>
  <si>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</si>
  <si>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</si>
  <si>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</si>
  <si>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</si>
  <si>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</si>
  <si>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</si>
  <si>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</si>
  <si>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</si>
  <si>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</si>
  <si>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</si>
  <si>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</si>
  <si>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</si>
  <si>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</si>
  <si>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</si>
  <si>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</si>
  <si>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</si>
  <si>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</si>
  <si>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</si>
  <si>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</si>
  <si>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</si>
  <si>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</si>
  <si>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</si>
  <si>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</si>
  <si>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</si>
  <si>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</si>
  <si>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</si>
  <si>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</si>
  <si>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</si>
  <si>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</si>
  <si>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</si>
  <si>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</si>
  <si>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</si>
  <si>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</si>
  <si>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</si>
  <si>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</si>
  <si>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</si>
  <si>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</si>
  <si>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</si>
  <si>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</si>
  <si>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</si>
  <si>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</si>
  <si>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</si>
  <si>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</si>
  <si>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</si>
  <si>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</si>
  <si>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</si>
  <si>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</si>
  <si>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</si>
  <si>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</si>
  <si>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</si>
  <si>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</si>
  <si>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</si>
  <si>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</si>
  <si>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</si>
  <si>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</si>
  <si>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</si>
  <si>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</si>
  <si>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</si>
  <si>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</si>
  <si>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</si>
  <si>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</si>
  <si>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</si>
  <si>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</si>
  <si>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</si>
  <si>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</si>
  <si>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</si>
  <si>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</si>
  <si>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</si>
  <si>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</si>
  <si>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</si>
  <si>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</si>
  <si>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</si>
  <si>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</si>
  <si>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</si>
  <si>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</si>
  <si>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</si>
  <si>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</si>
  <si>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</si>
  <si>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</si>
  <si>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</si>
  <si>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</si>
  <si>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</si>
  <si>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</si>
  <si>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</si>
  <si>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</si>
  <si>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</si>
  <si>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</si>
  <si>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</si>
  <si>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</si>
  <si>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</si>
  <si>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</si>
  <si>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</si>
  <si>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</si>
  <si>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</si>
  <si>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</si>
  <si>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</si>
  <si>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</si>
  <si>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</si>
  <si>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</si>
  <si>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</si>
  <si>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</si>
  <si>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</si>
  <si>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</si>
  <si>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</si>
  <si>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</si>
  <si>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</si>
  <si>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</si>
  <si>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</si>
  <si>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</si>
  <si>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</si>
  <si>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</si>
  <si>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</si>
  <si>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</si>
  <si>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</si>
  <si>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</si>
  <si>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</si>
  <si>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</si>
  <si>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</si>
  <si>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</si>
  <si>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</si>
  <si>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</si>
  <si>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</si>
  <si>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</si>
  <si>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</si>
  <si>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</si>
  <si>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</si>
  <si>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</si>
  <si>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</si>
  <si>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</si>
  <si>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</si>
  <si>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</si>
  <si>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</si>
  <si>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</si>
  <si>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</si>
  <si>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</si>
  <si>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</si>
  <si>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</si>
  <si>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</si>
  <si>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</si>
  <si>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</si>
  <si>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</si>
  <si>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</si>
  <si>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</si>
  <si>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</si>
  <si>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</si>
  <si>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</si>
  <si>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</si>
  <si>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</si>
  <si>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</si>
  <si>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</si>
  <si>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</si>
  <si>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</si>
  <si>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</si>
  <si>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</si>
  <si>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</si>
  <si>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</si>
  <si>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</si>
  <si>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</si>
  <si>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</si>
  <si>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</si>
  <si>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</si>
  <si>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</si>
  <si>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</si>
  <si>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</si>
  <si>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</si>
  <si>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</si>
  <si>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</si>
  <si>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</si>
  <si>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</si>
  <si>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</si>
  <si>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</si>
  <si>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</si>
  <si>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</si>
  <si>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</si>
  <si>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</si>
  <si>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</si>
  <si>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</si>
  <si>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</si>
  <si>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</si>
  <si>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</si>
  <si>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</si>
  <si>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</si>
  <si>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</si>
  <si>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</si>
  <si>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</si>
  <si>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</si>
  <si>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</si>
  <si>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</si>
  <si>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</si>
  <si>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</si>
  <si>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</si>
  <si>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</si>
  <si>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</si>
  <si>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</si>
  <si>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</si>
  <si>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</si>
  <si>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</si>
  <si>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</si>
  <si>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</si>
  <si>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</si>
  <si>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</si>
  <si>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</si>
  <si>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</si>
  <si>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</si>
  <si>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</si>
  <si>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</si>
  <si>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</si>
  <si>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</si>
  <si>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</si>
  <si>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</si>
  <si>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</si>
  <si>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</si>
  <si>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</si>
  <si>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</si>
  <si>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</si>
  <si>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</si>
  <si>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</si>
  <si>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</si>
  <si>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</si>
  <si>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</si>
  <si>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</si>
  <si>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</si>
  <si>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</si>
  <si>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</si>
  <si>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</si>
  <si>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</si>
  <si>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</si>
  <si>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</si>
  <si>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</si>
  <si>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</si>
  <si>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</si>
  <si>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</si>
  <si>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</si>
  <si>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</si>
  <si>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</si>
  <si>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</si>
  <si>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</si>
  <si>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</si>
  <si>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</si>
  <si>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</si>
  <si>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</si>
  <si>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</si>
  <si>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</si>
  <si>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</si>
  <si>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</si>
  <si>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</si>
  <si>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</si>
  <si>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</si>
  <si>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</si>
  <si>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</si>
  <si>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</si>
  <si>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</si>
  <si>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</si>
  <si>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</si>
  <si>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</si>
  <si>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</si>
  <si>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</si>
  <si>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</si>
  <si>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</si>
  <si>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</si>
  <si>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</si>
  <si>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</si>
  <si>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</si>
  <si>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</si>
  <si>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</si>
  <si>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</si>
  <si>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</si>
  <si>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</si>
  <si>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</si>
  <si>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</si>
  <si>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</si>
  <si>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</si>
  <si>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</si>
  <si>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</si>
  <si>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</si>
  <si>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</si>
  <si>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</si>
  <si>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</si>
  <si>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</si>
  <si>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</si>
  <si>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</si>
  <si>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</si>
  <si>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</si>
  <si>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</si>
  <si>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</si>
  <si>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</si>
  <si>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</si>
  <si>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</si>
  <si>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</si>
  <si>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</si>
  <si>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</si>
  <si>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</si>
  <si>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</si>
  <si>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</si>
  <si>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</si>
  <si>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</si>
  <si>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</si>
  <si>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</si>
  <si>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</si>
  <si>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</si>
  <si>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</si>
  <si>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</si>
  <si>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</si>
  <si>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</si>
  <si>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</si>
  <si>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</si>
  <si>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</si>
  <si>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</si>
  <si>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</si>
  <si>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</si>
  <si>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</si>
  <si>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</si>
  <si>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</si>
  <si>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</si>
  <si>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</si>
  <si>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</si>
  <si>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</si>
  <si>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</si>
  <si>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</si>
  <si>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</si>
  <si>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</si>
  <si>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</si>
  <si>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</si>
  <si>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</si>
  <si>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</si>
  <si>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</si>
  <si>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</si>
  <si>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</si>
  <si>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</si>
  <si>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</si>
  <si>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</si>
  <si>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</si>
  <si>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</si>
  <si>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</si>
  <si>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</si>
  <si>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</si>
  <si>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</si>
  <si>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</si>
  <si>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</si>
  <si>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</si>
  <si>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</si>
  <si>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</si>
  <si>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</si>
  <si>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</si>
  <si>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</si>
  <si>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</si>
  <si>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</si>
  <si>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</si>
  <si>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</si>
  <si>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</si>
  <si>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</si>
  <si>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</si>
  <si>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</si>
  <si>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</si>
  <si>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</si>
  <si>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</si>
  <si>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</si>
  <si>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</si>
  <si>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</si>
  <si>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</si>
  <si>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</si>
  <si>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</si>
  <si>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</si>
  <si>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</si>
  <si>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</si>
  <si>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</si>
  <si>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</si>
  <si>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</si>
  <si>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</si>
  <si>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</si>
  <si>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</si>
  <si>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</si>
  <si>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</si>
  <si>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</si>
  <si>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</si>
  <si>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</si>
  <si>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</si>
  <si>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</si>
  <si>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</si>
  <si>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</si>
  <si>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</si>
  <si>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</si>
  <si>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</si>
  <si>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</si>
  <si>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</si>
  <si>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</si>
  <si>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</si>
  <si>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</si>
  <si>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</si>
  <si>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</si>
  <si>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</si>
  <si>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</si>
  <si>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</si>
  <si>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</si>
  <si>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</si>
  <si>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</si>
  <si>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</si>
  <si>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</si>
  <si>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</si>
  <si>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</si>
  <si>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</si>
  <si>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</si>
  <si>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</si>
  <si>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</si>
  <si>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</si>
  <si>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</si>
  <si>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</si>
  <si>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</si>
  <si>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</si>
  <si>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</si>
  <si>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</si>
  <si>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</si>
  <si>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</si>
  <si>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</si>
  <si>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</si>
  <si>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</si>
  <si>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</si>
  <si>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</si>
  <si>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</si>
  <si>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</si>
  <si>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</si>
  <si>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</si>
  <si>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</si>
  <si>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</si>
  <si>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</si>
  <si>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</si>
  <si>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</si>
  <si>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</si>
  <si>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</si>
  <si>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</si>
  <si>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</si>
  <si>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</si>
  <si>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</si>
  <si>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</si>
  <si>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</si>
  <si>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</si>
  <si>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</si>
  <si>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</si>
  <si>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</si>
  <si>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</si>
  <si>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</si>
  <si>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</si>
  <si>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</si>
  <si>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</si>
  <si>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</si>
  <si>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</si>
  <si>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</si>
  <si>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</si>
  <si>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</si>
  <si>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</si>
  <si>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</si>
  <si>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</si>
  <si>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</si>
  <si>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</si>
  <si>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</si>
  <si>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</si>
  <si>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</si>
  <si>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</si>
  <si>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</si>
  <si>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</si>
  <si>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</si>
  <si>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</si>
  <si>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</si>
  <si>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</si>
  <si>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</si>
  <si>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</si>
  <si>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</si>
  <si>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</si>
  <si>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</si>
  <si>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</si>
  <si>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</si>
  <si>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</si>
  <si>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</si>
  <si>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</si>
  <si>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</si>
  <si>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</si>
  <si>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</si>
  <si>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</si>
  <si>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</si>
  <si>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</si>
  <si>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</si>
  <si>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</si>
  <si>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</si>
  <si>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</si>
  <si>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</si>
  <si>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</si>
  <si>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</si>
  <si>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</si>
  <si>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</si>
  <si>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</si>
  <si>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</si>
  <si>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</si>
  <si>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</si>
  <si>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</si>
  <si>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</si>
  <si>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</si>
  <si>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</si>
  <si>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</si>
  <si>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</si>
  <si>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</si>
  <si>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</si>
  <si>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</si>
  <si>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</si>
  <si>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</si>
  <si>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</si>
  <si>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</si>
  <si>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</si>
  <si>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</si>
  <si>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</si>
  <si>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</si>
  <si>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</si>
  <si>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</si>
  <si>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</si>
  <si>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</si>
  <si>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</si>
  <si>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</si>
  <si>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</si>
  <si>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</si>
  <si>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</si>
  <si>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</si>
  <si>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</si>
  <si>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</si>
  <si>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</si>
  <si>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</si>
  <si>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</si>
  <si>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</si>
  <si>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</si>
  <si>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</si>
  <si>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</si>
  <si>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</si>
  <si>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</si>
  <si>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</si>
  <si>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</si>
  <si>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</si>
  <si>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</si>
  <si>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</si>
  <si>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</si>
  <si>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</si>
  <si>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</si>
  <si>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</si>
  <si>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</si>
  <si>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</si>
  <si>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</si>
  <si>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</si>
  <si>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</si>
  <si>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</si>
  <si>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</si>
  <si>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</si>
  <si>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</si>
  <si>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</si>
  <si>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</si>
  <si>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</si>
  <si>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</si>
  <si>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</si>
  <si>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</si>
  <si>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</si>
  <si>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</si>
  <si>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</si>
  <si>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</si>
  <si>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</si>
  <si>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</si>
  <si>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</si>
  <si>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</si>
  <si>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</si>
  <si>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</si>
  <si>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</si>
  <si>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</si>
  <si>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</si>
  <si>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</si>
  <si>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</si>
  <si>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</si>
  <si>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</si>
  <si>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</si>
  <si>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</si>
  <si>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</si>
  <si>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</si>
  <si>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</si>
  <si>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</si>
  <si>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</si>
  <si>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</si>
  <si>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</si>
  <si>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</si>
  <si>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</si>
  <si>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</si>
  <si>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</si>
  <si>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</si>
  <si>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</si>
  <si>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</si>
  <si>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</si>
  <si>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</si>
  <si>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</si>
  <si>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</si>
  <si>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</si>
  <si>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</si>
  <si>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</si>
  <si>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</si>
  <si>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</si>
  <si>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</si>
  <si>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</si>
  <si>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</si>
  <si>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</si>
  <si>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</si>
  <si>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</si>
  <si>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</si>
  <si>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</si>
  <si>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</si>
  <si>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</si>
  <si>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</si>
  <si>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</si>
  <si>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</si>
  <si>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</si>
  <si>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</si>
  <si>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</si>
  <si>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</si>
  <si>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</si>
  <si>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</si>
  <si>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</si>
  <si>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</si>
  <si>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</si>
  <si>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</si>
  <si>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</si>
  <si>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</si>
  <si>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</si>
  <si>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</si>
  <si>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</si>
  <si>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</si>
  <si>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</si>
  <si>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</si>
  <si>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</si>
  <si>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</si>
  <si>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</si>
  <si>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</si>
  <si>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</si>
  <si>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</si>
  <si>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</si>
  <si>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</si>
  <si>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</si>
  <si>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</si>
  <si>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</si>
  <si>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</si>
  <si>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</si>
  <si>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</si>
  <si>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</si>
  <si>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</si>
  <si>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</si>
  <si>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</si>
  <si>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</si>
  <si>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</si>
  <si>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</si>
  <si>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</si>
  <si>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</si>
  <si>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</si>
  <si>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</si>
  <si>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</si>
  <si>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</si>
  <si>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</si>
  <si>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</si>
  <si>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</si>
  <si>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</si>
  <si>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</si>
  <si>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</si>
  <si>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</si>
  <si>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</si>
  <si>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</si>
  <si>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</si>
  <si>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</si>
  <si>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</si>
  <si>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</si>
  <si>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</si>
  <si>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</si>
  <si>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</si>
  <si>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</si>
  <si>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</si>
  <si>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</si>
  <si>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</si>
  <si>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</si>
  <si>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</si>
  <si>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</si>
  <si>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</si>
  <si>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</si>
  <si>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</si>
  <si>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</si>
  <si>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</si>
  <si>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</si>
  <si>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</si>
  <si>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</si>
  <si>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</si>
  <si>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</si>
  <si>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</si>
  <si>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</si>
  <si>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</si>
  <si>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</si>
  <si>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</si>
  <si>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</si>
  <si>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</si>
  <si>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</si>
  <si>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</si>
  <si>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</si>
  <si>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</si>
  <si>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</si>
  <si>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</si>
  <si>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</si>
  <si>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</si>
  <si>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</si>
  <si>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</si>
  <si>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</si>
  <si>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</si>
  <si>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</si>
  <si>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</si>
  <si>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</si>
  <si>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</si>
  <si>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</si>
  <si>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</si>
  <si>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</si>
  <si>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</si>
  <si>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</si>
  <si>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</si>
  <si>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</si>
  <si>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</si>
  <si>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</si>
  <si>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</si>
  <si>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</si>
  <si>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</si>
  <si>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</si>
  <si>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</si>
  <si>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</si>
  <si>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</si>
  <si>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</si>
  <si>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</si>
  <si>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</si>
  <si>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</si>
  <si>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</si>
  <si>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</si>
  <si>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</si>
  <si>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</si>
  <si>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</si>
  <si>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</si>
  <si>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</si>
  <si>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</si>
  <si>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</si>
  <si>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</si>
  <si>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</si>
  <si>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</si>
  <si>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</si>
  <si>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</si>
  <si>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</si>
  <si>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</si>
  <si>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</si>
  <si>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</si>
  <si>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</si>
  <si>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</si>
  <si>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</si>
  <si>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</si>
  <si>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</si>
  <si>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</si>
  <si>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</si>
  <si>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</si>
  <si>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</si>
  <si>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</si>
  <si>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</si>
  <si>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</si>
  <si>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</si>
  <si>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</si>
  <si>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</si>
  <si>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</si>
  <si>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</si>
  <si>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</si>
  <si>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</si>
  <si>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</si>
  <si>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</si>
  <si>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</si>
  <si>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</si>
  <si>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</si>
  <si>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</si>
  <si>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</si>
  <si>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</si>
  <si>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</si>
  <si>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</si>
  <si>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</si>
  <si>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</si>
  <si>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</si>
  <si>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</si>
  <si>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</si>
  <si>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</si>
  <si>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</si>
  <si>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</si>
  <si>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</si>
  <si>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</si>
  <si>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</si>
  <si>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</si>
  <si>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</si>
  <si>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</si>
  <si>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</si>
  <si>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</si>
  <si>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</si>
  <si>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</si>
  <si>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</si>
  <si>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</si>
  <si>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</si>
  <si>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</si>
  <si>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</si>
  <si>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</si>
  <si>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</si>
  <si>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</si>
  <si>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</si>
  <si>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</si>
  <si>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</si>
  <si>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</si>
  <si>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</si>
  <si>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</si>
  <si>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</si>
  <si>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</si>
  <si>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</si>
  <si>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</si>
  <si>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</si>
  <si>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</si>
  <si>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</si>
  <si>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</si>
  <si>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</si>
  <si>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</si>
  <si>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</si>
  <si>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</si>
  <si>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</si>
  <si>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</si>
  <si>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</si>
  <si>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</si>
  <si>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</si>
  <si>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</si>
  <si>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</si>
  <si>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</si>
  <si>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</si>
  <si>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</si>
  <si>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</si>
  <si>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</si>
  <si>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</si>
  <si>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</si>
  <si>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</si>
  <si>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</si>
  <si>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</si>
  <si>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</si>
  <si>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</si>
  <si>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</si>
  <si>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</si>
  <si>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</si>
  <si>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</si>
  <si>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</si>
  <si>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</si>
  <si>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</si>
  <si>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</si>
  <si>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</si>
  <si>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</si>
  <si>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</si>
  <si>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</si>
  <si>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</si>
  <si>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</si>
  <si>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</si>
  <si>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</si>
  <si>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</si>
  <si>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</si>
  <si>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</si>
  <si>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</si>
  <si>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</si>
  <si>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</si>
  <si>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</si>
  <si>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</si>
  <si>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</si>
  <si>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</si>
  <si>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</si>
  <si>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</si>
  <si>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</si>
  <si>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</si>
  <si>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</si>
  <si>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</si>
  <si>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</si>
  <si>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</si>
  <si>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</si>
  <si>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</si>
  <si>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</si>
  <si>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</si>
  <si>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</si>
  <si>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</si>
  <si>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</si>
  <si>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</si>
  <si>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</si>
  <si>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</si>
  <si>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</si>
  <si>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</si>
  <si>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</si>
  <si>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</si>
  <si>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</si>
  <si>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</si>
  <si>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</si>
  <si>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</si>
  <si>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</si>
  <si>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</si>
  <si>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</si>
  <si>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</si>
  <si>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</si>
  <si>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</si>
  <si>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</si>
  <si>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</si>
  <si>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</si>
  <si>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</si>
  <si>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</si>
  <si>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</si>
  <si>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</si>
  <si>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</si>
  <si>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</si>
  <si>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</si>
  <si>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</si>
  <si>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</si>
  <si>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</si>
  <si>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</si>
  <si>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</si>
  <si>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</si>
  <si>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</si>
  <si>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</si>
  <si>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</si>
  <si>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</si>
  <si>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</si>
  <si>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</si>
  <si>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</si>
  <si>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</si>
  <si>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</si>
  <si>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</si>
  <si>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</si>
  <si>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</si>
  <si>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</si>
  <si>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</si>
  <si>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</si>
  <si>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</si>
  <si>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</si>
  <si>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</si>
  <si>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</si>
  <si>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</si>
  <si>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</si>
  <si>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</si>
  <si>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</si>
  <si>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</si>
  <si>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</si>
  <si>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</si>
  <si>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</si>
  <si>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</si>
  <si>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</si>
  <si>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</si>
  <si>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</si>
  <si>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</si>
  <si>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</si>
  <si>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</si>
  <si>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</si>
  <si>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</si>
  <si>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</si>
  <si>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</si>
  <si>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</si>
  <si>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</si>
  <si>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</si>
  <si>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</si>
  <si>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</si>
  <si>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</si>
  <si>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</si>
  <si>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</si>
  <si>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</si>
  <si>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</si>
  <si>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</si>
  <si>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</si>
  <si>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</si>
  <si>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</si>
  <si>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</si>
  <si>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</si>
  <si>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</si>
  <si>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</si>
  <si>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</si>
  <si>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</si>
  <si>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</si>
  <si>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</si>
  <si>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</si>
  <si>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</si>
  <si>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</si>
  <si>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</si>
  <si>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</si>
  <si>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</si>
  <si>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</si>
  <si>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</si>
  <si>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</si>
  <si>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</si>
  <si>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</si>
  <si>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</si>
  <si>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</si>
  <si>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</si>
  <si>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</si>
  <si>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</si>
  <si>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</si>
  <si>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</si>
  <si>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</si>
  <si>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</si>
  <si>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</si>
  <si>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</si>
  <si>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</si>
  <si>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</si>
  <si>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</si>
  <si>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</si>
  <si>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</si>
  <si>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</si>
  <si>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</si>
  <si>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</si>
  <si>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</si>
  <si>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</si>
  <si>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</si>
  <si>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</si>
  <si>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</si>
  <si>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</si>
  <si>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</si>
  <si>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</si>
  <si>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</si>
  <si>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</si>
  <si>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</si>
  <si>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</si>
  <si>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</si>
  <si>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</si>
  <si>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</si>
  <si>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</si>
  <si>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</si>
  <si>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</si>
  <si>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</si>
  <si>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</si>
  <si>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</si>
  <si>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</si>
  <si>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</si>
  <si>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</si>
  <si>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</si>
  <si>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</si>
  <si>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</si>
  <si>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</si>
  <si>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</si>
  <si>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</si>
  <si>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</si>
  <si>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</si>
  <si>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</si>
  <si>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</si>
  <si>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</si>
  <si>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</si>
  <si>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</si>
  <si>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</si>
  <si>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</si>
  <si>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</si>
  <si>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</si>
  <si>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</si>
  <si>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</si>
  <si>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</si>
  <si>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</si>
  <si>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</si>
  <si>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</si>
  <si>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</si>
  <si>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</si>
  <si>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</si>
  <si>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</si>
  <si>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</si>
  <si>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</si>
  <si>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</si>
  <si>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</si>
  <si>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</si>
  <si>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</si>
  <si>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</si>
  <si>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</si>
  <si>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</si>
  <si>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</si>
  <si>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</si>
  <si>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</si>
  <si>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</si>
  <si>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</si>
  <si>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</si>
  <si>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</si>
  <si>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</si>
  <si>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</si>
  <si>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</si>
  <si>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</si>
  <si>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</si>
  <si>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</si>
  <si>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</si>
  <si>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</si>
  <si>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</si>
  <si>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</si>
  <si>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</si>
  <si>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</si>
  <si>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</si>
  <si>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</si>
  <si>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</si>
  <si>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</si>
  <si>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</si>
  <si>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</si>
  <si>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</si>
  <si>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</si>
  <si>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</si>
  <si>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</si>
  <si>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</si>
  <si>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</si>
  <si>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</si>
  <si>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</si>
  <si>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</si>
  <si>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</si>
  <si>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</si>
  <si>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</si>
  <si>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</si>
  <si>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</si>
  <si>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</si>
  <si>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</si>
  <si>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</si>
  <si>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</si>
  <si>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</si>
  <si>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</si>
  <si>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</si>
  <si>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</si>
  <si>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</si>
  <si>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</si>
  <si>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</si>
  <si>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</si>
  <si>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</si>
  <si>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</si>
  <si>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</si>
  <si>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</si>
  <si>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</si>
  <si>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</si>
  <si>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</si>
  <si>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</si>
  <si>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</si>
  <si>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</si>
  <si>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</si>
  <si>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</si>
  <si>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</si>
  <si>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</si>
  <si>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</si>
  <si>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</si>
  <si>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</si>
  <si>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</si>
  <si>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</si>
  <si>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</si>
  <si>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</si>
  <si>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</si>
  <si>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</si>
  <si>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</si>
  <si>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</si>
  <si>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</si>
  <si>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</si>
  <si>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</si>
  <si>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</si>
  <si>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</si>
  <si>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</si>
  <si>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</si>
  <si>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</si>
  <si>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</si>
  <si>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</si>
  <si>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</si>
  <si>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</si>
  <si>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</si>
  <si>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</si>
  <si>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</si>
  <si>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</si>
  <si>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</si>
  <si>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</si>
  <si>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</si>
  <si>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</si>
  <si>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</si>
  <si>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</si>
  <si>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</si>
  <si>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</si>
  <si>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</si>
  <si>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</si>
  <si>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</si>
  <si>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</si>
  <si>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</si>
  <si>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</si>
  <si>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</si>
  <si>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</si>
  <si>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</si>
  <si>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</si>
  <si>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</si>
  <si>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</si>
  <si>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</si>
  <si>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</si>
  <si>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</si>
  <si>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</si>
  <si>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</si>
  <si>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</si>
  <si>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</si>
  <si>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</si>
  <si>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</si>
  <si>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</si>
  <si>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</si>
  <si>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</si>
  <si>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</si>
  <si>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</si>
  <si>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</si>
  <si>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</si>
  <si>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</si>
  <si>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</si>
  <si>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</si>
  <si>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</si>
  <si>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</si>
  <si>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</si>
  <si>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</si>
  <si>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</si>
  <si>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</si>
  <si>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</si>
  <si>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</si>
  <si>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</si>
  <si>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</si>
  <si>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</si>
  <si>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</si>
  <si>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</si>
  <si>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</si>
  <si>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</si>
  <si>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</si>
  <si>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</si>
  <si>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</si>
  <si>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</si>
  <si>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</si>
  <si>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</si>
  <si>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</si>
  <si>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</si>
  <si>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</si>
  <si>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</si>
  <si>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</si>
  <si>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</si>
  <si>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</si>
  <si>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</si>
  <si>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</si>
  <si>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</si>
  <si>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</si>
  <si>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</si>
  <si>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</si>
  <si>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</si>
  <si>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</si>
  <si>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</si>
  <si>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</si>
  <si>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</si>
  <si>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</si>
  <si>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</si>
  <si>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</si>
  <si>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</si>
  <si>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</si>
  <si>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</si>
  <si>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</si>
  <si>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</si>
  <si>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</si>
  <si>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</si>
  <si>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</si>
  <si>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</si>
  <si>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</si>
  <si>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</si>
  <si>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</si>
  <si>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</si>
  <si>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</si>
  <si>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</si>
  <si>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</si>
  <si>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</si>
  <si>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</si>
  <si>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</si>
  <si>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</si>
  <si>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</si>
  <si>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</si>
  <si>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</si>
  <si>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</si>
  <si>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</si>
  <si>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</si>
  <si>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</si>
  <si>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</si>
  <si>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</si>
  <si>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</si>
  <si>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</si>
  <si>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</si>
  <si>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</si>
  <si>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</si>
  <si>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</si>
  <si>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</si>
  <si>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</si>
  <si>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</si>
  <si>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</si>
  <si>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</si>
  <si>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</si>
  <si>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</si>
  <si>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</si>
  <si>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</si>
  <si>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</si>
  <si>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</si>
  <si>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</si>
  <si>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</si>
  <si>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</si>
  <si>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</si>
  <si>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</si>
  <si>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</si>
  <si>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</si>
  <si>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</si>
  <si>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</si>
  <si>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</si>
  <si>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</si>
  <si>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</si>
  <si>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</si>
  <si>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</si>
  <si>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</si>
  <si>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</si>
  <si>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</si>
  <si>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</si>
  <si>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</si>
  <si>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</si>
  <si>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</si>
  <si>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</si>
  <si>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</si>
  <si>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</si>
  <si>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</si>
  <si>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</si>
  <si>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</si>
  <si>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</si>
  <si>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</si>
  <si>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</si>
  <si>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</si>
  <si>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</si>
  <si>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</si>
  <si>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</si>
  <si>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</si>
  <si>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</si>
  <si>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</si>
  <si>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</si>
  <si>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</si>
  <si>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</si>
  <si>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</si>
  <si>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</si>
  <si>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</si>
  <si>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</si>
  <si>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</si>
  <si>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</si>
  <si>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</si>
  <si>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</si>
  <si>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</si>
  <si>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</si>
  <si>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</si>
  <si>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</si>
  <si>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</si>
  <si>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</si>
  <si>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</si>
  <si>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</si>
  <si>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</si>
  <si>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</si>
  <si>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</si>
  <si>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</si>
  <si>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</si>
  <si>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</si>
  <si>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</si>
  <si>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</si>
  <si>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</si>
  <si>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</si>
  <si>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</si>
  <si>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</si>
  <si>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</si>
  <si>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</si>
  <si>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</si>
  <si>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</si>
  <si>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</si>
  <si>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</si>
  <si>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</si>
  <si>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</si>
  <si>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</si>
  <si>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</si>
  <si>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</si>
  <si>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</si>
  <si>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</si>
  <si>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</si>
  <si>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</si>
  <si>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</si>
  <si>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</si>
  <si>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</si>
  <si>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</si>
  <si>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</si>
  <si>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</si>
  <si>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</si>
  <si>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</si>
  <si>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</si>
  <si>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</si>
  <si>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</si>
  <si>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</si>
  <si>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</si>
  <si>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</si>
  <si>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</si>
  <si>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</si>
  <si>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</si>
  <si>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</si>
  <si>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</si>
  <si>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</si>
  <si>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</si>
  <si>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</si>
  <si>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</si>
  <si>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</si>
  <si>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</si>
  <si>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</si>
  <si>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</si>
  <si>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</si>
  <si>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</si>
  <si>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</si>
  <si>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</si>
  <si>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</si>
  <si>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</si>
  <si>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</si>
  <si>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</si>
  <si>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</si>
  <si>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</si>
  <si>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</si>
  <si>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</si>
  <si>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</si>
  <si>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</si>
  <si>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</si>
  <si>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</si>
  <si>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</si>
  <si>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</si>
  <si>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</si>
  <si>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</si>
  <si>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</si>
  <si>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</si>
  <si>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</si>
  <si>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</si>
  <si>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</si>
  <si>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</si>
  <si>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</si>
  <si>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</si>
  <si>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</si>
  <si>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</si>
  <si>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</si>
  <si>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</si>
  <si>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</si>
  <si>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</si>
  <si>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</si>
  <si>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</si>
  <si>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</si>
  <si>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</si>
  <si>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</si>
  <si>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</si>
  <si>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</si>
  <si>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</si>
  <si>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</si>
  <si>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</si>
  <si>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</si>
  <si>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</si>
  <si>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</si>
  <si>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</si>
  <si>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</si>
  <si>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</si>
  <si>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</si>
  <si>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</si>
  <si>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</si>
  <si>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</si>
  <si>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</si>
  <si>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</si>
  <si>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</si>
  <si>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</si>
  <si>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</si>
  <si>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</si>
  <si>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</si>
  <si>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</si>
  <si>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</si>
  <si>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</si>
  <si>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</si>
  <si>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</si>
  <si>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</si>
  <si>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</si>
  <si>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</si>
  <si>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</si>
  <si>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</si>
  <si>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</si>
  <si>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</si>
  <si>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</si>
  <si>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</si>
  <si>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</si>
  <si>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</si>
  <si>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</si>
  <si>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</si>
  <si>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</si>
  <si>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</si>
  <si>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</si>
  <si>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</si>
  <si>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</si>
  <si>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</si>
  <si>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</si>
  <si>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</si>
  <si>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</si>
  <si>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</si>
  <si>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</si>
  <si>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</si>
  <si>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</si>
  <si>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</si>
  <si>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</si>
  <si>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</si>
  <si>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</si>
  <si>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</si>
  <si>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</si>
  <si>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</si>
  <si>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</si>
  <si>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</si>
  <si>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</si>
  <si>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</si>
  <si>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</si>
  <si>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</si>
  <si>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</si>
  <si>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</si>
  <si>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</si>
  <si>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</si>
  <si>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</si>
  <si>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</si>
  <si>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</si>
  <si>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</si>
  <si>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</si>
  <si>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</si>
  <si>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</si>
  <si>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</si>
  <si>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</si>
  <si>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</si>
  <si>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</si>
  <si>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</si>
  <si>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</si>
  <si>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</si>
  <si>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</si>
  <si>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</si>
  <si>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</si>
  <si>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</si>
  <si>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</si>
  <si>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</si>
  <si>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</si>
  <si>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</si>
  <si>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</si>
  <si>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</si>
  <si>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</si>
  <si>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</si>
  <si>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</si>
  <si>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</si>
  <si>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</si>
  <si>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</si>
  <si>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</si>
  <si>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</si>
  <si>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</si>
  <si>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</si>
  <si>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</si>
  <si>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</si>
  <si>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</si>
  <si>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</si>
  <si>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</si>
  <si>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</si>
  <si>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</si>
  <si>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</si>
  <si>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</si>
  <si>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</si>
  <si>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</si>
  <si>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</si>
  <si>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</si>
  <si>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</si>
  <si>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</si>
  <si>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</si>
  <si>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</si>
  <si>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</si>
  <si>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</si>
  <si>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</si>
  <si>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</si>
  <si>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</si>
  <si>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</si>
  <si>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</si>
  <si>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</si>
  <si>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</si>
  <si>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</si>
  <si>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</si>
  <si>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</si>
  <si>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</si>
  <si>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</si>
  <si>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</si>
  <si>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</si>
  <si>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</si>
  <si>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</si>
  <si>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</si>
  <si>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</si>
  <si>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</si>
  <si>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</si>
  <si>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</si>
  <si>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</si>
  <si>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</si>
  <si>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</si>
  <si>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</si>
  <si>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</si>
  <si>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</si>
  <si>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</si>
  <si>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</si>
  <si>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</si>
  <si>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</si>
  <si>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</si>
  <si>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</si>
  <si>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</si>
  <si>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</si>
  <si>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</si>
  <si>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</si>
  <si>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</si>
  <si>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</si>
  <si>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</si>
  <si>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</si>
  <si>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</si>
  <si>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</si>
  <si>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</si>
  <si>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</si>
  <si>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</si>
  <si>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</si>
  <si>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</si>
  <si>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</si>
  <si>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</si>
  <si>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</si>
  <si>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</si>
  <si>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</si>
  <si>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</si>
  <si>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</si>
  <si>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</si>
  <si>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</si>
  <si>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</si>
  <si>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</si>
  <si>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</si>
  <si>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</si>
  <si>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</si>
  <si>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</si>
  <si>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</si>
  <si>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</si>
  <si>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</si>
  <si>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</si>
  <si>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</si>
  <si>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</si>
  <si>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</si>
  <si>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</si>
  <si>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</si>
  <si>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</si>
  <si>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</si>
  <si>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</si>
  <si>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</si>
  <si>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</si>
  <si>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</si>
  <si>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</si>
  <si>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</si>
  <si>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</si>
  <si>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</si>
  <si>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</si>
  <si>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</si>
  <si>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</si>
  <si>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</si>
  <si>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</si>
  <si>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</si>
  <si>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</si>
  <si>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</si>
  <si>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</si>
  <si>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</si>
  <si>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</si>
  <si>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</si>
  <si>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</si>
  <si>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</si>
  <si>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</si>
  <si>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</si>
  <si>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</si>
  <si>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</si>
  <si>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</si>
  <si>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</si>
  <si>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</si>
  <si>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</si>
  <si>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</si>
  <si>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</si>
  <si>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</si>
  <si>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</si>
  <si>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</si>
  <si>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</si>
  <si>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</si>
  <si>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</si>
  <si>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</si>
  <si>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</si>
  <si>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</si>
  <si>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</si>
  <si>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</si>
  <si>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</si>
  <si>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</si>
  <si>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</si>
  <si>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</si>
  <si>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</si>
  <si>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</si>
  <si>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</si>
  <si>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</si>
  <si>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</si>
  <si>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</si>
  <si>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</si>
  <si>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</si>
  <si>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</si>
  <si>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</si>
  <si>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</si>
  <si>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</si>
  <si>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</si>
  <si>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</si>
  <si>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</si>
  <si>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</si>
  <si>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</si>
  <si>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</si>
  <si>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</si>
  <si>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</si>
  <si>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</si>
  <si>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</si>
  <si>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</si>
  <si>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</si>
  <si>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</si>
  <si>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</si>
  <si>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</si>
  <si>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</si>
  <si>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</si>
  <si>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</si>
  <si>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</si>
  <si>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</si>
  <si>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</si>
  <si>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</si>
  <si>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</si>
  <si>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</si>
  <si>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</si>
  <si>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</si>
  <si>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</si>
  <si>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</si>
  <si>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</si>
  <si>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</si>
  <si>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</si>
  <si>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</si>
  <si>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</si>
  <si>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</si>
  <si>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</si>
  <si>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</si>
  <si>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</si>
  <si>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</si>
  <si>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</si>
  <si>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</si>
  <si>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</si>
  <si>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</si>
  <si>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</si>
  <si>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</si>
  <si>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</si>
  <si>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</si>
  <si>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</si>
  <si>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</si>
  <si>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</si>
  <si>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</si>
  <si>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</si>
  <si>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</si>
  <si>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</si>
  <si>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</si>
  <si>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</si>
  <si>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</si>
  <si>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</si>
  <si>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</si>
  <si>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</si>
  <si>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</si>
  <si>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</si>
  <si>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</si>
  <si>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</si>
  <si>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</si>
  <si>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</si>
  <si>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</si>
  <si>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</si>
  <si>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</si>
  <si>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</si>
  <si>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</si>
  <si>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</si>
  <si>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</si>
  <si>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</si>
  <si>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</si>
  <si>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</si>
  <si>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</si>
  <si>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</si>
  <si>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</si>
  <si>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</si>
  <si>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</si>
  <si>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</si>
  <si>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</si>
  <si>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</si>
  <si>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</si>
  <si>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</si>
  <si>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</si>
  <si>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</si>
  <si>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</si>
  <si>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</si>
  <si>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</si>
  <si>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</si>
  <si>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</si>
  <si>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</si>
  <si>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</si>
  <si>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</si>
  <si>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</si>
  <si>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</si>
  <si>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</si>
  <si>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</si>
  <si>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</si>
  <si>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</si>
  <si>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</si>
  <si>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</si>
  <si>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</si>
  <si>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</si>
  <si>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</si>
  <si>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</si>
  <si>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</si>
  <si>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</si>
  <si>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</si>
  <si>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</si>
  <si>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</si>
  <si>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</si>
  <si>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</si>
  <si>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</si>
  <si>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</si>
  <si>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</si>
  <si>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</si>
  <si>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</si>
  <si>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</si>
  <si>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</si>
  <si>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</si>
  <si>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</si>
  <si>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</si>
  <si>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</si>
  <si>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</si>
  <si>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</si>
  <si>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</si>
  <si>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</si>
  <si>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</si>
  <si>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</si>
  <si>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</si>
  <si>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</si>
  <si>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</si>
  <si>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</si>
  <si>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</si>
  <si>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</si>
  <si>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</si>
  <si>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</si>
  <si>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</si>
  <si>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</si>
  <si>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</si>
  <si>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</si>
  <si>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</si>
  <si>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</si>
  <si>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</si>
  <si>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</si>
  <si>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</si>
  <si>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</si>
  <si>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</si>
  <si>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</si>
  <si>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</si>
  <si>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</si>
  <si>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</si>
  <si>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</si>
  <si>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</si>
  <si>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</si>
  <si>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</si>
  <si>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</si>
  <si>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</si>
  <si>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</si>
  <si>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</si>
  <si>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</si>
  <si>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</si>
  <si>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</si>
  <si>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</si>
  <si>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</si>
  <si>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</si>
  <si>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</si>
  <si>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</si>
  <si>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</si>
  <si>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</si>
  <si>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</si>
  <si>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</si>
  <si>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</si>
  <si>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</si>
  <si>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</si>
  <si>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</si>
  <si>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</si>
  <si>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</si>
  <si>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</si>
  <si>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</si>
  <si>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</si>
  <si>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</si>
  <si>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</si>
  <si>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</si>
  <si>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</si>
  <si>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</si>
  <si>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</si>
  <si>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</si>
  <si>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</si>
  <si>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</si>
  <si>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</si>
  <si>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</si>
  <si>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</si>
  <si>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</si>
  <si>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</si>
  <si>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</si>
  <si>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</si>
  <si>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</si>
  <si>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</si>
  <si>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</si>
  <si>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</si>
  <si>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</si>
  <si>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</si>
  <si>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</si>
  <si>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</si>
  <si>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</si>
  <si>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</si>
  <si>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</si>
  <si>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</si>
  <si>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</si>
  <si>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</si>
  <si>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</si>
  <si>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</si>
  <si>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</si>
  <si>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</si>
  <si>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</si>
  <si>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</si>
  <si>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</si>
  <si>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</si>
  <si>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</si>
  <si>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</si>
  <si>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</si>
  <si>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</si>
  <si>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</si>
  <si>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</si>
  <si>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</si>
  <si>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</si>
  <si>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</si>
  <si>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</si>
  <si>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</si>
  <si>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</si>
  <si>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</si>
  <si>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</si>
  <si>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</si>
  <si>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</si>
  <si>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</si>
  <si>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</si>
  <si>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</si>
  <si>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</si>
  <si>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</si>
  <si>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</si>
  <si>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</si>
  <si>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</si>
  <si>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</si>
  <si>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</si>
  <si>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</si>
  <si>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</si>
  <si>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</si>
  <si>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</si>
  <si>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</si>
  <si>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</si>
  <si>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</si>
  <si>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</si>
  <si>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</si>
  <si>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</si>
  <si>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</si>
  <si>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</si>
  <si>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</si>
  <si>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</si>
  <si>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</si>
  <si>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</si>
  <si>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</si>
  <si>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</si>
  <si>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</si>
  <si>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</si>
  <si>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</si>
  <si>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</si>
  <si>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</si>
  <si>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</si>
  <si>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</si>
  <si>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</si>
  <si>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</si>
  <si>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</si>
  <si>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</si>
  <si>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</si>
  <si>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</si>
  <si>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</si>
  <si>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</si>
  <si>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</si>
  <si>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</si>
  <si>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</si>
  <si>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</si>
  <si>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</si>
  <si>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</si>
  <si>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</si>
  <si>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</si>
  <si>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</si>
  <si>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</si>
  <si>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</si>
  <si>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</si>
  <si>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</si>
  <si>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</si>
  <si>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</si>
  <si>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</si>
  <si>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</si>
  <si>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</si>
  <si>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</si>
  <si>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</si>
  <si>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</si>
  <si>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</si>
  <si>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</si>
  <si>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</si>
  <si>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</si>
  <si>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</si>
  <si>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</si>
  <si>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</si>
  <si>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</si>
  <si>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</si>
  <si>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</si>
  <si>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</si>
  <si>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</si>
  <si>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</si>
  <si>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</si>
  <si>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</si>
  <si>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</si>
  <si>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</si>
  <si>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</si>
  <si>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</si>
  <si>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</si>
  <si>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</si>
  <si>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</si>
  <si>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</si>
  <si>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</si>
  <si>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</si>
  <si>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</si>
  <si>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</si>
  <si>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</si>
  <si>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</si>
  <si>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</si>
  <si>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</si>
  <si>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</si>
  <si>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</si>
  <si>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</si>
  <si>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</si>
  <si>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</si>
  <si>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</si>
  <si>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</si>
  <si>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</si>
  <si>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</si>
  <si>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</si>
  <si>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</si>
  <si>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</si>
  <si>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</si>
  <si>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</si>
  <si>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</si>
  <si>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</si>
  <si>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</si>
  <si>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</si>
  <si>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</si>
  <si>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</si>
  <si>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</si>
  <si>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</si>
  <si>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</si>
  <si>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</si>
  <si>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</si>
  <si>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</si>
  <si>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</si>
  <si>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</si>
  <si>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</si>
  <si>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</si>
  <si>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</si>
  <si>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</si>
  <si>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</si>
  <si>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</si>
  <si>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</si>
  <si>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</si>
  <si>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</si>
  <si>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</si>
  <si>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</si>
  <si>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</si>
  <si>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</si>
  <si>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</si>
  <si>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</si>
  <si>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</si>
  <si>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</si>
  <si>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</si>
  <si>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</si>
  <si>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</si>
  <si>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</si>
  <si>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</si>
  <si>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</si>
  <si>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</si>
  <si>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</si>
  <si>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</si>
  <si>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</si>
  <si>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</si>
  <si>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</si>
  <si>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</si>
  <si>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</si>
  <si>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</si>
  <si>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</si>
  <si>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</si>
  <si>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</si>
  <si>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</si>
  <si>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</si>
  <si>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</si>
  <si>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</si>
  <si>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</si>
  <si>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</si>
  <si>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</si>
  <si>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</si>
  <si>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</si>
  <si>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</si>
  <si>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</si>
  <si>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</si>
  <si>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</si>
  <si>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</si>
  <si>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</si>
  <si>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</si>
  <si>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</si>
  <si>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</si>
  <si>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</si>
  <si>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</si>
  <si>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</si>
  <si>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</si>
  <si>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</si>
  <si>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</si>
  <si>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</si>
  <si>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</si>
  <si>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</si>
  <si>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</si>
  <si>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</si>
  <si>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</si>
  <si>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</si>
  <si>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</si>
  <si>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</si>
  <si>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</si>
  <si>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</si>
  <si>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</si>
  <si>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</si>
  <si>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</si>
  <si>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</si>
  <si>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</si>
  <si>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</si>
  <si>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</si>
  <si>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</si>
  <si>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</si>
  <si>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</si>
  <si>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</si>
  <si>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</si>
  <si>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</si>
  <si>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</si>
  <si>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</si>
  <si>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</si>
  <si>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</si>
  <si>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</si>
  <si>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</si>
  <si>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</si>
  <si>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</si>
  <si>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</si>
  <si>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</si>
  <si>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</si>
  <si>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</si>
  <si>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</si>
  <si>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</si>
  <si>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</si>
  <si>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</si>
  <si>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</si>
  <si>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</si>
  <si>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</si>
  <si>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</si>
  <si>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</si>
  <si>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</si>
  <si>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</si>
  <si>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</si>
  <si>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</si>
  <si>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</si>
  <si>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</si>
  <si>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</si>
  <si>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</si>
  <si>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</si>
  <si>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</si>
  <si>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</si>
  <si>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</si>
  <si>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</si>
  <si>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</si>
  <si>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</si>
  <si>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</si>
  <si>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</si>
  <si>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</si>
  <si>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</si>
  <si>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</si>
  <si>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</si>
  <si>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</si>
  <si>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</si>
  <si>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</si>
  <si>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</si>
  <si>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</si>
  <si>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</si>
  <si>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</si>
  <si>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</si>
  <si>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</si>
  <si>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</si>
  <si>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</si>
  <si>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</si>
  <si>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</si>
  <si>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</si>
  <si>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</si>
  <si>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</si>
  <si>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</si>
  <si>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</si>
  <si>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</si>
  <si>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</si>
  <si>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</si>
  <si>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</si>
  <si>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</si>
  <si>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</si>
  <si>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</si>
  <si>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</si>
  <si>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</si>
  <si>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</si>
  <si>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</si>
  <si>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</si>
  <si>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</si>
  <si>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</si>
  <si>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</si>
  <si>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</si>
  <si>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</si>
  <si>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</si>
  <si>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</si>
  <si>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</si>
  <si>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</si>
  <si>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</si>
  <si>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</si>
  <si>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</si>
  <si>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</si>
  <si>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</si>
  <si>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</si>
  <si>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</si>
  <si>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</si>
  <si>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</si>
  <si>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</si>
  <si>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</si>
  <si>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</si>
  <si>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</si>
  <si>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</si>
  <si>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</si>
  <si>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</si>
  <si>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</si>
  <si>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</si>
  <si>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</si>
  <si>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</si>
  <si>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</si>
  <si>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</si>
  <si>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</si>
  <si>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</si>
  <si>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</si>
  <si>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</si>
  <si>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</si>
  <si>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</si>
  <si>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</si>
  <si>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</si>
  <si>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</si>
  <si>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</si>
  <si>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</si>
  <si>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</si>
  <si>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</si>
  <si>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</si>
  <si>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</si>
  <si>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</si>
  <si>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</si>
  <si>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</si>
  <si>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</si>
  <si>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</si>
  <si>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</si>
  <si>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</si>
  <si>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</si>
  <si>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</si>
  <si>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</si>
  <si>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</si>
  <si>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</si>
  <si>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</si>
  <si>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</si>
  <si>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</si>
  <si>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</si>
  <si>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</si>
  <si>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</si>
  <si>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</si>
  <si>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</si>
  <si>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</si>
  <si>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</si>
  <si>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</si>
  <si>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</si>
  <si>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</si>
  <si>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</si>
  <si>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</si>
  <si>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</si>
  <si>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</si>
  <si>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</si>
  <si>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</si>
  <si>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</si>
  <si>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</si>
  <si>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</si>
  <si>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</si>
  <si>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</si>
  <si>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</si>
  <si>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</si>
  <si>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</si>
  <si>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</si>
  <si>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</si>
  <si>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</si>
  <si>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</si>
  <si>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</si>
  <si>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</si>
  <si>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</si>
  <si>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</si>
  <si>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</si>
  <si>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</si>
  <si>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</si>
  <si>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</si>
  <si>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</si>
  <si>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</si>
  <si>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</si>
  <si>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</si>
  <si>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</si>
  <si>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</si>
  <si>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</si>
  <si>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</si>
  <si>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</si>
  <si>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</si>
  <si>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</si>
  <si>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</si>
  <si>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</si>
  <si>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</si>
  <si>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</si>
  <si>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</si>
  <si>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</si>
  <si>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</si>
  <si>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</si>
  <si>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</si>
  <si>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</si>
  <si>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</si>
  <si>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</si>
  <si>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</si>
  <si>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</si>
  <si>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</si>
  <si>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</si>
  <si>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</si>
  <si>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</si>
  <si>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</si>
  <si>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</si>
  <si>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</si>
  <si>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</si>
  <si>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</si>
  <si>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</si>
  <si>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</si>
  <si>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</si>
  <si>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</si>
  <si>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</si>
  <si>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</si>
  <si>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</si>
  <si>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</si>
  <si>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</si>
  <si>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</si>
  <si>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</si>
  <si>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</si>
  <si>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</si>
  <si>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</si>
  <si>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</si>
  <si>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</si>
  <si>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</si>
  <si>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</si>
  <si>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</si>
  <si>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</si>
  <si>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</si>
  <si>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</si>
  <si>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</si>
  <si>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</si>
  <si>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</si>
  <si>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</si>
  <si>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</si>
  <si>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</si>
  <si>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</si>
  <si>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</si>
  <si>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</si>
  <si>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</si>
  <si>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</si>
  <si>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</si>
  <si>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</si>
  <si>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</si>
  <si>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</si>
  <si>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</si>
  <si>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</si>
  <si>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</si>
  <si>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</si>
  <si>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</si>
  <si>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</si>
  <si>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</si>
  <si>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</si>
  <si>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</si>
  <si>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</si>
  <si>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</si>
  <si>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</si>
  <si>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</si>
  <si>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</si>
  <si>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</si>
  <si>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</si>
  <si>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</si>
  <si>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</si>
  <si>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</si>
  <si>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</si>
  <si>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</si>
  <si>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</si>
  <si>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</si>
  <si>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</si>
  <si>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</si>
  <si>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</si>
  <si>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</si>
  <si>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</si>
  <si>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</si>
  <si>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</si>
  <si>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</si>
  <si>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</si>
  <si>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</si>
  <si>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</si>
  <si>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</si>
  <si>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</si>
  <si>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</si>
  <si>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</si>
  <si>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</si>
  <si>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</si>
  <si>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</si>
  <si>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</si>
  <si>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</si>
  <si>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</si>
  <si>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</si>
  <si>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</si>
  <si>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</si>
  <si>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</si>
  <si>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</si>
  <si>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</si>
  <si>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</si>
  <si>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</si>
  <si>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</si>
  <si>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</si>
  <si>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</si>
  <si>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</si>
  <si>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</si>
  <si>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</si>
  <si>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</si>
  <si>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</si>
  <si>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</si>
  <si>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</si>
  <si>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</si>
  <si>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</si>
  <si>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</si>
  <si>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</si>
  <si>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</si>
  <si>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</si>
  <si>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</si>
  <si>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</si>
  <si>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</si>
  <si>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</si>
  <si>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</si>
  <si>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</si>
  <si>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</si>
  <si>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</si>
  <si>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</si>
  <si>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</si>
  <si>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</si>
  <si>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</si>
  <si>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</si>
  <si>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</si>
  <si>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</si>
  <si>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</si>
  <si>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</si>
  <si>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</si>
  <si>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</si>
  <si>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</si>
  <si>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</si>
  <si>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</si>
  <si>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</si>
  <si>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</si>
  <si>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</si>
  <si>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</si>
  <si>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</si>
  <si>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</si>
  <si>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</si>
  <si>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</si>
  <si>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</si>
  <si>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</si>
  <si>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</si>
  <si>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</si>
  <si>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</si>
  <si>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</si>
  <si>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</si>
  <si>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</si>
  <si>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</si>
  <si>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</si>
  <si>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</si>
  <si>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</si>
  <si>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</si>
  <si>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</si>
  <si>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</si>
  <si>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</si>
  <si>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</si>
  <si>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</si>
  <si>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</si>
  <si>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</si>
  <si>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</si>
  <si>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</si>
  <si>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</si>
  <si>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</si>
  <si>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</si>
  <si>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</si>
  <si>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</si>
  <si>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</si>
  <si>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</si>
  <si>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</si>
  <si>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</si>
  <si>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</si>
  <si>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</si>
  <si>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</si>
  <si>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</si>
  <si>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</si>
  <si>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</si>
  <si>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</si>
  <si>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</si>
  <si>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</si>
  <si>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</si>
  <si>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</si>
  <si>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</si>
  <si>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</si>
  <si>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</si>
  <si>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</si>
  <si>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</si>
  <si>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</si>
  <si>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</si>
  <si>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</si>
  <si>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</si>
  <si>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</si>
  <si>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</si>
  <si>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</si>
  <si>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</si>
  <si>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</si>
  <si>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</si>
  <si>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</si>
  <si>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</si>
  <si>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</si>
  <si>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</si>
  <si>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</si>
  <si>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</si>
  <si>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</si>
  <si>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</si>
  <si>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</si>
  <si>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</si>
  <si>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</si>
  <si>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</si>
  <si>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</si>
  <si>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</si>
  <si>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</si>
  <si>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</si>
  <si>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</si>
  <si>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</si>
  <si>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</si>
  <si>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</si>
  <si>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</si>
  <si>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</si>
  <si>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</si>
  <si>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</si>
  <si>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</si>
  <si>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</si>
  <si>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</si>
  <si>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</si>
  <si>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</si>
  <si>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</si>
  <si>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</si>
  <si>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</si>
  <si>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</si>
  <si>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</si>
  <si>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</si>
  <si>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</si>
  <si>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</si>
  <si>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</si>
  <si>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</si>
  <si>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</si>
  <si>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</si>
  <si>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</si>
  <si>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</si>
  <si>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</si>
  <si>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</si>
  <si>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</si>
  <si>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</si>
  <si>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</si>
  <si>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</si>
  <si>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</si>
  <si>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</si>
  <si>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</si>
  <si>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</si>
  <si>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</si>
  <si>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</si>
  <si>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</si>
  <si>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</si>
  <si>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</si>
  <si>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</si>
  <si>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</si>
  <si>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</si>
  <si>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</si>
  <si>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</si>
  <si>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</si>
  <si>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</si>
  <si>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</si>
  <si>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</si>
  <si>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</si>
  <si>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</si>
  <si>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</si>
  <si>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</si>
  <si>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</si>
  <si>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</si>
  <si>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</si>
  <si>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</si>
  <si>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</si>
  <si>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</si>
  <si>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</si>
  <si>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</si>
  <si>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</si>
  <si>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</si>
  <si>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</si>
  <si>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</si>
  <si>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</si>
  <si>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</si>
  <si>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</si>
  <si>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</si>
  <si>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</si>
  <si>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</si>
  <si>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</si>
  <si>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</si>
  <si>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</si>
  <si>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</si>
  <si>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</si>
  <si>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</si>
  <si>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</si>
  <si>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</si>
  <si>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</si>
  <si>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</si>
  <si>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</si>
  <si>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</si>
  <si>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</si>
  <si>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</si>
  <si>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</si>
  <si>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</si>
  <si>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</si>
  <si>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</si>
  <si>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</si>
  <si>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</si>
  <si>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</si>
  <si>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</si>
  <si>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</si>
  <si>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</si>
  <si>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</si>
  <si>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</si>
  <si>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</si>
  <si>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</si>
  <si>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</si>
  <si>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</si>
  <si>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</si>
  <si>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</si>
  <si>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</si>
  <si>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</si>
  <si>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</si>
  <si>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</si>
  <si>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</si>
  <si>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</si>
  <si>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</si>
  <si>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</si>
  <si>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</si>
  <si>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</si>
  <si>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</si>
  <si>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</si>
  <si>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</si>
  <si>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</si>
  <si>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</si>
  <si>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</si>
  <si>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</si>
  <si>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</si>
  <si>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</si>
  <si>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</si>
  <si>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</si>
  <si>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</si>
  <si>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</si>
  <si>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</si>
  <si>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</si>
  <si>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</si>
  <si>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</si>
  <si>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</si>
  <si>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</si>
  <si>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</si>
  <si>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</si>
  <si>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</si>
  <si>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</si>
  <si>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</si>
  <si>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</si>
  <si>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</si>
  <si>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</si>
  <si>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</si>
  <si>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</si>
  <si>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</si>
  <si>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</si>
  <si>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</si>
  <si>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</si>
  <si>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</si>
  <si>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</si>
  <si>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</si>
  <si>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</si>
  <si>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</si>
  <si>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</si>
  <si>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</si>
  <si>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</si>
  <si>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</si>
  <si>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</si>
  <si>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</si>
  <si>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</si>
  <si>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</si>
  <si>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</si>
  <si>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</si>
  <si>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</si>
  <si>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</si>
  <si>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</si>
  <si>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</si>
  <si>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</si>
  <si>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</si>
  <si>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</si>
  <si>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</si>
  <si>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</si>
  <si>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</si>
  <si>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</si>
  <si>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</si>
  <si>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</si>
  <si>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</si>
  <si>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</si>
  <si>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</si>
  <si>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</si>
  <si>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</si>
  <si>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</si>
  <si>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</si>
  <si>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</si>
  <si>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</si>
  <si>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</si>
  <si>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</si>
  <si>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</si>
  <si>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</si>
  <si>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</si>
  <si>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</si>
  <si>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</si>
  <si>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</si>
  <si>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</si>
  <si>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</si>
  <si>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</si>
  <si>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</si>
  <si>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</si>
  <si>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</si>
  <si>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</si>
  <si>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</si>
  <si>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</si>
  <si>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</si>
  <si>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</si>
  <si>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</si>
  <si>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</si>
  <si>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</si>
  <si>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</si>
  <si>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IS-CHIQUINHA-ARTSCALE110</t>
  </si>
  <si>
    <t>Iron Studios La Chilindrina El Chavo Del Ocho 1/10 Statue Collectible Gift</t>
  </si>
  <si>
    <t>https://raw.githubusercontent.com/michaeldavidsonalves-max/ebay-fotos/main/chiquinha-gallery/iron-studios-chiquinha-11.jpg|https://raw.githubusercontent.com/michaeldavidsonalves-max/ebay-fotos/main/chiquinha-gallery/iron-studios-chiquinha-1.jpg|https://raw.githubusercontent.com/michaeldavidsonalves-max/ebay-fotos/main/chiquinha-gallery/iron-studios-chiquinha-2.jpg|https://raw.githubusercontent.com/michaeldavidsonalves-max/ebay-fotos/main/chiquinha-gallery/iron-studios-chiquinha-3.jpg|https://raw.githubusercontent.com/michaeldavidsonalves-max/ebay-fotos/main/chiquinha-gallery/iron-studios-chiquinha-4.jpg|https://raw.githubusercontent.com/michaeldavidsonalves-max/ebay-fotos/main/chiquinha-gallery/iron-studios-chiquinha-5.jpg|https://raw.githubusercontent.com/michaeldavidsonalves-max/ebay-fotos/main/chiquinha-gallery/iron-studios-chiquinha-6.jpg|https://raw.githubusercontent.com/michaeldavidsonalves-max/ebay-fotos/main/chiquinha-gallery/iron-studios-chiquinha-7.jpg|https://raw.githubusercontent.com/michaeldavidsonalves-max/ebay-fotos/main/chiquinha-gallery/iron-studios-chiquinha-8.jpg|https://raw.githubusercontent.com/michaeldavidsonalves-max/ebay-fotos/main/chiquinha-gallery/iron-studios-chiquinha-9.jpg|https://raw.githubusercontent.com/michaeldavidsonalves-max/ebay-fotos/main/chiquinha-gallery/iron-studios-chiquinha-0.jpg|https://raw.githubusercontent.com/michaeldavidsonalves-max/ebay-fotos/main/chiquinha-gallery/iron-studios-chiquinha-10.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</si>
  <si>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https://raw.githubusercontent.com/michaeldavidsonalves-max/ebay-fotos/main/chiquinha-gallery/iron-studios-chiquinha-11.jpg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src="https://raw.githubusercontent.com/michaeldavidsonalves-max/ebay-fotos/main/chiquinha-gallery/iron-studios-chiquinha-11.jpg" alt="Iron Studios La Chilindrina El Chavo Del Ocho Art Scale 1/10 Statue" width="700" style="width:100%;max-width:700px;height:auto;display:block;border:0;"&gt;
    &lt;/td&gt;
  &lt;/tr&gt;
  &lt;!-- Title + intro --&gt;
  &lt;tr&gt;
    &lt;td style="padding:24px 28px 8px 28px;"&gt;
      &lt;h1 style="margin:0 0 6px 0;font-size:24px;color:#0e2f4f;text-wrap:balance;"&gt;Iron Studios La Chilindrina &amp;ndash; El Chavo Del Ocho &amp;ndash; Art Scale 1/10 Statue&lt;/h1&gt;
      &lt;div style="height:3px;width:60px;background-color:#1cb7c9;margin-bottom:14px;"&gt;&lt;/div&gt;
      &lt;p style="margin:0;font-size:15px;line-height:1.6;color:#333333;"&gt;
        Officially licensed, limited-edition statue of La Chilindrina (Chiquinha), the beloved
        character from the classic TV series El Chavo del Ocho. Hand-painted in her signature red
        sweater and green dress, captured mid-tantrum in her iconic pigtails-and-glasses look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style="font-size:13px;font-weight:bold;color:#0e2f4f;margin-top:4px;"&gt;Interchangeable Head&lt;/div&gt;
            &lt;div style="font-size:12px;color:#666666;margin-top:2px;"&gt;Includes alternate "monster mask" expression piece&lt;/div&gt;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#e3edf0;"&gt;La Chilindrina (Chiquinha)&lt;/td&gt;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#e3edf0;"&gt;17cm / 6.6in (H) &amp;times; 14cm / 5.5in (W) &amp;times; 13cm / 5.1in (D)&lt;/td&gt;
        &lt;/tr&gt;
        &lt;tr&gt;
          &lt;td style="font-weight:bold;background-color:#f4fafb;border:1px solid #e3edf0;"&gt;Weight&lt;/td&gt;
          &lt;td style="border:1px solid #e3edf0;"&gt;140g / 0.3lbs&lt;/td&gt;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La Chilindrina, Chiquinha,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</si>
  <si>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La Chilindrina (Chiquinha)</t>
  </si>
  <si>
    <t>Iron Studios</t>
  </si>
  <si>
    <t>Polystone/Resin</t>
  </si>
  <si>
    <t>TV &amp; Movies</t>
  </si>
  <si>
    <t>IS-CHAVESDELUXE-ARTSCALE110</t>
  </si>
  <si>
    <t>Iron Studios El Chavo Deluxe El Chavo Del Ocho 1/10 Statue Collectible Rare</t>
  </si>
  <si>
    <t>https://raw.githubusercontent.com/michaeldavidsonalves-max/ebay-fotos/main/chaves-gallery/iron-studios-chaves-0.jpg|https://raw.githubusercontent.com/michaeldavidsonalves-max/ebay-fotos/main/chaves-gallery/iron-studios-chaves-1.jpg|https://raw.githubusercontent.com/michaeldavidsonalves-max/ebay-fotos/main/chaves-gallery/iron-studios-chaves-2.jpg|https://raw.githubusercontent.com/michaeldavidsonalves-max/ebay-fotos/main/chaves-gallery/iron-studios-chaves-3.jpg|https://raw.githubusercontent.com/michaeldavidsonalves-max/ebay-fotos/main/chaves-gallery/iron-studios-chaves-4.jpg|https://raw.githubusercontent.com/michaeldavidsonalves-max/ebay-fotos/main/chaves-gallery/iron-studios-chaves-5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</si>
  <si>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https://raw.githubusercontent.com/michaeldavidsonalves-max/ebay-fotos/main/chaves-gallery/iron-studios-chaves-0.jpg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src="https://raw.githubusercontent.com/michaeldavidsonalves-max/ebay-fotos/main/chaves-gallery/iron-studios-chaves-0.jpg" alt="Iron Studios El Chavo Deluxe El Chavo Del Ocho Art Scale 1/10 Statue" width="700" style="width:100%;max-width:700px;height:auto;display:block;border:0;"&gt;
    &lt;/td&gt;
  &lt;/tr&gt;
  &lt;!-- Title + intro --&gt;
  &lt;tr&gt;
    &lt;td style="padding:24px 28px 8px 28px;"&gt;
      &lt;h1 style="margin:0 0 6px 0;font-size:24px;color:#0e2f4f;text-wrap:balance;"&gt;Iron Studios El Chavo Deluxe &amp;ndash; El Chavo Del Ocho &amp;ndash; Art Scale 1/10 Statue&lt;/h1&gt;
      &lt;div style="height:3px;width:60px;background-color:#1cb7c9;margin-bottom:14px;"&gt;&lt;/div&gt;
      &lt;p style="margin:0;font-size:15px;line-height:1.6;color:#333333;"&gt;
        Officially licensed statue of El Chavo (Chaves), the beloved orphan from the classic TV series El Chavo del Ocho. Hand-painted and captured in his iconic pose peeking out of his barrel &amp;ldquo;secret hideout,&amp;rdquo; complete with his yo-yo and crate of soda bottles at his feet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style="font-size:20px;"&gt;&amp;#127916;&lt;/div&gt;
            &lt;div style="font-size:13px;font-weight:bold;color:#0e2f4f;margin-top:4px;"&gt;Diorama Base&lt;/div&gt;
            &lt;div style="font-size:12px;color:#666666;margin-top:2px;"&gt;Barrel hideout and soda crate sculpted into the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#e3edf0;"&gt;El Chavo (Chaves)&lt;/td&gt;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#e3edf0;"&gt;19.6cm / 7.7in (H) &amp;times; 12.2cm / 4.8in (W) &amp;times; 11.6cm / 4.5in (D)&lt;/td&gt;
        &lt;/tr&gt;
        &lt;tr&gt;
          &lt;td style="font-weight:bold;background-color:#f4fafb;border:1px solid #e3edf0;"&gt;Weight&lt;/td&gt;
          &lt;td style="border:1px solid #e3edf0;"&gt;Not officially published for this SKU &amp;mdash; comparable same-scale Chaves release weighs ~480g / 1.1lbs&lt;/td&gt;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El Chavo,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</si>
  <si>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El Chavo (Chaves) Deluxe</t>
  </si>
  <si>
    <t>IS-NHONHO-ARTSCALE110</t>
  </si>
  <si>
    <t>Iron Studios Nhonho El Chavo Del Ocho 1/10 Statue Collectible Rare Gift</t>
  </si>
  <si>
    <t>https://raw.githubusercontent.com/michaeldavidsonalves-max/ebay-fotos/main/nhonho-gallery/iron-studios-nhonho-0.jpg|https://raw.githubusercontent.com/michaeldavidsonalves-max/ebay-fotos/main/nhonho-gallery/iron-studios-nhonho-1.jpg|https://raw.githubusercontent.com/michaeldavidsonalves-max/ebay-fotos/main/nhonho-gallery/iron-studios-nhonho-2.jpg|https://raw.githubusercontent.com/michaeldavidsonalves-max/ebay-fotos/main/nhonho-gallery/iron-studios-nhonho-3.jpg|https://raw.githubusercontent.com/michaeldavidsonalves-max/ebay-fotos/main/nhonho-gallery/iron-studios-nhonho-4.jpg|https://raw.githubusercontent.com/michaeldavidsonalves-max/ebay-fotos/main/nhonho-gallery/iron-studios-nhonho-5.jpg|https://raw.githubusercontent.com/michaeldavidsonalves-max/ebay-fotos/main/nhonho-gallery/iron-studios-nhonho-6.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</si>
  <si>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https://raw.githubusercontent.com/michaeldavidsonalves-max/ebay-fotos/main/nhonho-gallery/iron-studios-nhonho-0.jpg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src="https://raw.githubusercontent.com/michaeldavidsonalves-max/ebay-fotos/main/nhonho-gallery/iron-studios-nhonho-0.jpg" alt="Iron Studios Nhonho El Chavo Del Ocho Art Scale 1/10 Statue" width="700" style="width:100%;max-width:700px;height:auto;display:block;border:0;"&gt;
    &lt;/td&gt;
  &lt;/tr&gt;
  &lt;!-- Title + intro --&gt;
  &lt;tr&gt;
    &lt;td style="padding:24px 28px 8px 28px;"&gt;
      &lt;h1 style="margin:0 0 6px 0;font-size:24px;color:#0e2f4f;text-wrap:balance;"&gt;Iron Studios Nhonho &amp;ndash; El Chavo Del Ocho &amp;ndash; Art Scale 1/10 Statue&lt;/h1&gt;
      &lt;div style="height:3px;width:60px;background-color:#1cb7c9;margin-bottom:14px;"&gt;&lt;/div&gt;
      &lt;p style="margin:0;font-size:15px;line-height:1.6;color:#333333;"&gt;
        Officially licensed statue of Nhonho, the pampered and gluttonous son of Sr. Barriga from the classic TV series El Chavo del Ocho. Hand-painted in his signature striped shirt with his beloved treat always in hand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style="font-size:20px;"&gt;&amp;#127850;&lt;/div&gt;
            &lt;div style="font-size:13px;font-weight:bold;color:#0e2f4f;margin-top:4px;"&gt;Signature Snack Prop&lt;/div&gt;
            &lt;div style="font-size:12px;color:#666666;margin-top:2px;"&gt;Sculpted treat accessory in hand, series-accurate&lt;/div&gt;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#e3edf0;"&gt;Nhonho&lt;/td&gt;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#e3edf0;"&gt;19cm / 7.4in (H) &amp;times; 13cm / 5.1in (W) &amp;times; 13cm / 5.1in (D)&lt;/td&gt;
        &lt;/tr&gt;
        &lt;tr&gt;
          &lt;td style="font-weight:bold;background-color:#f4fafb;border:1px solid #e3edf0;"&gt;Weight&lt;/td&gt;
          &lt;td style="border:1px solid #e3edf0;"&gt;395g / 0.8lbs&lt;/td&gt;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Nhonho,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</si>
  <si>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Nhonho</t>
  </si>
  <si>
    <t>IS-DONRAMONCHURROS-ARTSCALE110</t>
  </si>
  <si>
    <t>Iron Studios Don Ramon Churros Ver El Chavo Del Ocho 1/10 Statue Collectible</t>
  </si>
  <si>
    <t>https://raw.githubusercontent.com/michaeldavidsonalves-max/ebay-fotos/main/don-ramon-gallery/iron-studios-don-ramon-0.jpg|https://raw.githubusercontent.com/michaeldavidsonalves-max/ebay-fotos/main/don-ramon-gallery/iron-studios-don-ramon-1.jpg|https://raw.githubusercontent.com/michaeldavidsonalves-max/ebay-fotos/main/don-ramon-gallery/iron-studios-don-ramon-2.jpg|https://raw.githubusercontent.com/michaeldavidsonalves-max/ebay-fotos/main/don-ramon-gallery/iron-studios-don-ramon-3.jpg|https://raw.githubusercontent.com/michaeldavidsonalves-max/ebay-fotos/main/don-ramon-gallery/iron-studios-don-ramon-4.jpg|https://raw.githubusercontent.com/michaeldavidsonalves-max/ebay-fotos/main/don-ramon-gallery/iron-studios-don-ramon-5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</si>
  <si>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https://raw.githubusercontent.com/michaeldavidsonalves-max/ebay-fotos/main/don-ramon-gallery/iron-studios-don-ramon-0.jpg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src="https://raw.githubusercontent.com/michaeldavidsonalves-max/ebay-fotos/main/don-ramon-gallery/iron-studios-don-ramon-0.jpg" alt="Iron Studios Don Ramon Churros Ver El Chavo Del Ocho Art Scale 1/10 Statue" width="700" style="width:100%;max-width:700px;height:auto;display:block;border:0;"&gt;
    &lt;/td&gt;
  &lt;/tr&gt;
  &lt;!-- Title + intro --&gt;
  &lt;tr&gt;
    &lt;td style="padding:24px 28px 8px 28px;"&gt;
      &lt;h1 style="margin:0 0 6px 0;font-size:24px;color:#0e2f4f;text-wrap:balance;"&gt;Iron Studios Don Ram&amp;oacute;n (Churros Ver.) &amp;ndash; El Chavo Del Ocho &amp;ndash; Art Scale 1/10 Statue&lt;/h1&gt;
      &lt;div style="height:3px;width:60px;background-color:#1cb7c9;margin-bottom:14px;"&gt;&lt;/div&gt;
      &lt;p style="margin:0;font-size:15px;line-height:1.6;color:#333333;"&gt;
        Officially licensed statue of Don Ram&amp;oacute;n (Seu Madruga) in his memorable churros-vendor outfit from the classic TV series El Chavo del Ocho. Hand-painted with his wooden cart, apron, and chef&amp;rsquo;s hat, and includes an exclusive interchangeable head to switch between a cheerful and an irritated expression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style="font-size:13px;font-weight:bold;color:#0e2f4f;margin-top:4px;"&gt;Interchangeable Head&lt;/div&gt;
            &lt;div style="font-size:12px;color:#666666;margin-top:2px;"&gt;Swap between cheerful and irritated expressions&lt;/div&gt;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style="font-size:20px;"&gt;&amp;#128230;&lt;/div&gt;
            &lt;div style="font-size:13px;font-weight:bold;color:#0e2f4f;margin-top:4px;"&gt;Diorama Cart Base&lt;/div&gt;
            &lt;div style="font-size:12px;color:#666666;margin-top:2px;"&gt;Full churros-vendor cart sculpted into the base&lt;/div&gt;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#e3edf0;"&gt;Don Ram&amp;oacute;n (Seu Madruga) &amp;mdash; Churros Ver.&lt;/td&gt;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#e3edf0;"&gt;23.7cm / 9.3in (H) &amp;times; 14cm / 5.5in (W) &amp;times; 14.7cm / 5.8in (D)&lt;/td&gt;
        &lt;/tr&gt;
        &lt;tr&gt;
          &lt;td style="font-weight:bold;background-color:#f4fafb;border:1px solid #e3edf0;"&gt;Weight&lt;/td&gt;
          &lt;td style="border:1px solid #e3edf0;"&gt;350g / 0.8lbs&lt;/td&gt;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 Ram&amp;oacute;n, Seu Madruga,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</si>
  <si>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Don Ramón (Seu Madruga) Churros Ver.</t>
  </si>
  <si>
    <t>IS-DONAFLORINDA-ARTSCALE110</t>
  </si>
  <si>
    <t>Iron Studios Dona Florinda El Chavo Del Ocho 1/10 Statue Collectible Rare</t>
  </si>
  <si>
    <t>https://raw.githubusercontent.com/michaeldavidsonalves-max/ebay-fotos/main/dona-florinda-gallery/iron-studios-dona-florinda-0.jpg|https://raw.githubusercontent.com/michaeldavidsonalves-max/ebay-fotos/main/dona-florinda-gallery/iron-studios-dona-florinda-1.jpg|https://raw.githubusercontent.com/michaeldavidsonalves-max/ebay-fotos/main/dona-florinda-gallery/iron-studios-dona-florinda-2.jpg|https://raw.githubusercontent.com/michaeldavidsonalves-max/ebay-fotos/main/dona-florinda-gallery/iron-studios-dona-florinda-3.jpg|https://raw.githubusercontent.com/michaeldavidsonalves-max/ebay-fotos/main/dona-florinda-gallery/iron-studios-dona-florinda-4.jpg|https://raw.githubusercontent.com/michaeldavidsonalves-max/ebay-fotos/main/dona-florinda-gallery/iron-studios-dona-florinda-5.jpg|https://raw.githubusercontent.com/michaeldavidsonalves-max/ebay-fotos/main/dona-florinda-gallery/iron-studios-dona-florinda-6.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</si>
  <si>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https://raw.githubusercontent.com/michaeldavidsonalves-max/ebay-fotos/main/dona-florinda-gallery/iron-studios-dona-florinda-0.jpg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src="https://raw.githubusercontent.com/michaeldavidsonalves-max/ebay-fotos/main/dona-florinda-gallery/iron-studios-dona-florinda-0.jpg" alt="Iron Studios Dona Florinda El Chavo Del Ocho Art Scale 1/10 Statue" width="700" style="width:100%;max-width:700px;height:auto;display:block;border:0;"&gt;
    &lt;/td&gt;
  &lt;/tr&gt;
  &lt;!-- Title + intro --&gt;
  &lt;tr&gt;
    &lt;td style="padding:24px 28px 8px 28px;"&gt;
      &lt;h1 style="margin:0 0 6px 0;font-size:24px;color:#0e2f4f;text-wrap:balance;"&gt;Iron Studios Dona Florinda &amp;ndash; El Chavo Del Ocho &amp;ndash; Art Scale 1/10 Statue&lt;/h1&gt;
      &lt;div style="height:3px;width:60px;background-color:#1cb7c9;margin-bottom:14px;"&gt;&lt;/div&gt;
      &lt;p style="margin:0;font-size:15px;line-height:1.6;color:#333333;"&gt;
        Officially licensed statue of Do&amp;ntilde;a Florinda, the proud and protective mother of Quico from the classic TV series El Chavo del Ocho. Hand-painted in her signature hair curlers and apron, caught mid-smile in a candid, series-accurate pose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style="font-size:20px;"&gt;&amp;#128132;&lt;/div&gt;
            &lt;div style="font-size:13px;font-weight:bold;color:#0e2f4f;margin-top:4px;"&gt;Signature Hair Curlers&lt;/div&gt;
            &lt;div style="font-size:12px;color:#666666;margin-top:2px;"&gt;Hand-painted curlers and apron, series-accurate&lt;/div&gt;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#e3edf0;"&gt;Do&amp;ntilde;a Florinda&lt;/td&gt;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officially published for this SKU &amp;mdash; see photos for scale reference&lt;/td&gt;
        &lt;/tr&gt;
        &lt;tr&gt;
          &lt;td style="font-weight:bold;background-color:#f4fafb;border:1px solid #e3edf0;"&gt;Weight&lt;/td&gt;
          &lt;td style="border:1px solid #e3edf0;"&gt;Not officially published for this SKU&lt;/td&gt;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Dona Florinda,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</si>
  <si>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Doña Florinda</t>
  </si>
  <si>
    <t>IS-DONACLOTILDE-ARTSCALE110</t>
  </si>
  <si>
    <t>Iron Studios Dona Clotilde El Chavo Del Ocho 1/10 Statue Collectible Rare</t>
  </si>
  <si>
    <t>https://raw.githubusercontent.com/michaeldavidsonalves-max/ebay-fotos/main/dona-clotilde-gallery/iron-studios-dona-clotilde-0.jpg|https://raw.githubusercontent.com/michaeldavidsonalves-max/ebay-fotos/main/dona-clotilde-gallery/iron-studios-dona-clotilde-1.jpg|https://raw.githubusercontent.com/michaeldavidsonalves-max/ebay-fotos/main/dona-clotilde-gallery/iron-studios-dona-clotilde-2.jpg|https://raw.githubusercontent.com/michaeldavidsonalves-max/ebay-fotos/main/dona-clotilde-gallery/iron-studios-dona-clotilde-3.jpg|https://raw.githubusercontent.com/michaeldavidsonalves-max/ebay-fotos/main/dona-clotilde-gallery/iron-studios-dona-clotilde-4.jpg|https://raw.githubusercontent.com/michaeldavidsonalves-max/ebay-fotos/main/dona-clotilde-gallery/iron-studios-dona-clotilde-5.jpg|https://raw.githubusercontent.com/michaeldavidsonalves-max/ebay-fotos/main/dona-clotilde-gallery/iron-studios-dona-clotilde-6.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</si>
  <si>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https://raw.githubusercontent.com/michaeldavidsonalves-max/ebay-fotos/main/dona-clotilde-gallery/iron-studios-dona-clotilde-0.jpg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src="https://raw.githubusercontent.com/michaeldavidsonalves-max/ebay-fotos/main/dona-clotilde-gallery/iron-studios-dona-clotilde-0.jpg" alt="Iron Studios Dona Clotilde El Chavo Del Ocho Art Scale 1/10 Statue" width="700" style="width:100%;max-width:700px;height:auto;display:block;border:0;"&gt;
    &lt;/td&gt;
  &lt;/tr&gt;
  &lt;!-- Title + intro --&gt;
  &lt;tr&gt;
    &lt;td style="padding:24px 28px 8px 28px;"&gt;
      &lt;h1 style="margin:0 0 6px 0;font-size:24px;color:#0e2f4f;text-wrap:balance;"&gt;Iron Studios Dona Clotilde &amp;ndash; El Chavo Del Ocho &amp;ndash; Art Scale 1/10 Statue&lt;/h1&gt;
      &lt;div style="height:3px;width:60px;background-color:#1cb7c9;margin-bottom:14px;"&gt;&lt;/div&gt;
      &lt;p style="margin:0;font-size:15px;line-height:1.6;color:#333333;"&gt;
        Officially licensed statue of Do&amp;ntilde;a Clotilde &amp;mdash; the eccentric neighbor the kids nickname &amp;ldquo;La Bruja del 71&amp;rdquo; &amp;mdash; from the classic TV series El Chavo del Ocho. Hand-painted in her long blue dress with her walking stick and broom, captured in her trademark stern pose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style="font-size:20px;"&gt;&amp;#129527;&lt;/div&gt;
            &lt;div style="font-size:13px;font-weight:bold;color:#0e2f4f;margin-top:4px;"&gt;Detailed Base Props&lt;/div&gt;
            &lt;div style="font-size:12px;color:#666666;margin-top:2px;"&gt;Sculpted broom and cobblestone courtyard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#e3edf0;"&gt;Do&amp;ntilde;a Clotilde (&amp;ldquo;La Bruja del 71&amp;rdquo;)&lt;/td&gt;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#e3edf0;"&gt;17.8cm / 7in (H) &amp;times; 14cm / 5.5in (W) &amp;times; 14cm / 5.5in (D)&lt;/td&gt;
        &lt;/tr&gt;
        &lt;tr&gt;
          &lt;td style="font-weight:bold;background-color:#f4fafb;border:1px solid #e3edf0;"&gt;Weight&lt;/td&gt;
          &lt;td style="border:1px solid #e3edf0;"&gt;Not officially published for this SKU&lt;/td&gt;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Dona Clotilde,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</si>
  <si>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Doña Clotilde</t>
  </si>
  <si>
    <t>IS-GIRAFALES-ARTSCALE110</t>
  </si>
  <si>
    <t>Iron Studios Professor Girafales El Chavo Del Ocho 1/10 Statue Rare Gift</t>
  </si>
  <si>
    <t>https://raw.githubusercontent.com/michaeldavidsonalves-max/ebay-fotos/main/girafales-gallery/iron-studios-girafales-0.jpg|https://raw.githubusercontent.com/michaeldavidsonalves-max/ebay-fotos/main/girafales-gallery/iron-studios-girafales-1.jpg|https://raw.githubusercontent.com/michaeldavidsonalves-max/ebay-fotos/main/girafales-gallery/iron-studios-girafales-2.jpg|https://raw.githubusercontent.com/michaeldavidsonalves-max/ebay-fotos/main/girafales-gallery/iron-studios-girafales-3.jpg|https://raw.githubusercontent.com/michaeldavidsonalves-max/ebay-fotos/main/girafales-gallery/iron-studios-girafales-4.jpg|https://raw.githubusercontent.com/michaeldavidsonalves-max/ebay-fotos/main/girafales-gallery/iron-studios-girafales-5.jpg|https://raw.githubusercontent.com/michaeldavidsonalves-max/ebay-fotos/main/girafales-gallery/iron-studios-girafales-6.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</si>
  <si>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https://raw.githubusercontent.com/michaeldavidsonalves-max/ebay-fotos/main/girafales-gallery/iron-studios-girafales-0.jpg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src="https://raw.githubusercontent.com/michaeldavidsonalves-max/ebay-fotos/main/girafales-gallery/iron-studios-girafales-0.jpg" alt="Iron Studios Professor Girafales El Chavo Del Ocho Art Scale 1/10 Statue" width="700" style="width:100%;max-width:700px;height:auto;display:block;border:0;"&gt;
    &lt;/td&gt;
  &lt;/tr&gt;
  &lt;!-- Title + intro --&gt;
  &lt;tr&gt;
    &lt;td style="padding:24px 28px 8px 28px;"&gt;
      &lt;h1 style="margin:0 0 6px 0;font-size:24px;color:#0e2f4f;text-wrap:balance;"&gt;Iron Studios Professor Girafales &amp;ndash; El Chavo Del Ocho &amp;ndash; Art Scale 1/10 Statue&lt;/h1&gt;
      &lt;div style="height:3px;width:60px;background-color:#1cb7c9;margin-bottom:14px;"&gt;&lt;/div&gt;
      &lt;p style="margin:0;font-size:15px;line-height:1.6;color:#333333;"&gt;
        Officially licensed statue of Professor Girafales (Profesor Jirafales), the highly educated schoolteacher from the classic TV series El Chavo del Ocho. Hand-painted in his classic dark suit, offering his trademark bouquet of roses and hat as he courts Do&amp;ntilde;a Florinda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style="font-size:20px;"&gt;&amp;#128144;&lt;/div&gt;
            &lt;div style="font-size:13px;font-weight:bold;color:#0e2f4f;margin-top:4px;"&gt;Rose Bouquet Prop&lt;/div&gt;
            &lt;div style="font-size:12px;color:#666666;margin-top:2px;"&gt;Sculpted flower bouquet and hat, series-accurate&lt;/div&gt;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#e3edf0;"&gt;Professor Girafales (Profesor Jirafales)&lt;/td&gt;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#e3edf0;"&gt;19.8cm / 7.8in (H) &amp;times; 15cm / 5.9in (W) &amp;times; 14cm / 5.5in (D)&lt;/td&gt;
        &lt;/tr&gt;
        &lt;tr&gt;
          &lt;td style="font-weight:bold;background-color:#f4fafb;border:1px solid #e3edf0;"&gt;Weight&lt;/td&gt;
          &lt;td style="border:1px solid #e3edf0;"&gt;320g / 0.7lbs&lt;/td&gt;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Professor Girafales,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</si>
  <si>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Professor Girafales</t>
  </si>
  <si>
    <t>CH-QQ1</t>
  </si>
  <si>
    <t>Iron Studios Quico El Chavo Del Ocho 1/10 Statue Collectible Rare</t>
  </si>
  <si>
    <t>https://raw.githubusercontent.com/michaeldavidsonalves-max/ebay-fotos/main/quico-gallery/quico-0.png|https://raw.githubusercontent.com/michaeldavidsonalves-max/ebay-fotos/main/quico-gallery/quico-1.jpg|https://raw.githubusercontent.com/michaeldavidsonalves-max/ebay-fotos/main/quico-gallery/quico-2.jpg|https://raw.githubusercontent.com/michaeldavidsonalves-max/ebay-fotos/main/quico-gallery/quico-3.jpg|https://raw.githubusercontent.com/michaeldavidsonalves-max/ebay-fotos/main/quico-gallery/quico-4.jpg|https://raw.githubusercontent.com/michaeldavidsonalves-max/ebay-fotos/main/quico-gallery/quico-5.jpg|https://raw.githubusercontent.com/michaeldavidsonalves-max/ebay-fotos/main/quico-gallery/quico-6.jpg|https://raw.githubusercontent.com/michaeldavidsonalves-max/ebay-fotos/main/quico-gallery/quico-7.jpg|https://raw.githubusercontent.com/michaeldavidsonalves-max/ebay-fotos/main/quico-gallery/quico-8.jpg|https://raw.githubusercontent.com/michaeldavidsonalves-max/ebay-fotos/main/quico-gallery/quico-9.jpg|https://raw.githubusercontent.com/michaeldavidsonalves-max/ebay-fotos/main/quico-gallery/quico-10.jpg|https://raw.githubusercontent.com/michaeldavidsonalves-max/ebay-fotos/main/quico-gallery/quico-11.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</si>
  <si>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https://raw.githubusercontent.com/michaeldavidsonalves-max/ebay-fotos/main/quico-gallery/quico-0.png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src="https://raw.githubusercontent.com/michaeldavidsonalves-max/ebay-fotos/main/quico-gallery/quico-0.png" alt="Iron Studios Quico El Chavo Del Ocho Art Scale 1/10 Statue" width="700" style="width:100%;max-width:700px;height:auto;display:block;border:0;"&gt;
    &lt;/td&gt;
  &lt;/tr&gt;
  &lt;!-- Title + intro --&gt;
  &lt;tr&gt;
    &lt;td style="padding:24px 28px 8px 28px;"&gt;
      &lt;h1 style="margin:0 0 6px 0;font-size:24px;color:#0e2f4f;text-wrap:balance;"&gt;Iron Studios Quico &amp;ndash; El Chavo Del Ocho &amp;ndash; Art Scale 1/10 Statue&lt;/h1&gt;
      &lt;div style="height:3px;width:60px;background-color:#1cb7c9;margin-bottom:14px;"&gt;&lt;/div&gt;
      &lt;p style="margin:0;font-size:15px;line-height:1.6;color:#333333;"&gt;
        Officially licensed statue of Quico, Do&amp;ntilde;a Florinda&amp;rsquo;s spoiled but lovable son and one of Chaves&amp;rsquo; closest friends from the classic TV series El Chavo del Ocho. Hand-painted in his signature blue sailor suit, holding his prized red-and-white ball &amp;mdash; a nostalgic centerpiece for any fan collection. This is a since-discontinued Iron Studios release, no longer part of the brand's current catalog,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style="font-size:20px;"&gt;&amp;#9917;&lt;/div&gt;
            &lt;div style="font-size:13px;font-weight:bold;color:#0e2f4f;margin-top:4px;"&gt;Sailor Suit &amp;amp; Signature Ball&lt;/div&gt;
            &lt;div style="font-size:12px;color:#666666;margin-top:2px;"&gt;Hand-painted sailor uniform with his trademark red-and-white ball&lt;/div&gt;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#e3edf0;"&gt;Quico&lt;/td&gt;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#e3edf0;"&gt;20cm / 8in (H) &amp;times; 13.5cm / 5.5in (W) &amp;mdash; per official manufacturer scale reference photo&lt;/td&gt;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Quico, El Chavo del Ocho,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</si>
  <si>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Quico</t>
  </si>
  <si>
    <t>CH-SM1</t>
  </si>
  <si>
    <t>Iron Studios Don Ramon Seu Madruga El Chavo Del Ocho 1/10 Statue Rare</t>
  </si>
  <si>
    <t>https://raw.githubusercontent.com/michaeldavidsonalves-max/ebay-fotos/main/don-ramon-regular-gallery/donramon-0.jpg|https://raw.githubusercontent.com/michaeldavidsonalves-max/ebay-fotos/main/don-ramon-regular-gallery/donramon-1.jpg|https://raw.githubusercontent.com/michaeldavidsonalves-max/ebay-fotos/main/don-ramon-regular-gallery/donramon-2.jpg|https://raw.githubusercontent.com/michaeldavidsonalves-max/ebay-fotos/main/don-ramon-regular-gallery/donramon-3.jpg|https://raw.githubusercontent.com/michaeldavidsonalves-max/ebay-fotos/main/don-ramon-regular-gallery/donramon-4.jpg|https://raw.githubusercontent.com/michaeldavidsonalves-max/ebay-fotos/main/don-ramon-regular-gallery/donramon-5.jpg|https://raw.githubusercontent.com/michaeldavidsonalves-max/ebay-fotos/main/don-ramon-regular-gallery/donramon-6.jpg|https://raw.githubusercontent.com/michaeldavidsonalves-max/ebay-fotos/main/don-ramon-regular-gallery/donramon-7.jpg|https://raw.githubusercontent.com/michaeldavidsonalves-max/ebay-fotos/main/don-ramon-regular-gallery/donramon-8.jpg|https://raw.githubusercontent.com/michaeldavidsonalves-max/ebay-fotos/main/don-ramon-regular-gallery/donramon-9.jpg|https://raw.githubusercontent.com/michaeldavidsonalves-max/ebay-fotos/main/don-ramon-regular-gallery/donramon-10.jpg|https://raw.githubusercontent.com/michaeldavidsonalves-max/ebay-fotos/main/don-ramon-regular-gallery/donramon-11.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</si>
  <si>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https://raw.githubusercontent.com/michaeldavidsonalves-max/ebay-fotos/main/don-ramon-regular-gallery/donramon-0.jpg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src="https://raw.githubusercontent.com/michaeldavidsonalves-max/ebay-fotos/main/don-ramon-regular-gallery/donramon-0.jpg" alt="Iron Studios Don Ramon Seu Madruga El Chavo Del Ocho Art Scale 1/10 Statue" width="700" style="width:100%;max-width:700px;height:auto;display:block;border:0;"&gt;
    &lt;/td&gt;
  &lt;/tr&gt;
  &lt;!-- Title + intro --&gt;
  &lt;tr&gt;
    &lt;td style="padding:24px 28px 8px 28px;"&gt;
      &lt;h1 style="margin:0 0 6px 0;font-size:24px;color:#0e2f4f;text-wrap:balance;"&gt;Iron Studios Don Ramon (Seu Madruga) &amp;ndash; El Chavo Del Ocho &amp;ndash; Art Scale 1/10 Statue&lt;/h1&gt;
      &lt;div style="height:3px;width:60px;background-color:#1cb7c9;margin-bottom:14px;"&gt;&lt;/div&gt;
      &lt;p style="margin:0;font-size:15px;line-height:1.6;color:#333333;"&gt;
        Officially licensed statue of Don Ram&amp;oacute;n (Seu Madruga), Chiquinha&amp;rsquo;s easygoing but perpetually broke father from the classic TV series El Chavo del Ocho. Hand-painted in his everyday look &amp;mdash; flat cap, dark t-shirt and jeans &amp;mdash; captured in his classic scrappy fighting stance. This is a since-discontinued Iron Studios release, distinct from the later Churros Ver. reissue,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style="font-size:20px;"&gt;&amp;#128094;&lt;/div&gt;
            &lt;div style="font-size:13px;font-weight:bold;color:#0e2f4f;margin-top:4px;"&gt;Classic Everyday Look&lt;/div&gt;
            &lt;div style="font-size:12px;color:#666666;margin-top:2px;"&gt;Flat cap, t-shirt and jeans sculpt, distinct from the Churros Ver. release&lt;/div&gt;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#e3edf0;"&gt;Don Ram&amp;oacute;n (Seu Madruga)&lt;/td&gt;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#e3edf0;"&gt;20cm / 8in (H) &amp;times; 13.6cm / 5.5in (W) &amp;mdash; per official manufacturer scale reference photo&lt;/td&gt;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 Ram&amp;oacute;n, Seu Madruga, El Chavo del Ocho,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</si>
  <si>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Don Ramón (Seu Madruga)</t>
  </si>
  <si>
    <t>CH-CH1</t>
  </si>
  <si>
    <t>Iron Studios Chaves Piripaque Edition El Chavo Del Ocho 1/10 Statue Rare</t>
  </si>
  <si>
    <t>https://raw.githubusercontent.com/michaeldavidsonalves-max/ebay-fotos/main/chaves-piripaque-gallery/piripaque-0.jpg|https://raw.githubusercontent.com/michaeldavidsonalves-max/ebay-fotos/main/chaves-piripaque-gallery/piripaque-1.jpg|https://raw.githubusercontent.com/michaeldavidsonalves-max/ebay-fotos/main/chaves-piripaque-gallery/piripaque-2.jpg|https://raw.githubusercontent.com/michaeldavidsonalves-max/ebay-fotos/main/chaves-piripaque-gallery/piripaque-3.jpg|https://raw.githubusercontent.com/michaeldavidsonalves-max/ebay-fotos/main/chaves-piripaque-gallery/piripaque-4.jpg|https://raw.githubusercontent.com/michaeldavidsonalves-max/ebay-fotos/main/chaves-piripaque-gallery/piripaque-5.jpg|https://raw.githubusercontent.com/michaeldavidsonalves-max/ebay-fotos/main/chaves-piripaque-gallery/piripaque-6.jpg|https://raw.githubusercontent.com/michaeldavidsonalves-max/ebay-fotos/main/chaves-piripaque-gallery/piripaque-7.jpg|https://raw.githubusercontent.com/michaeldavidsonalves-max/ebay-fotos/main/chaves-piripaque-gallery/piripaque-8.jpg|https://raw.githubusercontent.com/michaeldavidsonalves-max/ebay-fotos/main/chaves-piripaque-gallery/piripaque-9.jpg|https://raw.githubusercontent.com/michaeldavidsonalves-max/ebay-fotos/main/chaves-piripaque-gallery/piripaque-10.jpg|https://raw.githubusercontent.com/michaeldavidsonalves-max/ebay-fotos/main/chaves-piripaque-gallery/piripaque-11.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</si>
  <si>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https://raw.githubusercontent.com/michaeldavidsonalves-max/ebay-fotos/main/chaves-piripaque-gallery/piripaque-0.jpg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src="https://raw.githubusercontent.com/michaeldavidsonalves-max/ebay-fotos/main/chaves-piripaque-gallery/piripaque-0.jpg" alt="Iron Studios Chaves Piripaque Edition El Chavo Del Ocho Art Scale 1/10 Statue" width="700" style="width:100%;max-width:700px;height:auto;display:block;border:0;"&gt;
    &lt;/td&gt;
  &lt;/tr&gt;
  &lt;!-- Title + intro --&gt;
  &lt;tr&gt;
    &lt;td style="padding:24px 28px 8px 28px;"&gt;
      &lt;h1 style="margin:0 0 6px 0;font-size:24px;color:#0e2f4f;text-wrap:balance;"&gt;Iron Studios Chaves Piripaque Ver. &amp;ndash; El Chavo Del Ocho &amp;ndash; Art Scale 1/10 Statue&lt;/h1&gt;
      &lt;div style="height:3px;width:60px;background-color:#1cb7c9;margin-bottom:14px;"&gt;&lt;/div&gt;
      &lt;p style="margin:0;font-size:15px;line-height:1.6;color:#333333;"&gt;
        Officially licensed statue of Chaves (El Chavo) in his famous &amp;ldquo;Piripaque&amp;rdquo; pose &amp;mdash; frozen stiff with fright, arms raised and eyes wide, exactly as he appears whenever he's startled on the show. Hand-painted in his classic striped shirt, patched shorts and propeller beanie. This is a since-discontinued Iron Studios release,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style="font-size:20px;"&gt;&amp;#128561;&lt;/div&gt;
            &lt;div style="font-size:13px;font-weight:bold;color:#0e2f4f;margin-top:4px;"&gt;Iconic &amp;ldquo;Piripaque&amp;rdquo; Fright Pose&lt;/div&gt;
            &lt;div style="font-size:12px;color:#666666;margin-top:2px;"&gt;Captures Chaves' signature frozen-in-fear comedic moment&lt;/div&gt;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#e3edf0;"&gt;Chaves (Piripaque Ver.)&lt;/td&gt;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16.5cm / 6.5in (H) &amp;mdash; width/depth not published by manufacturer for this legacy release&lt;/td&gt;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Chaves, El Chavo, El Chavo del Ocho,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</si>
  <si>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Chaves (Piripaque Ver.)</t>
  </si>
  <si>
    <t>IS-SUPERSAM-ARTSCALE110</t>
  </si>
  <si>
    <t>Iron Studios Super Sam El Chapulin Colorado 1/10 Statue Collectible Gift</t>
  </si>
  <si>
    <t>https://raw.githubusercontent.com/michaeldavidsonalves-max/ebay-fotos/main/super-sam-gallery/iron-studios-super-sam-0.jpg|https://raw.githubusercontent.com/michaeldavidsonalves-max/ebay-fotos/main/super-sam-gallery/iron-studios-super-sam-1.jpg|https://raw.githubusercontent.com/michaeldavidsonalves-max/ebay-fotos/main/super-sam-gallery/iron-studios-super-sam-2.jpg|https://raw.githubusercontent.com/michaeldavidsonalves-max/ebay-fotos/main/super-sam-gallery/iron-studios-super-sam-3.jpg|https://raw.githubusercontent.com/michaeldavidsonalves-max/ebay-fotos/main/super-sam-gallery/iron-studios-super-sam-4.jpg|https://raw.githubusercontent.com/michaeldavidsonalves-max/ebay-fotos/main/super-sam-gallery/iron-studios-super-sam-5.jpg|https://raw.githubusercontent.com/michaeldavidsonalves-max/ebay-fotos/main/super-sam-gallery/iron-studios-super-sam-6.jpg|https://raw.githubusercontent.com/michaeldavidsonalves-max/ebay-fotos/main/super-sam-gallery/iron-studios-super-sam-7.jpg|https://raw.githubusercontent.com/michaeldavidsonalves-max/ebay-fotos/main/super-sam-gallery/iron-studios-super-sam-8.jpg|https://raw.githubusercontent.com/michaeldavidsonalves-max/ebay-fotos/main/super-sam-gallery/iron-studios-super-sam-9.jpg|https://raw.githubusercontent.com/michaeldavidsonalves-max/ebay-fotos/main/super-sam-gallery/iron-studios-super-sam-10.jpg|https://raw.githubusercontent.com/michaeldavidsonalves-max/ebay-fotos/main/super-sam-gallery/iron-studios-super-sam-11.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</si>
  <si>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https://raw.githubusercontent.com/michaeldavidsonalves-max/ebay-fotos/main/super-sam-gallery/iron-studios-super-sam-0.jpg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src="https://raw.githubusercontent.com/michaeldavidsonalves-max/ebay-fotos/main/super-sam-gallery/iron-studios-super-sam-0.jpg" alt="Iron Studios Super Sam El Chapulin Colorado Art Scale 1/10 Statue" width="700" style="width:100%;max-width:700px;height:auto;display:block;border:0;"&gt;
    &lt;/td&gt;
  &lt;/tr&gt;
  &lt;!-- Title + intro --&gt;
  &lt;tr&gt;
    &lt;td style="padding:24px 28px 8px 28px;"&gt;
      &lt;h1 style="margin:0 0 6px 0;font-size:24px;color:#0e2f4f;text-wrap:balance;"&gt;Iron Studios Super Sam &amp;ndash; El Chapul&amp;iacute;n Colorado &amp;ndash; Art Scale 1/10 Statue&lt;/h1&gt;
      &lt;div style="height:3px;width:60px;background-color:#1cb7c9;margin-bottom:14px;"&gt;&lt;/div&gt;
      &lt;p style="margin:0;font-size:15px;line-height:1.6;color:#333333;"&gt;
        Officially licensed statue of Super Sam, the flamboyant, money-loving rival hero from the classic Mexican comedy series El Chapul&amp;iacute;n Colorado. Hand-painted in his patriotic red, white and blue costume with striped top hat, flowing cape and dollar-sign emblem, money bag in hand and caught mid-stride &amp;mdash; a colorful, humor-filled centerpiece for any Chespirito fan collection.
      &lt;/p&gt;
    &lt;/td&gt;
  &lt;/tr&gt;
  &lt;!-- Key features --&gt;
  &lt;tr&gt;
    &lt;td style="padding:8px 28px 20px 28px;"&gt;
      &lt;table width="100%" cellpadding="0" cellspacing="0" border="0"&gt;
        &lt;tr&gt;
          &lt;td width="33%" style="text-align:center;padding:10px;vertical-align:top;"&gt;
            &lt;div style="font-size:20px;"&gt;&amp;#127942;&lt;/div&gt;
            &lt;div style="font-size:13px;font-weight:bold;color:#0e2f4f;margin-top:4px;"&gt;Dynamic Action Base&lt;/div&gt;
            &lt;div style="font-size:12px;color:#666666;margin-top:2px;"&gt;Cracked pavement diorama base captures his signature charge&lt;/div&gt;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#e3edf0;"&gt;Super Sam&lt;/td&gt;
        &lt;/tr&gt;
        &lt;tr&gt;
          &lt;td style="font-weight:bold;background-color:#f4fafb;border:1px solid #e3edf0;"&gt;Franchise&lt;/td&gt;
          &lt;td style="border:1px solid #e3edf0;"&gt;El Chapul&amp;iacute;n Colorado&lt;/td&gt;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#e3edf0;"&gt;22cm / 8.6in (H) &amp;times; 13cm / 5.1in (W) &amp;times; 14cm / 5.5in (D)&lt;/td&gt;
        &lt;/tr&gt;
        &lt;tr&gt;
          &lt;td style="font-weight:bold;background-color:#f4fafb;border:1px solid #e3edf0;"&gt;Weight&lt;/td&gt;
          &lt;td style="border:1px solid #e3edf0;"&gt;350g / 0.7lbs (per manufacturer size-reference photo)&lt;/td&gt;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 &amp;mdash; Iron Studios Chapol&amp;iacute;n Colorado Art Scale line&lt;/td&gt;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Super Sam, El Chapul&amp;iacute;n Colorado, Chapolin,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</si>
  <si>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El Chapulín Colorado</t>
  </si>
  <si>
    <t>Super Sam</t>
  </si>
  <si>
    <t>CH-CC</t>
  </si>
  <si>
    <t>Iron Studios Chapolin Colorado El Chapulin Colorado 1/10 Statue Rare</t>
  </si>
  <si>
    <t>https://raw.githubusercontent.com/michaeldavidsonalves-max/ebay-fotos/main/chapolin-gallery/chapolin-0.jpg|https://raw.githubusercontent.com/michaeldavidsonalves-max/ebay-fotos/main/chapolin-gallery/chapolin-1.jpg|https://raw.githubusercontent.com/michaeldavidsonalves-max/ebay-fotos/main/chapolin-gallery/chapolin-2.jpg|https://raw.githubusercontent.com/michaeldavidsonalves-max/ebay-fotos/main/chapolin-gallery/chapolin-3.jpg|https://raw.githubusercontent.com/michaeldavidsonalves-max/ebay-fotos/main/chapolin-gallery/chapolin-4.jpg|https://raw.githubusercontent.com/michaeldavidsonalves-max/ebay-fotos/main/chapolin-gallery/chapolin-5.jpg|https://raw.githubusercontent.com/michaeldavidsonalves-max/ebay-fotos/main/chapolin-gallery/chapolin-6.jpg|https://raw.githubusercontent.com/michaeldavidsonalves-max/ebay-fotos/main/chapolin-gallery/chapolin-7.jpg|https://raw.githubusercontent.com/michaeldavidsonalves-max/ebay-fotos/main/chapolin-gallery/chapolin-8.jpg|https://raw.githubusercontent.com/michaeldavidsonalves-max/ebay-fotos/main/chapolin-gallery/chapolin-9.jpg|https://raw.githubusercontent.com/michaeldavidsonalves-max/ebay-fotos/main/chapolin-gallery/chapolin-10.jpg|https://raw.githubusercontent.com/michaeldavidsonalves-max/ebay-fotos/main/chapolin-gallery/chapolin-11.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</si>
  <si>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https://raw.githubusercontent.com/michaeldavidsonalves-max/ebay-fotos/main/chapolin-gallery/chapolin-0.jpg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src="https://raw.githubusercontent.com/michaeldavidsonalves-max/ebay-fotos/main/chapolin-gallery/chapolin-0.jpg" alt="Iron Studios Chapolin Colorado El Chapulin Colorado Art Scale 1/10 Statue" width="700" style="width:100%;max-width:700px;height:auto;display:block;border:0;"&gt;
    &lt;/td&gt;
  &lt;/tr&gt;
  &lt;!-- Title + intro --&gt;
  &lt;tr&gt;
    &lt;td style="padding:24px 28px 8px 28px;"&gt;
      &lt;h1 style="margin:0 0 6px 0;font-size:24px;color:#0e2f4f;text-wrap:balance;"&gt;Iron Studios Chapolin Colorado &amp;ndash; El Chapul&amp;iacute;n Colorado &amp;ndash; Art Scale 1/10 Statue&lt;/h1&gt;
      &lt;div style="height:3px;width:60px;background-color:#1cb7c9;margin-bottom:14px;"&gt;&lt;/div&gt;
      &lt;p style="margin:0;font-size:15px;line-height:1.6;color:#333333;"&gt;
        Officially licensed statue of Chapol&amp;iacute;n Colorado (El Chapul&amp;iacute;n Colorado), the bumbling but big-hearted red superhero from the legendary Mexican comedy series created by Roberto G&amp;oacute;mez Bola&amp;ntilde;os (Chespirito). Hand-painted in his iconic red and yellow suit with antenna helmet, striking his signature ready-for-action pose with his &amp;ldquo;Chipote Chill&amp;oacute;n&amp;rdquo; hammer in hand &amp;mdash; an essential centerpiece for any Chespirito fan collection.
      &lt;/p&gt;
    &lt;/td&gt;
  &lt;/tr&gt;
  &lt;!-- Key features --&gt;
  &lt;tr&gt;
    &lt;td style="padding:8px 28px 20px 28px;"&gt;
      &lt;table width="100%" cellpadding="0" cellspacing="0" border="0"&gt;
        &lt;tr&gt;
          &lt;td width="33%" style="text-align:center;padding:10px;vertical-align:top;"&gt;
            &lt;div style="font-size:20px;"&gt;&amp;#128296;&lt;/div&gt;
            &lt;div style="font-size:13px;font-weight:bold;color:#0e2f4f;margin-top:4px;"&gt;Chipote Chill&amp;oacute;n Hammer&lt;/div&gt;
            &lt;div style="font-size:12px;color:#666666;margin-top:2px;"&gt;Sculpted trademark squeaky hammer prop&lt;/div&gt;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#e3edf0;"&gt;Chapol&amp;iacute;n Colorado&lt;/td&gt;
        &lt;/tr&gt;
        &lt;tr&gt;
          &lt;td style="font-weight:bold;background-color:#f4fafb;border:1px solid #e3edf0;"&gt;Franchise&lt;/td&gt;
          &lt;td style="border:1px solid #e3edf0;"&gt;El Chapul&amp;iacute;n Colorado&lt;/td&gt;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#e3edf0;"&gt;18cm / 7in (H) &amp;times; 13.5cm / 5.5in (W) &amp;mdash; per official manufacturer scale reference photo&lt;/td&gt;
        &lt;/tr&gt;
        &lt;tr&gt;
          &lt;td style="font-weight:bold;background-color:#f4fafb;border:1px solid #e3edf0;"&gt;Weight&lt;/td&gt;
          &lt;td style="border:1px solid #e3edf0;"&gt;Not officially published for this SKU&lt;/td&gt;
        &lt;/tr&gt;
        &lt;tr&gt;
          &lt;td style="font-weight:bold;background-color:#f4fafb;border:1px solid #e3edf0;"&gt;Materials&lt;/td&gt;
          &lt;td style="border:1px solid #e3edf0;"&gt;Polystone, with possible parts in resin, PVC, and metal&lt;/td&gt;
        &lt;/tr&gt;
        &lt;tr&gt;
          &lt;td style="font-weight:bold;background-color:#f4fafb;border:1px solid #e3edf0;"&gt;Edition&lt;/td&gt;
          &lt;td style="border:1px solid #e3edf0;"&gt;Iron Studios Exclusive, Deluxe Art Scale &amp;mdash; limited release&lt;/td&gt;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Chapol&amp;iacute;n Colorado, El Chapul&amp;iacute;n Colorado, Chapolin,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</si>
  <si>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Chapolín Colorado</t>
  </si>
  <si>
    <t>IS-ALMANEGRA-ARTSCALE110</t>
  </si>
  <si>
    <t>Iron Studios Alma Negra El Chapulin Colorado 1/10 Statue Collectible</t>
  </si>
  <si>
    <t>https://raw.githubusercontent.com/michaeldavidsonalves-max/ebay-fotos/main/alma-negra-gallery/iron-studios-alma-negra-0.jpg|https://raw.githubusercontent.com/michaeldavidsonalves-max/ebay-fotos/main/alma-negra-gallery/iron-studios-alma-negra-1.jpg|https://raw.githubusercontent.com/michaeldavidsonalves-max/ebay-fotos/main/alma-negra-gallery/iron-studios-alma-negra-2.jpg|https://raw.githubusercontent.com/michaeldavidsonalves-max/ebay-fotos/main/alma-negra-gallery/iron-studios-alma-negra-3.jpg|https://raw.githubusercontent.com/michaeldavidsonalves-max/ebay-fotos/main/alma-negra-gallery/iron-studios-alma-negra-4.jpg|https://raw.githubusercontent.com/michaeldavidsonalves-max/ebay-fotos/main/alma-negra-gallery/iron-studios-alma-negra-5.jpg|https://raw.githubusercontent.com/michaeldavidsonalves-max/ebay-fotos/main/alma-negra-gallery/iron-studios-alma-negra-6.jpg|https://raw.githubusercontent.com/michaeldavidsonalves-max/ebay-fotos/main/alma-negra-gallery/iron-studios-alma-negra-7.jpg|https://raw.githubusercontent.com/michaeldavidsonalves-max/ebay-fotos/main/alma-negra-gallery/iron-studios-alma-negra-8.jpg|https://raw.githubusercontent.com/michaeldavidsonalves-max/ebay-fotos/main/alma-negra-gallery/iron-studios-alma-negra-9.jpg|https://raw.githubusercontent.com/michaeldavidsonalves-max/ebay-fotos/main/alma-negra-gallery/iron-studios-alma-negra-10.jpg|https://raw.githubusercontent.com/michaeldavidsonalves-max/ebay-fotos/main/alma-negra-gallery/iron-studios-alma-negra-11.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</si>
  <si>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https://raw.githubusercontent.com/michaeldavidsonalves-max/ebay-fotos/main/alma-negra-gallery/iron-studios-alma-negra-0.jpg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src="https://raw.githubusercontent.com/michaeldavidsonalves-max/ebay-fotos/main/alma-negra-gallery/iron-studios-alma-negra-0.jpg" alt="Iron Studios Alma Negra El Chapulin Colorado Art Scale 1/10 Statue" width="700" style="width:100%;max-width:700px;height:auto;display:block;border:0;"&gt;
    &lt;/td&gt;
  &lt;/tr&gt;
  &lt;!-- Title + intro --&gt;
  &lt;tr&gt;
    &lt;td style="padding:24px 28px 8px 28px;"&gt;
      &lt;h1 style="margin:0 0 6px 0;font-size:24px;color:#0e2f4f;text-wrap:balance;"&gt;Iron Studios Alma Negra &amp;ndash; El Chapul&amp;iacute;n Colorado &amp;ndash; Art Scale 1/10 Statue&lt;/h1&gt;
      &lt;div style="height:3px;width:60px;background-color:#1cb7c9;margin-bottom:14px;"&gt;&lt;/div&gt;
      &lt;p style="margin:0;font-size:15px;line-height:1.6;color:#333333;"&gt;
        Officially licensed statue of Alma Negra (Black Soul), the fearsome pirate villain and arch-enemy of El Chapul&amp;iacute;n Colorado from the classic Mexican comedy series. Hand-painted in his gold-trimmed privateer costume with tricorn skull-and-crossbones hat and eye patch, raising his bronze mug to celebrate another conquest &amp;mdash; a striking villain centerpiece for any Chespirito fan collection.
      &lt;/p&gt;
    &lt;/td&gt;
  &lt;/tr&gt;
  &lt;!-- Key features --&gt;
  &lt;tr&gt;
    &lt;td style="padding:8px 28px 20px 28px;"&gt;
      &lt;table width="100%" cellpadding="0" cellspacing="0" border="0"&gt;
        &lt;tr&gt;
          &lt;td width="33%" style="text-align:center;padding:10px;vertical-align:top;"&gt;
            &lt;div style="font-size:20px;"&gt;&amp;#127974;&lt;/div&gt;
            &lt;div style="font-size:13px;font-weight:bold;color:#0e2f4f;margin-top:4px;"&gt;Pirate Captain Diorama Base&lt;/div&gt;
            &lt;div style="font-size:12px;color:#666666;margin-top:2px;"&gt;Cracked stone base sculpted to match the show's iconic set&lt;/div&gt;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#e3edf0;"&gt;Alma Negra (Black Soul)&lt;/td&gt;
        &lt;/tr&gt;
        &lt;tr&gt;
          &lt;td style="font-weight:bold;background-color:#f4fafb;border:1px solid #e3edf0;"&gt;Franchise&lt;/td&gt;
          &lt;td style="border:1px solid #e3edf0;"&gt;El Chapul&amp;iacute;n Colorado&lt;/td&gt;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#e3edf0;"&gt;22cm / 8.6in (H) &amp;times; 13cm / 5.1in (W) &amp;times; 14cm / 5.5in (D)&lt;/td&gt;
        &lt;/tr&gt;
        &lt;tr&gt;
          &lt;td style="font-weight:bold;background-color:#f4fafb;border:1px solid #e3edf0;"&gt;Weight&lt;/td&gt;
          &lt;td style="border:1px solid #e3edf0;"&gt;340g / 0.7lbs (per manufacturer size-reference photo)&lt;/td&gt;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 &amp;mdash; Iron Studios Chapol&amp;iacute;n Colorado Art Scale line&lt;/td&gt;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Alma Negra, El Chapul&amp;iacute;n Colorado, Chapolin,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</si>
  <si>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Alma Negra (Black Soul)</t>
  </si>
  <si>
    <t>CH-SB1</t>
  </si>
  <si>
    <t>Iron Studios Sr Barriga El Chavo Del Ocho 1/10 Statue Collectible Gift</t>
  </si>
  <si>
    <t>https://raw.githubusercontent.com/michaeldavidsonalves-max/ebay-fotos/main/sr-barriga-gallery/barriga-0.jpg|https://raw.githubusercontent.com/michaeldavidsonalves-max/ebay-fotos/main/sr-barriga-gallery/barriga-1.jpg|https://raw.githubusercontent.com/michaeldavidsonalves-max/ebay-fotos/main/sr-barriga-gallery/barriga-2.jpg|https://raw.githubusercontent.com/michaeldavidsonalves-max/ebay-fotos/main/sr-barriga-gallery/barriga-3.jpg|https://raw.githubusercontent.com/michaeldavidsonalves-max/ebay-fotos/main/sr-barriga-gallery/barriga-4.jpg|https://raw.githubusercontent.com/michaeldavidsonalves-max/ebay-fotos/main/sr-barriga-gallery/barriga-5.jpg|https://raw.githubusercontent.com/michaeldavidsonalves-max/ebay-fotos/main/sr-barriga-gallery/barriga-6.jpg|https://raw.githubusercontent.com/michaeldavidsonalves-max/ebay-fotos/main/sr-barriga-gallery/barriga-7.jpg|https://raw.githubusercontent.com/michaeldavidsonalves-max/ebay-fotos/main/sr-barriga-gallery/barriga-8.jpg|https://raw.githubusercontent.com/michaeldavidsonalves-max/ebay-fotos/main/sr-barriga-gallery/barriga-9.jpg|https://raw.githubusercontent.com/michaeldavidsonalves-max/ebay-fotos/main/sr-barriga-gallery/barriga-10.jpg|https://raw.githubusercontent.com/michaeldavidsonalves-max/ebay-fotos/main/sr-barriga-gallery/barriga-11.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</si>
  <si>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https://raw.githubusercontent.com/michaeldavidsonalves-max/ebay-fotos/main/sr-barriga-gallery/barriga-0.jpg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src="https://raw.githubusercontent.com/michaeldavidsonalves-max/ebay-fotos/main/sr-barriga-gallery/barriga-0.jpg" alt="Iron Studios Sr Barriga El Chavo Del Ocho Art Scale 1/10 Statue" width="700" style="width:100%;max-width:700px;height:auto;display:block;border:0;"&gt;
    &lt;/td&gt;
  &lt;/tr&gt;
  &lt;!-- Title + intro --&gt;
  &lt;tr&gt;
    &lt;td style="padding:24px 28px 8px 28px;"&gt;
      &lt;h1 style="margin:0 0 6px 0;font-size:24px;color:#0e2f4f;text-wrap:balance;"&gt;Iron Studios Sr. Barriga &amp;ndash; El Chavo Del Ocho &amp;ndash; Art Scale 1/10 Statue&lt;/h1&gt;
      &lt;div style="height:3px;width:60px;background-color:#1cb7c9;margin-bottom:14px;"&gt;&lt;/div&gt;
      &lt;p style="margin:0;font-size:15px;line-height:1.6;color:#333333;"&gt;
        Officially licensed statue of Se&amp;ntilde;or Barriga, the greedy but comically endearing landlord and school principal from the classic TV series El Chavo del Ocho. Hand-painted in his signature black suit and iconic bowler-style helmet, briefcase in hand &amp;mdash; a nostalgic centerpiece for any fan collection. This is a since-discontinued Iron Studios release, no longer part of the brand's current catalog,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style="font-size:20px;"&gt;&amp;#128188;&lt;/div&gt;
            &lt;div style="font-size:13px;font-weight:bold;color:#0e2f4f;margin-top:4px;"&gt;Iconic Suit &amp;amp; Briefcase&lt;/div&gt;
            &lt;div style="font-size:12px;color:#666666;margin-top:2px;"&gt;Hand-painted black suit, bowler-style helmet, and briefcase&lt;/div&gt;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#e3edf0;"&gt;Sr. Barriga (Se&amp;ntilde;or Barriga)&lt;/td&gt;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#e3edf0;"&gt;19cm / 7.5in (H) &amp;times; 13.5cm / 5.5in (W) &amp;mdash; per official manufacturer scale reference photo&lt;/td&gt;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Sr. Barriga, El Chavo del Ocho,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</si>
  <si>
    <t>Sr. Barriga (Senor Barriga)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</si>
</sst>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8">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7" priority="2">
      <formula>AND(NOT(ISBLANK($B6)),(ISBLANK(C6)))</formula>
    </cfRule>
  </conditionalFormatting>
  <conditionalFormatting sqref="F6:F11">
    <cfRule type="expression" dxfId="166"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I12" sqref="I12"/>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s">
        <v>18012</v>
      </c>
      <c r="C5" t="str">
        <f>IF(NOT(ISBLANK(D5)), VLOOKUP(D5,Categories!$A$2:$B$51,2,FALSE), "")</f>
        <v>261068</v>
      </c>
      <c r="D5" s="60" t="s">
        <v>98</v>
      </c>
      <c r="E5" t="s">
        <v>18013</v>
      </c>
      <c r="K5">
        <v>240</v>
      </c>
      <c r="L5">
        <v>1</v>
      </c>
      <c r="M5" t="s">
        <v>18014</v>
      </c>
      <c r="O5">
        <v>1000</v>
      </c>
      <c r="P5" t="s">
        <v>18015</v>
      </c>
      <c r="Q5" t="s">
        <v>19</v>
      </c>
      <c r="R5" t="s">
        <v>30</v>
      </c>
      <c r="T5" t="inlineStr">
        <is>
          <t xml:space="preserve">true</t>
        </is>
      </c>
      <c r="X5" t="s">
        <v>17244</v>
      </c>
      <c r="AJ5" t="s">
        <v>91</v>
      </c>
      <c r="AK5" t="s">
        <v>94</v>
      </c>
      <c r="AL5" t="s">
        <v>95</v>
      </c>
      <c r="AO5" t="s">
        <v>112</v>
      </c>
      <c r="AP5" t="s">
        <v>5848</v>
      </c>
      <c r="AQ5" t="s">
        <v>18016</v>
      </c>
      <c r="AR5" t="s">
        <v>18017</v>
      </c>
      <c r="AV5" t="s">
        <v>16429</v>
      </c>
      <c r="AW5" t="s">
        <v>18018</v>
      </c>
      <c r="AX5" t="s">
        <v>18019</v>
      </c>
      <c r="BC5" t="s">
        <v>16795</v>
      </c>
      <c r="BD5" t="s">
        <v>16799</v>
      </c>
    </row>
    <row r="6" spans="1:85" x14ac:dyDescent="0.2">
      <c r="A6" t="s">
        <v>8</v>
      </c>
      <c r="B6" t="s">
        <v>18020</v>
      </c>
      <c r="C6" t="str">
        <f>IF(NOT(ISBLANK(D6)), VLOOKUP(D6,Categories!$A$2:$B$51,2,FALSE), "")</f>
        <v>261068</v>
      </c>
      <c r="D6" t="s">
        <v>98</v>
      </c>
      <c r="E6" t="s">
        <v>18021</v>
      </c>
      <c r="K6">
        <v>400</v>
      </c>
      <c r="L6">
        <v>1</v>
      </c>
      <c r="M6" t="s">
        <v>18022</v>
      </c>
      <c r="O6">
        <v>3000</v>
      </c>
      <c r="P6" t="s">
        <v>18023</v>
      </c>
      <c r="Q6" t="s">
        <v>19</v>
      </c>
      <c r="R6" t="s">
        <v>30</v>
      </c>
      <c r="T6" t="inlineStr">
        <is>
          <t xml:space="preserve">true</t>
        </is>
      </c>
      <c r="X6" t="s">
        <v>17244</v>
      </c>
      <c r="AJ6" t="s">
        <v>91</v>
      </c>
      <c r="AK6" t="s">
        <v>94</v>
      </c>
      <c r="AL6" t="s">
        <v>95</v>
      </c>
      <c r="AO6" t="s">
        <v>112</v>
      </c>
      <c r="AP6" t="s">
        <v>5848</v>
      </c>
      <c r="AQ6" t="s">
        <v>18024</v>
      </c>
      <c r="AR6" t="s">
        <v>18017</v>
      </c>
      <c r="AV6" t="s">
        <v>16429</v>
      </c>
      <c r="AW6" t="s">
        <v>18018</v>
      </c>
      <c r="AX6" t="s">
        <v>18019</v>
      </c>
      <c r="BC6" t="s">
        <v>16795</v>
      </c>
      <c r="BD6" t="s">
        <v>16799</v>
      </c>
    </row>
    <row r="7" spans="1:85" x14ac:dyDescent="0.2">
      <c r="A7" t="s">
        <v>8</v>
      </c>
      <c r="B7" t="s">
        <v>18025</v>
      </c>
      <c r="C7" t="str">
        <f>IF(NOT(ISBLANK(D7)), VLOOKUP(D7,Categories!$A$2:$B$51,2,FALSE), "")</f>
        <v>261068</v>
      </c>
      <c r="D7" t="s">
        <v>98</v>
      </c>
      <c r="E7" t="s">
        <v>18026</v>
      </c>
      <c r="K7">
        <v>260</v>
      </c>
      <c r="L7">
        <v>1</v>
      </c>
      <c r="M7" t="s">
        <v>18027</v>
      </c>
      <c r="O7">
        <v>3000</v>
      </c>
      <c r="P7" t="s">
        <v>18028</v>
      </c>
      <c r="Q7" t="s">
        <v>19</v>
      </c>
      <c r="R7" t="s">
        <v>30</v>
      </c>
      <c r="T7" t="inlineStr">
        <is>
          <t xml:space="preserve">true</t>
        </is>
      </c>
      <c r="X7" t="s">
        <v>17244</v>
      </c>
      <c r="AJ7" t="s">
        <v>91</v>
      </c>
      <c r="AK7" t="s">
        <v>94</v>
      </c>
      <c r="AL7" t="s">
        <v>95</v>
      </c>
      <c r="AO7" t="s">
        <v>112</v>
      </c>
      <c r="AP7" t="s">
        <v>5848</v>
      </c>
      <c r="AQ7" t="s">
        <v>18029</v>
      </c>
      <c r="AR7" t="s">
        <v>18017</v>
      </c>
      <c r="AV7" t="s">
        <v>16429</v>
      </c>
      <c r="AW7" t="s">
        <v>18018</v>
      </c>
      <c r="AX7" t="s">
        <v>18019</v>
      </c>
      <c r="BC7" t="s">
        <v>16795</v>
      </c>
      <c r="BD7" t="s">
        <v>16799</v>
      </c>
    </row>
    <row r="8" spans="1:85" x14ac:dyDescent="0.2">
      <c r="A8" t="s">
        <v>8</v>
      </c>
      <c r="B8" t="s">
        <v>18030</v>
      </c>
      <c r="C8" t="str">
        <f>IF(NOT(ISBLANK(D8)), VLOOKUP(D8,Categories!$A$2:$B$51,2,FALSE), "")</f>
        <v>261068</v>
      </c>
      <c r="D8" t="s">
        <v>98</v>
      </c>
      <c r="E8" t="s">
        <v>18031</v>
      </c>
      <c r="K8">
        <v>350</v>
      </c>
      <c r="L8">
        <v>1</v>
      </c>
      <c r="M8" t="s">
        <v>18032</v>
      </c>
      <c r="O8">
        <v>3000</v>
      </c>
      <c r="P8" t="s">
        <v>18033</v>
      </c>
      <c r="Q8" t="s">
        <v>19</v>
      </c>
      <c r="R8" t="s">
        <v>30</v>
      </c>
      <c r="T8" t="inlineStr">
        <is>
          <t xml:space="preserve">true</t>
        </is>
      </c>
      <c r="X8" t="s">
        <v>17244</v>
      </c>
      <c r="AJ8" t="s">
        <v>91</v>
      </c>
      <c r="AK8" t="s">
        <v>94</v>
      </c>
      <c r="AL8" t="s">
        <v>95</v>
      </c>
      <c r="AO8" t="s">
        <v>112</v>
      </c>
      <c r="AP8" t="s">
        <v>5848</v>
      </c>
      <c r="AQ8" t="s">
        <v>18034</v>
      </c>
      <c r="AR8" t="s">
        <v>18017</v>
      </c>
      <c r="AV8" t="s">
        <v>16429</v>
      </c>
      <c r="AW8" t="s">
        <v>18018</v>
      </c>
      <c r="AX8" t="s">
        <v>18019</v>
      </c>
      <c r="BC8" t="s">
        <v>16795</v>
      </c>
      <c r="BD8" t="s">
        <v>16799</v>
      </c>
    </row>
    <row r="9" spans="1:85" x14ac:dyDescent="0.2">
      <c r="A9" t="s">
        <v>8</v>
      </c>
      <c r="B9" t="s">
        <v>18035</v>
      </c>
      <c r="C9" t="str">
        <f>IF(NOT(ISBLANK(D9)), VLOOKUP(D9,Categories!$A$2:$B$51,2,FALSE), "")</f>
        <v>261068</v>
      </c>
      <c r="D9" t="s">
        <v>98</v>
      </c>
      <c r="E9" t="s">
        <v>18036</v>
      </c>
      <c r="K9">
        <v>450</v>
      </c>
      <c r="L9">
        <v>1</v>
      </c>
      <c r="M9" t="s">
        <v>18037</v>
      </c>
      <c r="O9">
        <v>3000</v>
      </c>
      <c r="P9" t="s">
        <v>18038</v>
      </c>
      <c r="Q9" t="s">
        <v>19</v>
      </c>
      <c r="R9" t="s">
        <v>30</v>
      </c>
      <c r="T9" t="inlineStr">
        <is>
          <t xml:space="preserve">true</t>
        </is>
      </c>
      <c r="X9" t="s">
        <v>17244</v>
      </c>
      <c r="AJ9" t="s">
        <v>91</v>
      </c>
      <c r="AK9" t="s">
        <v>94</v>
      </c>
      <c r="AL9" t="s">
        <v>95</v>
      </c>
      <c r="AO9" t="s">
        <v>112</v>
      </c>
      <c r="AP9" t="s">
        <v>5848</v>
      </c>
      <c r="AQ9" t="s">
        <v>18039</v>
      </c>
      <c r="AR9" t="s">
        <v>18017</v>
      </c>
      <c r="AV9" t="s">
        <v>16429</v>
      </c>
      <c r="AW9" t="s">
        <v>18018</v>
      </c>
      <c r="AX9" t="s">
        <v>18019</v>
      </c>
      <c r="BC9" t="s">
        <v>16795</v>
      </c>
      <c r="BD9" t="s">
        <v>16799</v>
      </c>
    </row>
    <row r="10" spans="1:85" x14ac:dyDescent="0.2">
      <c r="A10" t="s">
        <v>8</v>
      </c>
      <c r="B10" t="s">
        <v>18040</v>
      </c>
      <c r="C10" t="str">
        <f>IF(NOT(ISBLANK(D10)), VLOOKUP(D10,Categories!$A$2:$B$51,2,FALSE), "")</f>
        <v>261068</v>
      </c>
      <c r="D10" t="s">
        <v>98</v>
      </c>
      <c r="E10" t="s">
        <v>18041</v>
      </c>
      <c r="K10">
        <v>450</v>
      </c>
      <c r="L10">
        <v>1</v>
      </c>
      <c r="M10" t="s">
        <v>18042</v>
      </c>
      <c r="O10">
        <v>3000</v>
      </c>
      <c r="P10" t="s">
        <v>18043</v>
      </c>
      <c r="Q10" t="s">
        <v>19</v>
      </c>
      <c r="R10" t="s">
        <v>30</v>
      </c>
      <c r="T10" t="inlineStr">
        <is>
          <t xml:space="preserve">true</t>
        </is>
      </c>
      <c r="X10" t="s">
        <v>17244</v>
      </c>
      <c r="AJ10" t="s">
        <v>91</v>
      </c>
      <c r="AK10" t="s">
        <v>94</v>
      </c>
      <c r="AL10" t="s">
        <v>95</v>
      </c>
      <c r="AO10" t="s">
        <v>112</v>
      </c>
      <c r="AP10" t="s">
        <v>5848</v>
      </c>
      <c r="AQ10" t="s">
        <v>18044</v>
      </c>
      <c r="AR10" t="s">
        <v>18017</v>
      </c>
      <c r="AV10" t="s">
        <v>16429</v>
      </c>
      <c r="AW10" t="s">
        <v>18018</v>
      </c>
      <c r="AX10" t="s">
        <v>18019</v>
      </c>
      <c r="BC10" t="s">
        <v>16795</v>
      </c>
      <c r="BD10" t="s">
        <v>16799</v>
      </c>
    </row>
    <row r="11" spans="1:85" x14ac:dyDescent="0.2">
      <c r="A11" t="s">
        <v>8</v>
      </c>
      <c r="B11" t="s">
        <v>18045</v>
      </c>
      <c r="C11" t="str">
        <f>IF(NOT(ISBLANK(D11)), VLOOKUP(D11,Categories!$A$2:$B$51,2,FALSE), "")</f>
        <v>261068</v>
      </c>
      <c r="D11" t="s">
        <v>98</v>
      </c>
      <c r="E11" t="s">
        <v>18046</v>
      </c>
      <c r="K11">
        <v>450</v>
      </c>
      <c r="L11">
        <v>1</v>
      </c>
      <c r="M11" t="s">
        <v>18047</v>
      </c>
      <c r="O11">
        <v>3000</v>
      </c>
      <c r="P11" t="s">
        <v>18048</v>
      </c>
      <c r="Q11" t="s">
        <v>19</v>
      </c>
      <c r="R11" t="s">
        <v>30</v>
      </c>
      <c r="T11" t="inlineStr">
        <is>
          <t xml:space="preserve">true</t>
        </is>
      </c>
      <c r="X11" t="s">
        <v>17244</v>
      </c>
      <c r="AJ11" t="s">
        <v>91</v>
      </c>
      <c r="AK11" t="s">
        <v>94</v>
      </c>
      <c r="AL11" t="s">
        <v>95</v>
      </c>
      <c r="AO11" t="s">
        <v>112</v>
      </c>
      <c r="AP11" t="s">
        <v>5848</v>
      </c>
      <c r="AQ11" t="s">
        <v>18049</v>
      </c>
      <c r="AR11" t="s">
        <v>18017</v>
      </c>
      <c r="AV11" t="s">
        <v>16429</v>
      </c>
      <c r="AW11" t="s">
        <v>18018</v>
      </c>
      <c r="AX11" t="s">
        <v>18019</v>
      </c>
      <c r="BC11" t="s">
        <v>16795</v>
      </c>
      <c r="BD11" t="s">
        <v>16799</v>
      </c>
    </row>
    <row r="12" spans="1:85" x14ac:dyDescent="0.2">
      <c r="A12" t="s">
        <v>8</v>
      </c>
      <c r="B12" t="s">
        <v>18050</v>
      </c>
      <c r="C12" t="str">
        <f>IF(NOT(ISBLANK(D12)), VLOOKUP(D12,Categories!$A$2:$B$51,2,FALSE), "")</f>
        <v>261068</v>
      </c>
      <c r="D12" t="s">
        <v>98</v>
      </c>
      <c r="E12" t="s">
        <v>18051</v>
      </c>
      <c r="K12">
        <v>400</v>
      </c>
      <c r="L12">
        <v>1</v>
      </c>
      <c r="M12" t="s">
        <v>18052</v>
      </c>
      <c r="O12">
        <v>3000</v>
      </c>
      <c r="P12" t="s">
        <v>18053</v>
      </c>
      <c r="Q12" t="s">
        <v>19</v>
      </c>
      <c r="R12" t="s">
        <v>30</v>
      </c>
      <c r="T12" t="inlineStr">
        <is>
          <t xml:space="preserve">true</t>
        </is>
      </c>
      <c r="X12" t="s">
        <v>17244</v>
      </c>
      <c r="AJ12" t="s">
        <v>91</v>
      </c>
      <c r="AK12" t="s">
        <v>94</v>
      </c>
      <c r="AL12" t="s">
        <v>95</v>
      </c>
      <c r="AO12" t="s">
        <v>112</v>
      </c>
      <c r="AP12" t="s">
        <v>5848</v>
      </c>
      <c r="AQ12" t="s">
        <v>18054</v>
      </c>
      <c r="AR12" t="s">
        <v>18017</v>
      </c>
      <c r="AV12" t="s">
        <v>16429</v>
      </c>
      <c r="AW12" t="s">
        <v>18018</v>
      </c>
      <c r="AX12" t="s">
        <v>18019</v>
      </c>
      <c r="BC12" t="s">
        <v>16795</v>
      </c>
      <c r="BD12" t="s">
        <v>16799</v>
      </c>
    </row>
    <row r="13" spans="1:85" x14ac:dyDescent="0.2">
      <c r="A13" t="s">
        <v>8</v>
      </c>
      <c r="B13" t="s">
        <v>18055</v>
      </c>
      <c r="C13" t="str">
        <f>IF(NOT(ISBLANK(D13)), VLOOKUP(D13,Categories!$A$2:$B$51,2,FALSE), "")</f>
        <v>261068</v>
      </c>
      <c r="D13" t="s">
        <v>98</v>
      </c>
      <c r="E13" t="s">
        <v>18056</v>
      </c>
      <c r="K13">
        <v>420</v>
      </c>
      <c r="L13">
        <v>1</v>
      </c>
      <c r="M13" t="s">
        <v>18057</v>
      </c>
      <c r="O13">
        <v>3000</v>
      </c>
      <c r="P13" t="s">
        <v>18058</v>
      </c>
      <c r="Q13" t="s">
        <v>19</v>
      </c>
      <c r="R13" t="s">
        <v>30</v>
      </c>
      <c r="T13" t="inlineStr">
        <is>
          <t xml:space="preserve">true</t>
        </is>
      </c>
      <c r="X13" t="s">
        <v>17244</v>
      </c>
      <c r="AJ13" t="s">
        <v>91</v>
      </c>
      <c r="AK13" t="s">
        <v>94</v>
      </c>
      <c r="AL13" t="s">
        <v>95</v>
      </c>
      <c r="AO13" t="s">
        <v>112</v>
      </c>
      <c r="AP13" t="s">
        <v>5848</v>
      </c>
      <c r="AQ13" t="s">
        <v>18059</v>
      </c>
      <c r="AR13" t="s">
        <v>18017</v>
      </c>
      <c r="AV13" t="s">
        <v>16429</v>
      </c>
      <c r="AW13" t="s">
        <v>18018</v>
      </c>
      <c r="AX13" t="s">
        <v>18019</v>
      </c>
      <c r="BC13" t="s">
        <v>16795</v>
      </c>
      <c r="BD13" t="s">
        <v>16799</v>
      </c>
    </row>
    <row r="14" spans="1:85" x14ac:dyDescent="0.2">
      <c r="A14" t="s">
        <v>8</v>
      </c>
      <c r="B14" t="s">
        <v>18060</v>
      </c>
      <c r="C14" t="str">
        <f>IF(NOT(ISBLANK(D14)), VLOOKUP(D14,Categories!$A$2:$B$51,2,FALSE), "")</f>
        <v>261068</v>
      </c>
      <c r="D14" t="s">
        <v>98</v>
      </c>
      <c r="E14" t="s">
        <v>18061</v>
      </c>
      <c r="K14">
        <v>400</v>
      </c>
      <c r="L14">
        <v>1</v>
      </c>
      <c r="M14" t="s">
        <v>18062</v>
      </c>
      <c r="O14">
        <v>3000</v>
      </c>
      <c r="P14" t="s">
        <v>18063</v>
      </c>
      <c r="Q14" t="s">
        <v>19</v>
      </c>
      <c r="R14" t="s">
        <v>30</v>
      </c>
      <c r="T14" t="inlineStr">
        <is>
          <t xml:space="preserve">true</t>
        </is>
      </c>
      <c r="X14" t="s">
        <v>17244</v>
      </c>
      <c r="AJ14" t="s">
        <v>91</v>
      </c>
      <c r="AK14" t="s">
        <v>94</v>
      </c>
      <c r="AL14" t="s">
        <v>95</v>
      </c>
      <c r="AO14" t="s">
        <v>112</v>
      </c>
      <c r="AP14" t="s">
        <v>5848</v>
      </c>
      <c r="AQ14" t="s">
        <v>18064</v>
      </c>
      <c r="AR14" t="s">
        <v>18017</v>
      </c>
      <c r="AV14" t="s">
        <v>16429</v>
      </c>
      <c r="AW14" t="s">
        <v>18018</v>
      </c>
      <c r="AX14" t="s">
        <v>18019</v>
      </c>
      <c r="BC14" t="s">
        <v>16795</v>
      </c>
      <c r="BD14" t="s">
        <v>16799</v>
      </c>
    </row>
    <row r="15" spans="1:85" x14ac:dyDescent="0.2">
      <c r="A15" t="s">
        <v>8</v>
      </c>
      <c r="B15" t="s">
        <v>18065</v>
      </c>
      <c r="C15" t="str">
        <f>IF(NOT(ISBLANK(D15)), VLOOKUP(D15,Categories!$A$2:$B$51,2,FALSE), "")</f>
        <v>261068</v>
      </c>
      <c r="D15" t="s">
        <v>98</v>
      </c>
      <c r="E15" t="s">
        <v>18066</v>
      </c>
      <c r="K15">
        <v>220</v>
      </c>
      <c r="L15">
        <v>1</v>
      </c>
      <c r="M15" t="s">
        <v>18067</v>
      </c>
      <c r="O15">
        <v>1000</v>
      </c>
      <c r="P15" t="s">
        <v>18068</v>
      </c>
      <c r="Q15" t="s">
        <v>19</v>
      </c>
      <c r="R15" t="s">
        <v>30</v>
      </c>
      <c r="T15" t="inlineStr">
        <is>
          <t xml:space="preserve">true</t>
        </is>
      </c>
      <c r="X15" t="s">
        <v>17244</v>
      </c>
      <c r="AJ15" t="s">
        <v>91</v>
      </c>
      <c r="AK15" t="s">
        <v>94</v>
      </c>
      <c r="AL15" t="s">
        <v>95</v>
      </c>
      <c r="AO15" t="s">
        <v>112</v>
      </c>
      <c r="AP15" t="s">
        <v>18069</v>
      </c>
      <c r="AQ15" t="s">
        <v>18070</v>
      </c>
      <c r="AR15" t="s">
        <v>18017</v>
      </c>
      <c r="AV15" t="s">
        <v>16429</v>
      </c>
      <c r="AW15" t="s">
        <v>18018</v>
      </c>
      <c r="AX15" t="s">
        <v>18019</v>
      </c>
      <c r="BC15" t="s">
        <v>16795</v>
      </c>
      <c r="BD15" t="s">
        <v>16799</v>
      </c>
    </row>
    <row r="16" spans="1:85" x14ac:dyDescent="0.2">
      <c r="A16" t="s">
        <v>8</v>
      </c>
      <c r="B16" t="s">
        <v>18071</v>
      </c>
      <c r="C16" t="str">
        <f>IF(NOT(ISBLANK(D16)), VLOOKUP(D16,Categories!$A$2:$B$51,2,FALSE), "")</f>
        <v>261068</v>
      </c>
      <c r="D16" t="s">
        <v>98</v>
      </c>
      <c r="E16" t="s">
        <v>18072</v>
      </c>
      <c r="K16">
        <v>320</v>
      </c>
      <c r="L16">
        <v>1</v>
      </c>
      <c r="M16" t="s">
        <v>18073</v>
      </c>
      <c r="O16">
        <v>3000</v>
      </c>
      <c r="P16" t="s">
        <v>18074</v>
      </c>
      <c r="Q16" t="s">
        <v>19</v>
      </c>
      <c r="R16" t="s">
        <v>30</v>
      </c>
      <c r="T16" t="inlineStr">
        <is>
          <t xml:space="preserve">true</t>
        </is>
      </c>
      <c r="X16" t="s">
        <v>17244</v>
      </c>
      <c r="AJ16" t="s">
        <v>91</v>
      </c>
      <c r="AK16" t="s">
        <v>94</v>
      </c>
      <c r="AL16" t="s">
        <v>95</v>
      </c>
      <c r="AO16" t="s">
        <v>112</v>
      </c>
      <c r="AP16" t="s">
        <v>18069</v>
      </c>
      <c r="AQ16" t="s">
        <v>18075</v>
      </c>
      <c r="AR16" t="s">
        <v>18017</v>
      </c>
      <c r="AV16" t="s">
        <v>16429</v>
      </c>
      <c r="AW16" t="s">
        <v>18018</v>
      </c>
      <c r="AX16" t="s">
        <v>18019</v>
      </c>
      <c r="BC16" t="s">
        <v>16795</v>
      </c>
      <c r="BD16" t="s">
        <v>16799</v>
      </c>
    </row>
    <row r="17" spans="1:56" x14ac:dyDescent="0.2">
      <c r="A17" t="s">
        <v>8</v>
      </c>
      <c r="B17" t="s">
        <v>18076</v>
      </c>
      <c r="C17" t="str">
        <f>IF(NOT(ISBLANK(D17)), VLOOKUP(D17,Categories!$A$2:$B$51,2,FALSE), "")</f>
        <v>261068</v>
      </c>
      <c r="D17" t="s">
        <v>98</v>
      </c>
      <c r="E17" t="s">
        <v>18077</v>
      </c>
      <c r="K17">
        <v>220</v>
      </c>
      <c r="L17">
        <v>1</v>
      </c>
      <c r="M17" t="s">
        <v>18078</v>
      </c>
      <c r="O17">
        <v>1000</v>
      </c>
      <c r="P17" t="s">
        <v>18079</v>
      </c>
      <c r="Q17" t="s">
        <v>19</v>
      </c>
      <c r="R17" t="s">
        <v>30</v>
      </c>
      <c r="T17" t="inlineStr">
        <is>
          <t xml:space="preserve">true</t>
        </is>
      </c>
      <c r="X17" t="s">
        <v>17244</v>
      </c>
      <c r="AJ17" t="s">
        <v>91</v>
      </c>
      <c r="AK17" t="s">
        <v>94</v>
      </c>
      <c r="AL17" t="s">
        <v>95</v>
      </c>
      <c r="AO17" t="s">
        <v>112</v>
      </c>
      <c r="AP17" t="s">
        <v>18069</v>
      </c>
      <c r="AQ17" t="s">
        <v>18080</v>
      </c>
      <c r="AR17" t="s">
        <v>18017</v>
      </c>
      <c r="AV17" t="s">
        <v>16429</v>
      </c>
      <c r="AW17" t="s">
        <v>18018</v>
      </c>
      <c r="AX17" t="s">
        <v>18019</v>
      </c>
      <c r="BC17" t="s">
        <v>16795</v>
      </c>
      <c r="BD17" t="s">
        <v>16799</v>
      </c>
    </row>
    <row r="18" spans="1:56" x14ac:dyDescent="0.2">
      <c r="A18" t="s">
        <v>8</v>
      </c>
      <c r="B18" t="s">
        <v>18081</v>
      </c>
      <c r="C18" t="str">
        <f>IF(NOT(ISBLANK(D18)), VLOOKUP(D18,Categories!$A$2:$B$51,2,FALSE), "")</f>
        <v>261068</v>
      </c>
      <c r="D18" t="s">
        <v>98</v>
      </c>
      <c r="E18" t="s">
        <v>18082</v>
      </c>
      <c r="K18">
        <v>380</v>
      </c>
      <c r="L18">
        <v>1</v>
      </c>
      <c r="M18" t="s">
        <v>18083</v>
      </c>
      <c r="O18">
        <v>3000</v>
      </c>
      <c r="P18" t="s">
        <v>18084</v>
      </c>
      <c r="Q18" t="s">
        <v>19</v>
      </c>
      <c r="R18" t="s">
        <v>30</v>
      </c>
      <c r="T18" t="inlineStr">
        <is>
          <t xml:space="preserve">true</t>
        </is>
      </c>
      <c r="X18" t="s">
        <v>17244</v>
      </c>
      <c r="AJ18" t="s">
        <v>91</v>
      </c>
      <c r="AK18" t="s">
        <v>94</v>
      </c>
      <c r="AL18" t="s">
        <v>95</v>
      </c>
      <c r="AO18" t="s">
        <v>112</v>
      </c>
      <c r="AP18" t="s">
        <v>5848</v>
      </c>
      <c r="AQ18" t="s">
        <v>18085</v>
      </c>
      <c r="AR18" t="s">
        <v>18017</v>
      </c>
      <c r="AV18" t="s">
        <v>16429</v>
      </c>
      <c r="AW18" t="s">
        <v>18018</v>
      </c>
      <c r="AX18" t="s">
        <v>18019</v>
      </c>
      <c r="BC18" t="s">
        <v>16795</v>
      </c>
      <c r="BD18" t="s">
        <v>16799</v>
      </c>
    </row>
    <row r="19" spans="1:56" x14ac:dyDescent="0.2">
      <c r="C19" t="str">
        <f>IF(NOT(ISBLANK(D19)), VLOOKUP(D19,Categories!$A$2:$B$51,2,FALSE), "")</f>
        <v/>
      </c>
    </row>
    <row r="20" spans="1:56" x14ac:dyDescent="0.2">
      <c r="C20" t="str">
        <f>IF(NOT(ISBLANK(D20)), VLOOKUP(D20,Categories!$A$2:$B$51,2,FALSE), "")</f>
        <v/>
      </c>
    </row>
    <row r="21" spans="1:56" x14ac:dyDescent="0.2">
      <c r="C21" t="str">
        <f>IF(NOT(ISBLANK(D21)), VLOOKUP(D21,Categories!$A$2:$B$51,2,FALSE), "")</f>
        <v/>
      </c>
    </row>
    <row r="22" spans="1:56" x14ac:dyDescent="0.2">
      <c r="C22" t="str">
        <f>IF(NOT(ISBLANK(D22)), VLOOKUP(D22,Categories!$A$2:$B$51,2,FALSE), "")</f>
        <v/>
      </c>
    </row>
    <row r="23" spans="1:56" x14ac:dyDescent="0.2">
      <c r="C23" t="str">
        <f>IF(NOT(ISBLANK(D23)), VLOOKUP(D23,Categories!$A$2:$B$51,2,FALSE), "")</f>
        <v/>
      </c>
    </row>
    <row r="24" spans="1:56" x14ac:dyDescent="0.2">
      <c r="C24" t="str">
        <f>IF(NOT(ISBLANK(D24)), VLOOKUP(D24,Categories!$A$2:$B$51,2,FALSE), "")</f>
        <v/>
      </c>
    </row>
    <row r="25" spans="1:56" x14ac:dyDescent="0.2">
      <c r="C25" t="str">
        <f>IF(NOT(ISBLANK(D25)), VLOOKUP(D25,Categories!$A$2:$B$51,2,FALSE), "")</f>
        <v/>
      </c>
    </row>
    <row r="26" spans="1:56" x14ac:dyDescent="0.2">
      <c r="C26" t="str">
        <f>IF(NOT(ISBLANK(D26)), VLOOKUP(D26,Categories!$A$2:$B$51,2,FALSE), "")</f>
        <v/>
      </c>
    </row>
    <row r="27" spans="1:56" x14ac:dyDescent="0.2">
      <c r="C27" t="str">
        <f>IF(NOT(ISBLANK(D27)), VLOOKUP(D27,Categories!$A$2:$B$51,2,FALSE), "")</f>
        <v/>
      </c>
    </row>
    <row r="28" spans="1:56" x14ac:dyDescent="0.2">
      <c r="C28" t="str">
        <f>IF(NOT(ISBLANK(D28)), VLOOKUP(D28,Categories!$A$2:$B$51,2,FALSE), "")</f>
        <v/>
      </c>
    </row>
    <row r="29" spans="1:56" x14ac:dyDescent="0.2">
      <c r="C29" t="str">
        <f>IF(NOT(ISBLANK(D29)), VLOOKUP(D29,Categories!$A$2:$B$51,2,FALSE), "")</f>
        <v/>
      </c>
    </row>
    <row r="30" spans="1:56" x14ac:dyDescent="0.2">
      <c r="C30" t="str">
        <f>IF(NOT(ISBLANK(D30)), VLOOKUP(D30,Categories!$A$2:$B$51,2,FALSE), "")</f>
        <v/>
      </c>
    </row>
    <row r="31" spans="1:56" x14ac:dyDescent="0.2">
      <c r="C31" t="str">
        <f>IF(NOT(ISBLANK(D31)), VLOOKUP(D31,Categories!$A$2:$B$51,2,FALSE), "")</f>
        <v/>
      </c>
    </row>
    <row r="32" spans="1:56"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5" priority="51">
      <formula>AND(NOT(ISBLANK($A5)),(ISBLANK(D5)))</formula>
    </cfRule>
  </conditionalFormatting>
  <conditionalFormatting sqref="G5:G99999">
    <cfRule type="expression" dxfId="164" priority="10">
      <formula>AND(NOT(ISBLANK($F5)),(ISBLANK(G5)),($F5&lt;&gt;"None"))</formula>
    </cfRule>
  </conditionalFormatting>
  <conditionalFormatting sqref="K19:L100000 L5:L18">
    <cfRule type="expression" dxfId="163" priority="31">
      <formula>AND(($F5="Variation"),NOT(ISBLANK($G5)),ISBLANK(K5),ISBLANK($A5))</formula>
    </cfRule>
    <cfRule type="expression" dxfId="162" priority="30" stopIfTrue="1">
      <formula>AND(NOT(ISBLANK($A5)),(ISBLANK(K5)),(ISBLANK($G5)), OR(ISBLANK($F5),$F5="None"))</formula>
    </cfRule>
  </conditionalFormatting>
  <conditionalFormatting sqref="M5:M100000 O5:R100000 X5:X100000">
    <cfRule type="expression" dxfId="161" priority="29">
      <formula>AND(NOT(ISBLANK($A5)),(ISBLANK(M5)))</formula>
    </cfRule>
  </conditionalFormatting>
  <conditionalFormatting sqref="Y5:Y100000">
    <cfRule type="expression" dxfId="160" priority="12" stopIfTrue="1">
      <formula>AND(NOT(ISBLANK(A5)), NOT(ISBLANK(AJ5)))</formula>
    </cfRule>
    <cfRule type="expression" dxfId="159" priority="13">
      <formula>NOT(ISBLANK(A5))</formula>
    </cfRule>
  </conditionalFormatting>
  <conditionalFormatting sqref="Y5:Z100000">
    <cfRule type="expression" dxfId="158" priority="11" stopIfTrue="1">
      <formula>NOT(ISBLANK(Y5))</formula>
    </cfRule>
  </conditionalFormatting>
  <conditionalFormatting sqref="Z5:Z100000">
    <cfRule type="expression" dxfId="157" priority="15" stopIfTrue="1">
      <formula>AND(NOT(ISBLANK(A5)), NOT(ISBLANK(AJ5)))</formula>
    </cfRule>
    <cfRule type="expression" dxfId="156" priority="16">
      <formula>NOT(ISBLANK(A5))</formula>
    </cfRule>
  </conditionalFormatting>
  <conditionalFormatting sqref="AE5:AE100000">
    <cfRule type="expression" dxfId="155" priority="18" stopIfTrue="1">
      <formula>AND(NOT(ISBLANK(A5)), NOT(ISBLANK(AJ5)))</formula>
    </cfRule>
    <cfRule type="expression" dxfId="154" priority="19">
      <formula>NOT(ISBLANK(A5))</formula>
    </cfRule>
  </conditionalFormatting>
  <conditionalFormatting sqref="AE5:AG100000">
    <cfRule type="expression" dxfId="153" priority="17" stopIfTrue="1">
      <formula>NOT(ISBLANK(AE5))</formula>
    </cfRule>
  </conditionalFormatting>
  <conditionalFormatting sqref="AF5:AF100000">
    <cfRule type="expression" dxfId="152" priority="21" stopIfTrue="1">
      <formula>AND(NOT(ISBLANK(A5)), NOT(ISBLANK(AK5)))</formula>
    </cfRule>
    <cfRule type="expression" dxfId="151" priority="22">
      <formula>NOT(ISBLANK(A5))</formula>
    </cfRule>
  </conditionalFormatting>
  <conditionalFormatting sqref="AG5:AG100000">
    <cfRule type="expression" dxfId="150" priority="24" stopIfTrue="1">
      <formula>AND(NOT(ISBLANK(A5)), NOT(ISBLANK(AK5)))</formula>
    </cfRule>
    <cfRule type="expression" dxfId="149" priority="25">
      <formula>NOT(ISBLANK(A5))</formula>
    </cfRule>
  </conditionalFormatting>
  <conditionalFormatting sqref="AI5:AI100000">
    <cfRule type="expression" dxfId="148" priority="27" stopIfTrue="1">
      <formula>AND(NOT(ISBLANK(A5)), NOT(ISBLANK(AK5)))</formula>
    </cfRule>
    <cfRule type="expression" dxfId="147" priority="28">
      <formula>NOT(ISBLANK(A5))</formula>
    </cfRule>
  </conditionalFormatting>
  <conditionalFormatting sqref="AI5:AK100000">
    <cfRule type="expression" dxfId="146" priority="5" stopIfTrue="1">
      <formula>NOT(ISBLANK(AI5))</formula>
    </cfRule>
  </conditionalFormatting>
  <conditionalFormatting sqref="AJ5:AJ100000">
    <cfRule type="expression" dxfId="145" priority="7">
      <formula>NOT(ISBLANK(A5))</formula>
    </cfRule>
    <cfRule type="expression" dxfId="144" priority="6" stopIfTrue="1">
      <formula>AND(NOT(ISBLANK(A5)), OR(NOT(ISBLANK(Y5)), NOT(ISBLANK(Z5)), NOT(ISBLANK(AE5))))</formula>
    </cfRule>
  </conditionalFormatting>
  <conditionalFormatting sqref="AK5:AK100000">
    <cfRule type="expression" dxfId="143" priority="9" stopIfTrue="1">
      <formula>AND(NOT(ISBLANK(A5)), OR(NOT(ISBLANK(AF5)), NOT(ISBLANK(AG5)), NOT(ISBLANK(AI5))))</formula>
    </cfRule>
    <cfRule type="expression" dxfId="142" priority="52">
      <formula>NOT(ISBLANK(A5))</formula>
    </cfRule>
  </conditionalFormatting>
  <conditionalFormatting sqref="AO5:AO100000">
    <cfRule type="expression" dxfId="141" priority="32" stopIfTrue="1">
      <formula>ISNUMBER(SEARCH(CONCATENATE("#",MID(AO$4, 3, LEN(AO$4)-1), "#"),F5))</formula>
    </cfRule>
    <cfRule type="expression" dxfId="140" priority="33" stopIfTrue="1">
      <formula>IF(LEN(AO5)&gt;0,1,0)</formula>
    </cfRule>
  </conditionalFormatting>
  <conditionalFormatting sqref="AP5:AP100000">
    <cfRule type="expression" dxfId="134" priority="39" stopIfTrue="1">
      <formula>ISNUMBER(SEARCH(CONCATENATE("#",MID(AP$4, 3, LEN(AP$4)-1), "#"),F5))</formula>
    </cfRule>
    <cfRule type="expression" dxfId="133" priority="40" stopIfTrue="1">
      <formula>IF(LEN(AP5)&gt;0,1,0)</formula>
    </cfRule>
  </conditionalFormatting>
  <conditionalFormatting sqref="AQ5:AQ100000">
    <cfRule type="expression" dxfId="124" priority="47" stopIfTrue="1">
      <formula>IF(LEN(AQ5)&gt;0,1,0)</formula>
    </cfRule>
    <cfRule type="expression" dxfId="123" priority="46" stopIfTrue="1">
      <formula>ISNUMBER(SEARCH(CONCATENATE("#",MID(AQ$4, 3, LEN(AQ$4)-1), "#"),F5))</formula>
    </cfRule>
  </conditionalFormatting>
  <conditionalFormatting sqref="AR5:AR100000">
    <cfRule type="expression" dxfId="120" priority="55" stopIfTrue="1">
      <formula>ISNUMBER(SEARCH(CONCATENATE("#",MID(AR$4, 3, LEN(AR$4)-1), "#"),F5))</formula>
    </cfRule>
    <cfRule type="expression" dxfId="119" priority="56" stopIfTrue="1">
      <formula>IF(LEN(AR5)&gt;0,1,0)</formula>
    </cfRule>
  </conditionalFormatting>
  <conditionalFormatting sqref="AS5:AS100000">
    <cfRule type="expression" dxfId="113" priority="62" stopIfTrue="1">
      <formula>ISNUMBER(SEARCH(CONCATENATE("#",MID(AS$4, 3, LEN(AS$4)-1), "#"),F5))</formula>
    </cfRule>
    <cfRule type="expression" dxfId="112" priority="63" stopIfTrue="1">
      <formula>IF(LEN(AS5)&gt;0,1,0)</formula>
    </cfRule>
  </conditionalFormatting>
  <conditionalFormatting sqref="AT5:AT100000">
    <cfRule type="expression" dxfId="106" priority="69" stopIfTrue="1">
      <formula>ISNUMBER(SEARCH(CONCATENATE("#",MID(AT$4, 3, LEN(AT$4)-1), "#"),F5))</formula>
    </cfRule>
    <cfRule type="expression" dxfId="105" priority="70" stopIfTrue="1">
      <formula>IF(LEN(AT5)&gt;0,1,0)</formula>
    </cfRule>
  </conditionalFormatting>
  <conditionalFormatting sqref="AU5:AU100000">
    <cfRule type="expression" dxfId="99" priority="76" stopIfTrue="1">
      <formula>ISNUMBER(SEARCH(CONCATENATE("#",MID(AU$4, 3, LEN(AU$4)-1), "#"),F5))</formula>
    </cfRule>
    <cfRule type="expression" dxfId="98" priority="77" stopIfTrue="1">
      <formula>IF(LEN(AU5)&gt;0,1,0)</formula>
    </cfRule>
  </conditionalFormatting>
  <conditionalFormatting sqref="AV5:AV100000">
    <cfRule type="expression" dxfId="92" priority="83" stopIfTrue="1">
      <formula>ISNUMBER(SEARCH(CONCATENATE("#",MID(AV$4, 3, LEN(AV$4)-1), "#"),F5))</formula>
    </cfRule>
    <cfRule type="expression" dxfId="91" priority="84" stopIfTrue="1">
      <formula>IF(LEN(AV5)&gt;0,1,0)</formula>
    </cfRule>
  </conditionalFormatting>
  <conditionalFormatting sqref="AW5:AW100000">
    <cfRule type="expression" dxfId="84" priority="91" stopIfTrue="1">
      <formula>IF(LEN(AW5)&gt;0,1,0)</formula>
    </cfRule>
    <cfRule type="expression" dxfId="83" priority="90" stopIfTrue="1">
      <formula>ISNUMBER(SEARCH(CONCATENATE("#",MID(AW$4, 3, LEN(AW$4)-1), "#"),F5))</formula>
    </cfRule>
  </conditionalFormatting>
  <conditionalFormatting sqref="AX5:AX100000">
    <cfRule type="expression" dxfId="78" priority="97" stopIfTrue="1">
      <formula>ISNUMBER(SEARCH(CONCATENATE("#",MID(AX$4, 3, LEN(AX$4)-1), "#"),F5))</formula>
    </cfRule>
    <cfRule type="expression" dxfId="77" priority="98" stopIfTrue="1">
      <formula>IF(LEN(AX5)&gt;0,1,0)</formula>
    </cfRule>
  </conditionalFormatting>
  <conditionalFormatting sqref="AY5:AY100000">
    <cfRule type="expression" dxfId="71" priority="104" stopIfTrue="1">
      <formula>ISNUMBER(SEARCH(CONCATENATE("#",MID(AY$4, 3, LEN(AY$4)-1), "#"),F5))</formula>
    </cfRule>
    <cfRule type="expression" dxfId="70" priority="105" stopIfTrue="1">
      <formula>IF(LEN(AY5)&gt;0,1,0)</formula>
    </cfRule>
  </conditionalFormatting>
  <conditionalFormatting sqref="AZ5:AZ100000">
    <cfRule type="expression" dxfId="64" priority="111" stopIfTrue="1">
      <formula>ISNUMBER(SEARCH(CONCATENATE("#",MID(AZ$4, 3, LEN(AZ$4)-1), "#"),F5))</formula>
    </cfRule>
    <cfRule type="expression" dxfId="63" priority="112" stopIfTrue="1">
      <formula>IF(LEN(AZ5)&gt;0,1,0)</formula>
    </cfRule>
  </conditionalFormatting>
  <conditionalFormatting sqref="BA5:BA100000">
    <cfRule type="expression" dxfId="57" priority="118" stopIfTrue="1">
      <formula>ISNUMBER(SEARCH(CONCATENATE("#",MID(BA$4, 3, LEN(BA$4)-1), "#"),F5))</formula>
    </cfRule>
    <cfRule type="expression" dxfId="56" priority="119" stopIfTrue="1">
      <formula>IF(LEN(BA5)&gt;0,1,0)</formula>
    </cfRule>
  </conditionalFormatting>
  <conditionalFormatting sqref="BB5:BB100000">
    <cfRule type="expression" dxfId="50" priority="125" stopIfTrue="1">
      <formula>ISNUMBER(SEARCH(CONCATENATE("#",MID(BB$4, 3, LEN(BB$4)-1), "#"),F5))</formula>
    </cfRule>
    <cfRule type="expression" dxfId="49" priority="126" stopIfTrue="1">
      <formula>IF(LEN(BB5)&gt;0,1,0)</formula>
    </cfRule>
  </conditionalFormatting>
  <conditionalFormatting sqref="BC5:BC100000">
    <cfRule type="expression" dxfId="43" priority="132" stopIfTrue="1">
      <formula>ISNUMBER(SEARCH(CONCATENATE("#",MID(BC$4, 3, LEN(BC$4)-1), "#"),F5))</formula>
    </cfRule>
    <cfRule type="expression" dxfId="42" priority="133" stopIfTrue="1">
      <formula>IF(LEN(BC5)&gt;0,1,0)</formula>
    </cfRule>
  </conditionalFormatting>
  <conditionalFormatting sqref="BD5:BD100000">
    <cfRule type="expression" dxfId="36" priority="139" stopIfTrue="1">
      <formula>ISNUMBER(SEARCH(CONCATENATE("#",MID(BD$4, 3, LEN(BD$4)-1), "#"),F5))</formula>
    </cfRule>
    <cfRule type="expression" dxfId="35" priority="140" stopIfTrue="1">
      <formula>IF(LEN(BD5)&gt;0,1,0)</formula>
    </cfRule>
  </conditionalFormatting>
  <conditionalFormatting sqref="BE5:BE100000">
    <cfRule type="expression" dxfId="29" priority="146" stopIfTrue="1">
      <formula>ISNUMBER(SEARCH(CONCATENATE("#",MID(BE$4, 3, LEN(BE$4)-1), "#"),F5))</formula>
    </cfRule>
    <cfRule type="expression" dxfId="28" priority="147" stopIfTrue="1">
      <formula>IF(LEN(BE5)&gt;0,1,0)</formula>
    </cfRule>
  </conditionalFormatting>
  <conditionalFormatting sqref="BF5:BF100000">
    <cfRule type="expression" dxfId="22" priority="153" stopIfTrue="1">
      <formula>ISNUMBER(SEARCH(CONCATENATE("#",MID(BF$4, 3, LEN(BF$4)-1), "#"),F5))</formula>
    </cfRule>
    <cfRule type="expression" dxfId="21" priority="154" stopIfTrue="1">
      <formula>IF(LEN(BF5)&gt;0,1,0)</formula>
    </cfRule>
  </conditionalFormatting>
  <conditionalFormatting sqref="BG5:BG100000">
    <cfRule type="expression" dxfId="15" priority="160" stopIfTrue="1">
      <formula>ISNUMBER(SEARCH(CONCATENATE("#",MID(BG$4, 3, LEN(BG$4)-1), "#"),F5))</formula>
    </cfRule>
    <cfRule type="expression" dxfId="14" priority="161" stopIfTrue="1">
      <formula>IF(LEN(BG5)&gt;0,1,0)</formula>
    </cfRule>
  </conditionalFormatting>
  <conditionalFormatting sqref="BH5:BH100000">
    <cfRule type="expression" dxfId="8" priority="167" stopIfTrue="1">
      <formula>ISNUMBER(SEARCH(CONCATENATE("#",MID(BH$4, 3, LEN(BH$4)-1), "#"),F5))</formula>
    </cfRule>
    <cfRule type="expression" dxfId="7" priority="168" stopIfTrue="1">
      <formula>IF(LEN(BH5)&gt;0,1,0)</formula>
    </cfRule>
  </conditionalFormatting>
  <conditionalFormatting sqref="K5:K18">
    <cfRule type="expression" dxfId="0" priority="1" stopIfTrue="1">
      <formula>AND(NOT(ISBLANK($A5)),(ISBLANK(K5)),(ISBLANK($G5)), OR(ISBLANK($F5),$F5="None"))</formula>
    </cfRule>
    <cfRule type="expression" dxfId="1" priority="2">
      <formula>AND(($F5="Variation"),NOT(ISBLANK($G5)),ISBLANK(K5),ISBLANK($A5))</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5"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6"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7"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8"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AO5:AO100000</xm:sqref>
        </x14:conditionalFormatting>
        <x14:conditionalFormatting xmlns:xm="http://schemas.microsoft.com/office/excel/2006/main">
          <x14:cfRule type="expression" priority="41"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2"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3"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4"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5"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AP5:AP100000</xm:sqref>
        </x14:conditionalFormatting>
        <x14:conditionalFormatting xmlns:xm="http://schemas.microsoft.com/office/excel/2006/main">
          <x14:cfRule type="expression" priority="50"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9"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3"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4"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AQ5:AQ100000</xm:sqref>
        </x14:conditionalFormatting>
        <x14:conditionalFormatting xmlns:xm="http://schemas.microsoft.com/office/excel/2006/main">
          <x14:cfRule type="expression" priority="57"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8"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9"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0"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1"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4"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5"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6"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7"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8"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71"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2"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3"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4"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5"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8"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9"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0"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1"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2"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5"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6"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7"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8"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9"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AV5:AV100000</xm:sqref>
        </x14:conditionalFormatting>
        <x14:conditionalFormatting xmlns:xm="http://schemas.microsoft.com/office/excel/2006/main">
          <x14:cfRule type="expression" priority="92"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3"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4"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5"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6"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9"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0"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1"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2"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3"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AX5:AX100000</xm:sqref>
        </x14:conditionalFormatting>
        <x14:conditionalFormatting xmlns:xm="http://schemas.microsoft.com/office/excel/2006/main">
          <x14:cfRule type="expression" priority="106"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7"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8"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9"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0"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3"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4"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5"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6"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7"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20"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1"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2"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3"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4"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7"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8"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9"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0"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1"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4"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5"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6"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7"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8"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41"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2"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3"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4"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5"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8"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9"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0"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1"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2"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5"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6"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7"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8"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9"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2"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3"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4"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5"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6"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69"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0"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1"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2"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3"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2026-09-27T16:59:42Z</dcterms:modified>
</cp:coreProperties>
</file>