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doug016\OneDrive - Ascension\Desktop\Data Resources\Query's\"/>
    </mc:Choice>
  </mc:AlternateContent>
  <xr:revisionPtr revIDLastSave="0" documentId="10_ncr:100000_{7F0ECE6E-81CA-4DF7-A9B9-8D32DAB8AF22}" xr6:coauthVersionLast="31" xr6:coauthVersionMax="31" xr10:uidLastSave="{00000000-0000-0000-0000-000000000000}"/>
  <bookViews>
    <workbookView xWindow="0" yWindow="0" windowWidth="28800" windowHeight="12225" xr2:uid="{116D2C14-9DDC-4193-B069-584D3D44EE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1" l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" i="1"/>
  <c r="L3" i="1"/>
  <c r="L4" i="1"/>
  <c r="L5" i="1"/>
  <c r="L6" i="1"/>
  <c r="L7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2" i="1"/>
  <c r="G2" i="1"/>
  <c r="J2" i="1" l="1"/>
  <c r="L2" i="1" s="1"/>
  <c r="H3" i="1"/>
  <c r="N3" i="1"/>
  <c r="K2" i="1" l="1"/>
  <c r="J3" i="1"/>
  <c r="I3" i="1"/>
  <c r="H4" i="1"/>
  <c r="N4" i="1"/>
  <c r="O3" i="1" a="1"/>
  <c r="O3" i="1" s="1"/>
  <c r="K3" i="1"/>
  <c r="O4" i="1" l="1" a="1"/>
  <c r="O4" i="1" s="1"/>
  <c r="N5" i="1"/>
  <c r="J4" i="1"/>
  <c r="H5" i="1"/>
  <c r="I4" i="1"/>
  <c r="I5" i="1" s="1"/>
  <c r="I6" i="1" l="1"/>
  <c r="K4" i="1"/>
  <c r="H6" i="1"/>
  <c r="J5" i="1"/>
  <c r="O5" i="1" a="1"/>
  <c r="O5" i="1" s="1"/>
  <c r="N6" i="1"/>
  <c r="N7" i="1" l="1"/>
  <c r="O6" i="1" a="1"/>
  <c r="O6" i="1" s="1"/>
  <c r="I7" i="1"/>
  <c r="K5" i="1"/>
  <c r="H7" i="1"/>
  <c r="J6" i="1"/>
  <c r="N8" i="1" l="1"/>
  <c r="O7" i="1" a="1"/>
  <c r="O7" i="1" s="1"/>
  <c r="K6" i="1"/>
  <c r="H8" i="1"/>
  <c r="J7" i="1"/>
  <c r="I8" i="1"/>
  <c r="N9" i="1" l="1"/>
  <c r="O8" i="1" a="1"/>
  <c r="O8" i="1" s="1"/>
  <c r="K7" i="1"/>
  <c r="H9" i="1"/>
  <c r="I9" i="1" s="1"/>
  <c r="J8" i="1"/>
  <c r="I10" i="1" l="1"/>
  <c r="N10" i="1"/>
  <c r="O9" i="1" a="1"/>
  <c r="O9" i="1" s="1"/>
  <c r="H10" i="1"/>
  <c r="J9" i="1"/>
  <c r="I11" i="1" l="1"/>
  <c r="N11" i="1"/>
  <c r="O10" i="1" a="1"/>
  <c r="O10" i="1" s="1"/>
  <c r="H11" i="1"/>
  <c r="J10" i="1"/>
  <c r="N12" i="1" l="1"/>
  <c r="O11" i="1" a="1"/>
  <c r="O11" i="1" s="1"/>
  <c r="I12" i="1"/>
  <c r="H12" i="1"/>
  <c r="J11" i="1"/>
  <c r="J12" i="1" l="1"/>
  <c r="H13" i="1"/>
  <c r="N13" i="1"/>
  <c r="O12" i="1" a="1"/>
  <c r="O12" i="1" s="1"/>
  <c r="N14" i="1" l="1"/>
  <c r="O13" i="1" a="1"/>
  <c r="O13" i="1" s="1"/>
  <c r="H14" i="1"/>
  <c r="J13" i="1"/>
  <c r="I13" i="1"/>
  <c r="I14" i="1" s="1"/>
  <c r="H15" i="1" l="1"/>
  <c r="J14" i="1"/>
  <c r="I15" i="1"/>
  <c r="N15" i="1"/>
  <c r="O14" i="1" a="1"/>
  <c r="O14" i="1" s="1"/>
  <c r="N16" i="1" l="1"/>
  <c r="O15" i="1" a="1"/>
  <c r="O15" i="1" s="1"/>
  <c r="H16" i="1"/>
  <c r="J15" i="1"/>
  <c r="H17" i="1" l="1"/>
  <c r="J16" i="1"/>
  <c r="N17" i="1"/>
  <c r="O16" i="1" a="1"/>
  <c r="O16" i="1" s="1"/>
  <c r="I16" i="1"/>
  <c r="I17" i="1" s="1"/>
  <c r="N18" i="1" l="1"/>
  <c r="O17" i="1" a="1"/>
  <c r="O17" i="1" s="1"/>
  <c r="H18" i="1"/>
  <c r="J17" i="1"/>
  <c r="H19" i="1" l="1"/>
  <c r="J18" i="1"/>
  <c r="N19" i="1"/>
  <c r="O18" i="1" a="1"/>
  <c r="O18" i="1" s="1"/>
  <c r="I18" i="1"/>
  <c r="I19" i="1" s="1"/>
  <c r="N20" i="1" l="1"/>
  <c r="O19" i="1" a="1"/>
  <c r="O19" i="1" s="1"/>
  <c r="H20" i="1"/>
  <c r="I20" i="1" s="1"/>
  <c r="J19" i="1"/>
  <c r="H21" i="1" l="1"/>
  <c r="J20" i="1"/>
  <c r="N21" i="1"/>
  <c r="O20" i="1" a="1"/>
  <c r="O20" i="1" s="1"/>
  <c r="N22" i="1" l="1"/>
  <c r="O21" i="1" a="1"/>
  <c r="O21" i="1" s="1"/>
  <c r="H22" i="1"/>
  <c r="J21" i="1"/>
  <c r="I21" i="1"/>
  <c r="I22" i="1" s="1"/>
  <c r="H23" i="1" l="1"/>
  <c r="J22" i="1"/>
  <c r="N23" i="1"/>
  <c r="O22" i="1" a="1"/>
  <c r="O22" i="1" s="1"/>
  <c r="I23" i="1"/>
  <c r="N24" i="1" l="1"/>
  <c r="O23" i="1" a="1"/>
  <c r="O23" i="1" s="1"/>
  <c r="H24" i="1"/>
  <c r="J23" i="1"/>
  <c r="H25" i="1" l="1"/>
  <c r="J24" i="1"/>
  <c r="N25" i="1"/>
  <c r="O24" i="1" a="1"/>
  <c r="O24" i="1" s="1"/>
  <c r="I24" i="1"/>
  <c r="I25" i="1" s="1"/>
  <c r="N26" i="1" l="1"/>
  <c r="O25" i="1" a="1"/>
  <c r="O25" i="1" s="1"/>
  <c r="H26" i="1"/>
  <c r="I26" i="1" s="1"/>
  <c r="J25" i="1"/>
  <c r="H27" i="1" l="1"/>
  <c r="J26" i="1"/>
  <c r="N27" i="1"/>
  <c r="O26" i="1" a="1"/>
  <c r="O26" i="1" s="1"/>
  <c r="N28" i="1" l="1"/>
  <c r="O27" i="1" a="1"/>
  <c r="O27" i="1" s="1"/>
  <c r="H28" i="1"/>
  <c r="J27" i="1"/>
  <c r="I27" i="1"/>
  <c r="I28" i="1" s="1"/>
  <c r="H29" i="1" l="1"/>
  <c r="J28" i="1"/>
  <c r="N29" i="1"/>
  <c r="O28" i="1" a="1"/>
  <c r="O28" i="1" s="1"/>
  <c r="N30" i="1" l="1"/>
  <c r="O29" i="1" a="1"/>
  <c r="O29" i="1" s="1"/>
  <c r="H30" i="1"/>
  <c r="J29" i="1"/>
  <c r="I29" i="1"/>
  <c r="I30" i="1" s="1"/>
  <c r="H31" i="1" l="1"/>
  <c r="J30" i="1"/>
  <c r="I31" i="1"/>
  <c r="N31" i="1"/>
  <c r="O30" i="1" a="1"/>
  <c r="O30" i="1" s="1"/>
  <c r="N32" i="1" l="1"/>
  <c r="O31" i="1" a="1"/>
  <c r="O31" i="1" s="1"/>
  <c r="H32" i="1"/>
  <c r="I32" i="1" s="1"/>
  <c r="J31" i="1"/>
  <c r="H33" i="1" l="1"/>
  <c r="J32" i="1"/>
  <c r="N33" i="1"/>
  <c r="O32" i="1" a="1"/>
  <c r="O32" i="1" s="1"/>
  <c r="N34" i="1" l="1"/>
  <c r="O33" i="1" a="1"/>
  <c r="O33" i="1" s="1"/>
  <c r="H34" i="1"/>
  <c r="J33" i="1"/>
  <c r="I33" i="1"/>
  <c r="I34" i="1" s="1"/>
  <c r="H35" i="1" l="1"/>
  <c r="J34" i="1"/>
  <c r="N35" i="1"/>
  <c r="O34" i="1" a="1"/>
  <c r="O34" i="1" s="1"/>
  <c r="N36" i="1" l="1"/>
  <c r="O35" i="1" a="1"/>
  <c r="O35" i="1" s="1"/>
  <c r="H36" i="1"/>
  <c r="J35" i="1"/>
  <c r="I35" i="1"/>
  <c r="I36" i="1" s="1"/>
  <c r="H37" i="1" l="1"/>
  <c r="J36" i="1"/>
  <c r="N37" i="1"/>
  <c r="O36" i="1" a="1"/>
  <c r="O36" i="1" s="1"/>
  <c r="N38" i="1" l="1"/>
  <c r="O37" i="1" a="1"/>
  <c r="O37" i="1" s="1"/>
  <c r="H38" i="1"/>
  <c r="J37" i="1"/>
  <c r="I37" i="1"/>
  <c r="I38" i="1" s="1"/>
  <c r="H39" i="1" l="1"/>
  <c r="J38" i="1"/>
  <c r="N39" i="1"/>
  <c r="O38" i="1" a="1"/>
  <c r="O38" i="1" s="1"/>
  <c r="N40" i="1" l="1"/>
  <c r="O39" i="1" a="1"/>
  <c r="O39" i="1" s="1"/>
  <c r="H40" i="1"/>
  <c r="J39" i="1"/>
  <c r="I39" i="1"/>
  <c r="I40" i="1" s="1"/>
  <c r="H41" i="1" l="1"/>
  <c r="J40" i="1"/>
  <c r="N41" i="1"/>
  <c r="O41" i="1" s="1" a="1"/>
  <c r="O41" i="1" s="1"/>
  <c r="O40" i="1" a="1"/>
  <c r="O40" i="1" s="1"/>
  <c r="H42" i="1" l="1"/>
  <c r="J41" i="1"/>
  <c r="I41" i="1"/>
  <c r="I42" i="1" s="1"/>
  <c r="H43" i="1" l="1"/>
  <c r="J42" i="1"/>
  <c r="H44" i="1" l="1"/>
  <c r="J43" i="1"/>
  <c r="I43" i="1"/>
  <c r="I44" i="1" s="1"/>
  <c r="H45" i="1" l="1"/>
  <c r="J44" i="1"/>
  <c r="H46" i="1" l="1"/>
  <c r="J45" i="1"/>
  <c r="I45" i="1"/>
  <c r="I46" i="1" s="1"/>
  <c r="H47" i="1" l="1"/>
  <c r="J46" i="1"/>
  <c r="H48" i="1" l="1"/>
  <c r="J47" i="1"/>
  <c r="I47" i="1"/>
  <c r="I48" i="1" s="1"/>
  <c r="H49" i="1" l="1"/>
  <c r="J48" i="1"/>
  <c r="H50" i="1" l="1"/>
  <c r="J49" i="1"/>
  <c r="I49" i="1"/>
  <c r="I50" i="1" s="1"/>
  <c r="H51" i="1" l="1"/>
  <c r="J50" i="1"/>
  <c r="I51" i="1"/>
  <c r="H52" i="1" l="1"/>
  <c r="J51" i="1"/>
  <c r="H53" i="1" l="1"/>
  <c r="J52" i="1"/>
  <c r="I52" i="1"/>
  <c r="I53" i="1" s="1"/>
  <c r="H54" i="1" l="1"/>
  <c r="J53" i="1"/>
  <c r="H55" i="1" l="1"/>
  <c r="J54" i="1"/>
  <c r="I54" i="1"/>
  <c r="I55" i="1" s="1"/>
  <c r="H56" i="1" l="1"/>
  <c r="J55" i="1"/>
  <c r="H57" i="1" l="1"/>
  <c r="J56" i="1"/>
  <c r="I56" i="1"/>
  <c r="I57" i="1" s="1"/>
  <c r="H58" i="1" l="1"/>
  <c r="J57" i="1"/>
  <c r="H59" i="1" l="1"/>
  <c r="J58" i="1"/>
  <c r="I58" i="1"/>
  <c r="I59" i="1" s="1"/>
  <c r="H60" i="1" l="1"/>
  <c r="J59" i="1"/>
  <c r="H61" i="1" l="1"/>
  <c r="J60" i="1"/>
  <c r="I60" i="1"/>
  <c r="I61" i="1" s="1"/>
  <c r="H62" i="1" l="1"/>
  <c r="J61" i="1"/>
  <c r="H63" i="1" l="1"/>
  <c r="J62" i="1"/>
  <c r="I62" i="1"/>
  <c r="I63" i="1" s="1"/>
  <c r="H64" i="1" l="1"/>
  <c r="J63" i="1"/>
  <c r="I64" i="1"/>
  <c r="H65" i="1" l="1"/>
  <c r="J64" i="1"/>
  <c r="H66" i="1" l="1"/>
  <c r="J65" i="1"/>
  <c r="I65" i="1"/>
  <c r="I66" i="1" s="1"/>
  <c r="H67" i="1" l="1"/>
  <c r="J66" i="1"/>
  <c r="H68" i="1" l="1"/>
  <c r="J67" i="1"/>
  <c r="I67" i="1"/>
  <c r="I68" i="1" s="1"/>
  <c r="H69" i="1" l="1"/>
  <c r="J68" i="1"/>
  <c r="H70" i="1" l="1"/>
  <c r="J69" i="1"/>
  <c r="I69" i="1"/>
  <c r="I70" i="1" s="1"/>
  <c r="H71" i="1" l="1"/>
  <c r="J70" i="1"/>
  <c r="H72" i="1" l="1"/>
  <c r="J71" i="1"/>
  <c r="I71" i="1"/>
  <c r="I72" i="1" s="1"/>
  <c r="H73" i="1" l="1"/>
  <c r="J72" i="1"/>
  <c r="H74" i="1" l="1"/>
  <c r="J73" i="1"/>
  <c r="I73" i="1"/>
  <c r="I74" i="1" s="1"/>
  <c r="H75" i="1" l="1"/>
  <c r="J74" i="1"/>
  <c r="H76" i="1" l="1"/>
  <c r="J75" i="1"/>
  <c r="I75" i="1"/>
  <c r="I76" i="1" s="1"/>
  <c r="H77" i="1" l="1"/>
  <c r="J76" i="1"/>
  <c r="H78" i="1" l="1"/>
  <c r="J77" i="1"/>
  <c r="I77" i="1"/>
  <c r="I78" i="1" s="1"/>
  <c r="H79" i="1" l="1"/>
  <c r="J78" i="1"/>
  <c r="H80" i="1" l="1"/>
  <c r="J79" i="1"/>
  <c r="I79" i="1"/>
  <c r="I80" i="1" s="1"/>
  <c r="H81" i="1" l="1"/>
  <c r="J80" i="1"/>
  <c r="H82" i="1" l="1"/>
  <c r="J81" i="1"/>
  <c r="I81" i="1"/>
  <c r="I82" i="1" s="1"/>
  <c r="H83" i="1" l="1"/>
  <c r="J82" i="1"/>
  <c r="H84" i="1" l="1"/>
  <c r="J83" i="1"/>
  <c r="I83" i="1"/>
  <c r="I84" i="1" s="1"/>
  <c r="H85" i="1" l="1"/>
  <c r="J84" i="1"/>
  <c r="H86" i="1" l="1"/>
  <c r="J85" i="1"/>
  <c r="I85" i="1"/>
  <c r="I86" i="1" s="1"/>
  <c r="H87" i="1" l="1"/>
  <c r="J86" i="1"/>
  <c r="H88" i="1" l="1"/>
  <c r="J87" i="1"/>
  <c r="I87" i="1"/>
  <c r="I88" i="1" s="1"/>
  <c r="H89" i="1" l="1"/>
  <c r="J88" i="1"/>
  <c r="H90" i="1" l="1"/>
  <c r="J89" i="1"/>
  <c r="I89" i="1"/>
  <c r="I90" i="1" s="1"/>
  <c r="H91" i="1" l="1"/>
  <c r="J90" i="1"/>
  <c r="H92" i="1" l="1"/>
  <c r="J91" i="1"/>
  <c r="I91" i="1"/>
  <c r="I92" i="1" s="1"/>
  <c r="H93" i="1" l="1"/>
  <c r="J92" i="1"/>
  <c r="H94" i="1" l="1"/>
  <c r="J93" i="1"/>
  <c r="I93" i="1"/>
  <c r="I94" i="1" s="1"/>
  <c r="H95" i="1" l="1"/>
  <c r="I95" i="1" s="1"/>
  <c r="J94" i="1"/>
  <c r="H96" i="1" l="1"/>
  <c r="J95" i="1"/>
  <c r="H97" i="1" l="1"/>
  <c r="J96" i="1"/>
  <c r="I96" i="1"/>
  <c r="I97" i="1" s="1"/>
  <c r="H98" i="1" l="1"/>
  <c r="J97" i="1"/>
  <c r="I98" i="1"/>
  <c r="H99" i="1" l="1"/>
  <c r="J98" i="1"/>
  <c r="I99" i="1"/>
  <c r="H100" i="1" l="1"/>
  <c r="J99" i="1"/>
  <c r="H101" i="1" l="1"/>
  <c r="J100" i="1"/>
  <c r="I100" i="1"/>
  <c r="I101" i="1" s="1"/>
  <c r="H102" i="1" l="1"/>
  <c r="J101" i="1"/>
  <c r="H103" i="1" l="1"/>
  <c r="J102" i="1"/>
  <c r="I102" i="1"/>
  <c r="I103" i="1" s="1"/>
  <c r="H104" i="1" l="1"/>
  <c r="J103" i="1"/>
  <c r="H105" i="1" l="1"/>
  <c r="J104" i="1"/>
  <c r="I104" i="1"/>
  <c r="I105" i="1" s="1"/>
  <c r="H106" i="1" l="1"/>
  <c r="J105" i="1"/>
  <c r="H107" i="1" l="1"/>
  <c r="J106" i="1"/>
  <c r="I106" i="1"/>
  <c r="I107" i="1" s="1"/>
  <c r="H108" i="1" l="1"/>
  <c r="J107" i="1"/>
  <c r="H109" i="1" l="1"/>
  <c r="J108" i="1"/>
  <c r="I108" i="1"/>
  <c r="I109" i="1" s="1"/>
  <c r="H110" i="1" l="1"/>
  <c r="J109" i="1"/>
  <c r="H111" i="1" l="1"/>
  <c r="J110" i="1"/>
  <c r="I110" i="1"/>
  <c r="I111" i="1" s="1"/>
  <c r="H112" i="1" l="1"/>
  <c r="J111" i="1"/>
  <c r="H113" i="1" l="1"/>
  <c r="J112" i="1"/>
  <c r="I112" i="1"/>
  <c r="I113" i="1" s="1"/>
  <c r="H114" i="1" l="1"/>
  <c r="I114" i="1" s="1"/>
  <c r="J113" i="1"/>
  <c r="H115" i="1" l="1"/>
  <c r="J114" i="1"/>
  <c r="H116" i="1" l="1"/>
  <c r="J115" i="1"/>
  <c r="I115" i="1"/>
  <c r="I116" i="1" s="1"/>
  <c r="H117" i="1" l="1"/>
  <c r="J116" i="1"/>
  <c r="H118" i="1" l="1"/>
  <c r="J117" i="1"/>
  <c r="I117" i="1"/>
  <c r="I118" i="1" s="1"/>
  <c r="H119" i="1" l="1"/>
  <c r="J118" i="1"/>
  <c r="H120" i="1" l="1"/>
  <c r="J119" i="1"/>
  <c r="I119" i="1"/>
  <c r="I120" i="1" l="1"/>
  <c r="H121" i="1"/>
  <c r="J120" i="1"/>
  <c r="H122" i="1" l="1"/>
  <c r="J121" i="1"/>
  <c r="I121" i="1"/>
  <c r="I122" i="1" s="1"/>
  <c r="H123" i="1" l="1"/>
  <c r="J122" i="1"/>
  <c r="H124" i="1" l="1"/>
  <c r="J123" i="1"/>
  <c r="I123" i="1"/>
  <c r="I124" i="1" s="1"/>
  <c r="H125" i="1" l="1"/>
  <c r="J124" i="1"/>
  <c r="H126" i="1" l="1"/>
  <c r="J125" i="1"/>
  <c r="I125" i="1"/>
  <c r="I126" i="1" s="1"/>
  <c r="H127" i="1" l="1"/>
  <c r="J126" i="1"/>
  <c r="H128" i="1" l="1"/>
  <c r="J127" i="1"/>
  <c r="I127" i="1"/>
  <c r="I128" i="1" s="1"/>
  <c r="H129" i="1" l="1"/>
  <c r="J128" i="1"/>
  <c r="H130" i="1" l="1"/>
  <c r="J129" i="1"/>
  <c r="I129" i="1"/>
  <c r="I130" i="1" s="1"/>
  <c r="H131" i="1" l="1"/>
  <c r="J130" i="1"/>
  <c r="H132" i="1" l="1"/>
  <c r="J131" i="1"/>
  <c r="I131" i="1"/>
  <c r="I132" i="1" s="1"/>
  <c r="H133" i="1" l="1"/>
  <c r="J132" i="1"/>
  <c r="H134" i="1" l="1"/>
  <c r="J133" i="1"/>
  <c r="I133" i="1"/>
  <c r="I134" i="1" s="1"/>
  <c r="H135" i="1" l="1"/>
  <c r="I135" i="1" s="1"/>
  <c r="J134" i="1"/>
  <c r="H136" i="1" l="1"/>
  <c r="J135" i="1"/>
  <c r="H137" i="1" l="1"/>
  <c r="J136" i="1"/>
  <c r="I136" i="1"/>
  <c r="I137" i="1" s="1"/>
  <c r="H138" i="1" l="1"/>
  <c r="J137" i="1"/>
  <c r="H139" i="1" l="1"/>
  <c r="J138" i="1"/>
  <c r="I138" i="1"/>
  <c r="I139" i="1" s="1"/>
  <c r="H140" i="1" l="1"/>
  <c r="J139" i="1"/>
  <c r="H141" i="1" l="1"/>
  <c r="J140" i="1"/>
  <c r="I140" i="1"/>
  <c r="I141" i="1" s="1"/>
  <c r="H142" i="1" l="1"/>
  <c r="J141" i="1"/>
  <c r="H143" i="1" l="1"/>
  <c r="J142" i="1"/>
  <c r="I142" i="1"/>
  <c r="I143" i="1" s="1"/>
  <c r="H144" i="1" l="1"/>
  <c r="J143" i="1"/>
  <c r="H145" i="1" l="1"/>
  <c r="J144" i="1"/>
  <c r="I144" i="1"/>
  <c r="I145" i="1" s="1"/>
  <c r="H146" i="1" l="1"/>
  <c r="J145" i="1"/>
  <c r="H147" i="1" l="1"/>
  <c r="J146" i="1"/>
  <c r="I146" i="1"/>
  <c r="I147" i="1" s="1"/>
  <c r="H148" i="1" l="1"/>
  <c r="J147" i="1"/>
  <c r="H149" i="1" l="1"/>
  <c r="J148" i="1"/>
  <c r="I148" i="1"/>
  <c r="I149" i="1" s="1"/>
  <c r="H150" i="1" l="1"/>
  <c r="J149" i="1"/>
  <c r="H151" i="1" l="1"/>
  <c r="J150" i="1"/>
  <c r="I150" i="1"/>
  <c r="I151" i="1" s="1"/>
  <c r="H152" i="1" l="1"/>
  <c r="J151" i="1"/>
  <c r="H153" i="1" l="1"/>
  <c r="J152" i="1"/>
  <c r="I152" i="1"/>
  <c r="I153" i="1" s="1"/>
  <c r="H154" i="1" l="1"/>
  <c r="J153" i="1"/>
  <c r="H155" i="1" l="1"/>
  <c r="J154" i="1"/>
  <c r="I154" i="1"/>
  <c r="I155" i="1" s="1"/>
  <c r="H156" i="1" l="1"/>
  <c r="J155" i="1"/>
  <c r="H157" i="1" l="1"/>
  <c r="J156" i="1"/>
  <c r="I156" i="1"/>
  <c r="I157" i="1" s="1"/>
  <c r="H158" i="1" l="1"/>
  <c r="J157" i="1"/>
  <c r="H159" i="1" l="1"/>
  <c r="J158" i="1"/>
  <c r="I158" i="1"/>
  <c r="I159" i="1" s="1"/>
  <c r="H160" i="1" l="1"/>
  <c r="J159" i="1"/>
  <c r="I160" i="1"/>
  <c r="H161" i="1" l="1"/>
  <c r="J160" i="1"/>
  <c r="H162" i="1" l="1"/>
  <c r="J161" i="1"/>
  <c r="I161" i="1"/>
  <c r="I162" i="1" s="1"/>
  <c r="H163" i="1" l="1"/>
  <c r="J162" i="1"/>
  <c r="I163" i="1"/>
  <c r="H164" i="1" l="1"/>
  <c r="I164" i="1" s="1"/>
  <c r="J163" i="1"/>
  <c r="H165" i="1" l="1"/>
  <c r="J164" i="1"/>
  <c r="H166" i="1" l="1"/>
  <c r="J165" i="1"/>
  <c r="I165" i="1"/>
  <c r="I166" i="1" s="1"/>
  <c r="H167" i="1" l="1"/>
  <c r="J166" i="1"/>
  <c r="I167" i="1"/>
  <c r="H168" i="1" l="1"/>
  <c r="I168" i="1" s="1"/>
  <c r="J167" i="1"/>
  <c r="H169" i="1" l="1"/>
  <c r="J168" i="1"/>
  <c r="H170" i="1" l="1"/>
  <c r="J169" i="1"/>
  <c r="I169" i="1"/>
  <c r="I170" i="1" s="1"/>
  <c r="H171" i="1" l="1"/>
  <c r="J170" i="1"/>
  <c r="I171" i="1"/>
  <c r="H172" i="1" l="1"/>
  <c r="I172" i="1" s="1"/>
  <c r="J171" i="1"/>
  <c r="H173" i="1" l="1"/>
  <c r="J172" i="1"/>
  <c r="H174" i="1" l="1"/>
  <c r="J173" i="1"/>
  <c r="I173" i="1"/>
  <c r="I174" i="1" s="1"/>
  <c r="H175" i="1" l="1"/>
  <c r="J174" i="1"/>
  <c r="H176" i="1" l="1"/>
  <c r="J175" i="1"/>
  <c r="I175" i="1"/>
  <c r="I176" i="1" s="1"/>
  <c r="H177" i="1" l="1"/>
  <c r="J176" i="1"/>
  <c r="H178" i="1" l="1"/>
  <c r="J177" i="1"/>
  <c r="I177" i="1"/>
  <c r="I178" i="1" s="1"/>
  <c r="H179" i="1" l="1"/>
  <c r="J178" i="1"/>
  <c r="H180" i="1" l="1"/>
  <c r="J179" i="1"/>
  <c r="I179" i="1"/>
  <c r="I180" i="1" s="1"/>
  <c r="H181" i="1" l="1"/>
  <c r="J180" i="1"/>
  <c r="H182" i="1" l="1"/>
  <c r="J181" i="1"/>
  <c r="I181" i="1"/>
  <c r="I182" i="1" s="1"/>
  <c r="H183" i="1" l="1"/>
  <c r="J182" i="1"/>
  <c r="I183" i="1"/>
  <c r="H184" i="1" l="1"/>
  <c r="J183" i="1"/>
  <c r="H185" i="1" l="1"/>
  <c r="J184" i="1"/>
  <c r="I184" i="1"/>
  <c r="I185" i="1" l="1"/>
  <c r="I186" i="1" s="1"/>
  <c r="H186" i="1"/>
  <c r="J185" i="1"/>
  <c r="H187" i="1" l="1"/>
  <c r="J186" i="1"/>
  <c r="I187" i="1"/>
  <c r="H188" i="1" l="1"/>
  <c r="J187" i="1"/>
  <c r="H189" i="1" l="1"/>
  <c r="J188" i="1"/>
  <c r="I188" i="1"/>
  <c r="I189" i="1" s="1"/>
  <c r="H190" i="1" l="1"/>
  <c r="J189" i="1"/>
  <c r="H191" i="1" l="1"/>
  <c r="J190" i="1"/>
  <c r="I190" i="1"/>
  <c r="I191" i="1" s="1"/>
  <c r="H192" i="1" l="1"/>
  <c r="J191" i="1"/>
  <c r="H193" i="1" l="1"/>
  <c r="J192" i="1"/>
  <c r="I192" i="1"/>
  <c r="I193" i="1" s="1"/>
  <c r="H194" i="1" l="1"/>
  <c r="J193" i="1"/>
  <c r="H195" i="1" l="1"/>
  <c r="J194" i="1"/>
  <c r="I194" i="1"/>
  <c r="I195" i="1" s="1"/>
  <c r="H196" i="1" l="1"/>
  <c r="J195" i="1"/>
  <c r="I196" i="1"/>
  <c r="H197" i="1" l="1"/>
  <c r="I197" i="1" s="1"/>
  <c r="J196" i="1"/>
  <c r="H198" i="1" l="1"/>
  <c r="J197" i="1"/>
  <c r="H199" i="1" l="1"/>
  <c r="J198" i="1"/>
  <c r="I198" i="1"/>
  <c r="I199" i="1" s="1"/>
  <c r="H200" i="1" l="1"/>
  <c r="J199" i="1"/>
  <c r="H201" i="1" l="1"/>
  <c r="J200" i="1"/>
  <c r="I200" i="1"/>
  <c r="I201" i="1" s="1"/>
  <c r="H202" i="1" l="1"/>
  <c r="J201" i="1"/>
  <c r="H203" i="1" l="1"/>
  <c r="J202" i="1"/>
  <c r="I202" i="1"/>
  <c r="I203" i="1" s="1"/>
  <c r="H204" i="1" l="1"/>
  <c r="J203" i="1"/>
  <c r="I204" i="1"/>
  <c r="H205" i="1" l="1"/>
  <c r="I205" i="1" s="1"/>
  <c r="J204" i="1"/>
  <c r="H206" i="1" l="1"/>
  <c r="J205" i="1"/>
  <c r="H207" i="1" l="1"/>
  <c r="J206" i="1"/>
  <c r="I206" i="1"/>
  <c r="I207" i="1" s="1"/>
  <c r="H208" i="1" l="1"/>
  <c r="J207" i="1"/>
  <c r="H209" i="1" l="1"/>
  <c r="J208" i="1"/>
  <c r="I208" i="1"/>
  <c r="I209" i="1" s="1"/>
  <c r="H210" i="1" l="1"/>
  <c r="J209" i="1"/>
  <c r="H211" i="1" l="1"/>
  <c r="J210" i="1"/>
  <c r="I210" i="1"/>
  <c r="I211" i="1" s="1"/>
  <c r="H212" i="1" l="1"/>
  <c r="J211" i="1"/>
  <c r="H213" i="1" l="1"/>
  <c r="J212" i="1"/>
  <c r="I212" i="1"/>
  <c r="I213" i="1" s="1"/>
  <c r="H214" i="1" l="1"/>
  <c r="J213" i="1"/>
  <c r="H215" i="1" l="1"/>
  <c r="J214" i="1"/>
  <c r="I214" i="1"/>
  <c r="I215" i="1" s="1"/>
  <c r="H216" i="1" l="1"/>
  <c r="J215" i="1"/>
  <c r="H217" i="1" l="1"/>
  <c r="J216" i="1"/>
  <c r="I216" i="1"/>
  <c r="I217" i="1" s="1"/>
  <c r="H218" i="1" l="1"/>
  <c r="J217" i="1"/>
  <c r="I218" i="1"/>
  <c r="H219" i="1" l="1"/>
  <c r="J218" i="1"/>
  <c r="H220" i="1" l="1"/>
  <c r="J219" i="1"/>
  <c r="I219" i="1"/>
  <c r="I220" i="1" s="1"/>
  <c r="H221" i="1" l="1"/>
  <c r="J220" i="1"/>
  <c r="H222" i="1" l="1"/>
  <c r="J221" i="1"/>
  <c r="I221" i="1"/>
  <c r="I222" i="1" s="1"/>
  <c r="H223" i="1" l="1"/>
  <c r="J222" i="1"/>
  <c r="H224" i="1" l="1"/>
  <c r="J223" i="1"/>
  <c r="I223" i="1"/>
  <c r="I224" i="1" s="1"/>
  <c r="H225" i="1" l="1"/>
  <c r="J224" i="1"/>
  <c r="H226" i="1" l="1"/>
  <c r="J225" i="1"/>
  <c r="I225" i="1"/>
  <c r="I226" i="1" s="1"/>
  <c r="H227" i="1" l="1"/>
  <c r="J226" i="1"/>
  <c r="H228" i="1" l="1"/>
  <c r="J227" i="1"/>
  <c r="I227" i="1"/>
  <c r="I228" i="1" s="1"/>
  <c r="H229" i="1" l="1"/>
  <c r="J228" i="1"/>
  <c r="H230" i="1" l="1"/>
  <c r="J229" i="1"/>
  <c r="I229" i="1"/>
  <c r="I230" i="1" s="1"/>
  <c r="H231" i="1" l="1"/>
  <c r="J230" i="1"/>
  <c r="H232" i="1" l="1"/>
  <c r="J231" i="1"/>
  <c r="I231" i="1"/>
  <c r="I232" i="1" s="1"/>
  <c r="H233" i="1" l="1"/>
  <c r="J232" i="1"/>
  <c r="H234" i="1" l="1"/>
  <c r="J233" i="1"/>
  <c r="I233" i="1"/>
  <c r="I234" i="1" s="1"/>
  <c r="H235" i="1" l="1"/>
  <c r="J234" i="1"/>
  <c r="I235" i="1"/>
  <c r="H236" i="1" l="1"/>
  <c r="I236" i="1" s="1"/>
  <c r="J235" i="1"/>
  <c r="H237" i="1" l="1"/>
  <c r="J236" i="1"/>
  <c r="H238" i="1" l="1"/>
  <c r="J237" i="1"/>
  <c r="I237" i="1"/>
  <c r="I238" i="1" s="1"/>
  <c r="H239" i="1" l="1"/>
  <c r="J238" i="1"/>
  <c r="H240" i="1" l="1"/>
  <c r="J239" i="1"/>
  <c r="I239" i="1"/>
  <c r="I240" i="1" s="1"/>
  <c r="H241" i="1" l="1"/>
  <c r="J240" i="1"/>
  <c r="H242" i="1" l="1"/>
  <c r="J241" i="1"/>
  <c r="I241" i="1"/>
  <c r="I242" i="1" s="1"/>
  <c r="H243" i="1" l="1"/>
  <c r="J242" i="1"/>
  <c r="H244" i="1" l="1"/>
  <c r="J243" i="1"/>
  <c r="I243" i="1"/>
  <c r="I244" i="1" s="1"/>
  <c r="H245" i="1" l="1"/>
  <c r="J244" i="1"/>
  <c r="H246" i="1" l="1"/>
  <c r="J245" i="1"/>
  <c r="I245" i="1"/>
  <c r="I246" i="1" s="1"/>
  <c r="H247" i="1" l="1"/>
  <c r="I247" i="1" s="1"/>
  <c r="J246" i="1"/>
  <c r="H248" i="1" l="1"/>
  <c r="J247" i="1"/>
  <c r="H249" i="1" l="1"/>
  <c r="J248" i="1"/>
  <c r="I248" i="1"/>
  <c r="I249" i="1" s="1"/>
  <c r="H250" i="1" l="1"/>
  <c r="J249" i="1"/>
  <c r="H251" i="1" l="1"/>
  <c r="J250" i="1"/>
  <c r="I250" i="1"/>
  <c r="I251" i="1" s="1"/>
  <c r="H252" i="1" l="1"/>
  <c r="I252" i="1" s="1"/>
  <c r="J251" i="1"/>
  <c r="H253" i="1" l="1"/>
  <c r="J252" i="1"/>
  <c r="H254" i="1" l="1"/>
  <c r="J253" i="1"/>
  <c r="I253" i="1"/>
  <c r="I254" i="1" s="1"/>
  <c r="H255" i="1" l="1"/>
  <c r="J254" i="1"/>
  <c r="H256" i="1" l="1"/>
  <c r="J255" i="1"/>
  <c r="I255" i="1"/>
  <c r="I256" i="1" s="1"/>
  <c r="H257" i="1" l="1"/>
  <c r="J256" i="1"/>
  <c r="H258" i="1" l="1"/>
  <c r="J257" i="1"/>
  <c r="I257" i="1"/>
  <c r="I258" i="1" s="1"/>
  <c r="H259" i="1" l="1"/>
  <c r="J258" i="1"/>
  <c r="H260" i="1" l="1"/>
  <c r="J259" i="1"/>
  <c r="I259" i="1"/>
  <c r="I260" i="1" s="1"/>
  <c r="H261" i="1" l="1"/>
  <c r="J260" i="1"/>
  <c r="H262" i="1" l="1"/>
  <c r="J261" i="1"/>
  <c r="I261" i="1"/>
  <c r="I262" i="1" s="1"/>
  <c r="H263" i="1" l="1"/>
  <c r="J262" i="1"/>
  <c r="H264" i="1" l="1"/>
  <c r="J263" i="1"/>
  <c r="I263" i="1"/>
  <c r="I264" i="1" s="1"/>
  <c r="H265" i="1" l="1"/>
  <c r="J264" i="1"/>
  <c r="H266" i="1" l="1"/>
  <c r="J265" i="1"/>
  <c r="I265" i="1"/>
  <c r="I266" i="1" s="1"/>
  <c r="H267" i="1" l="1"/>
  <c r="J266" i="1"/>
  <c r="H268" i="1" l="1"/>
  <c r="J267" i="1"/>
  <c r="I267" i="1"/>
  <c r="I268" i="1" s="1"/>
  <c r="H269" i="1" l="1"/>
  <c r="J268" i="1"/>
  <c r="H270" i="1" l="1"/>
  <c r="J269" i="1"/>
  <c r="I269" i="1"/>
  <c r="I270" i="1" s="1"/>
  <c r="H271" i="1" l="1"/>
  <c r="J270" i="1"/>
  <c r="H272" i="1" l="1"/>
  <c r="J271" i="1"/>
  <c r="I271" i="1"/>
  <c r="I272" i="1" s="1"/>
  <c r="H273" i="1" l="1"/>
  <c r="J272" i="1"/>
  <c r="H274" i="1" l="1"/>
  <c r="J273" i="1"/>
  <c r="I273" i="1"/>
  <c r="I274" i="1" s="1"/>
  <c r="H275" i="1" l="1"/>
  <c r="J274" i="1"/>
  <c r="H276" i="1" l="1"/>
  <c r="J275" i="1"/>
  <c r="I275" i="1"/>
  <c r="I276" i="1" s="1"/>
  <c r="H277" i="1" l="1"/>
  <c r="J276" i="1"/>
  <c r="H278" i="1" l="1"/>
  <c r="J277" i="1"/>
  <c r="I277" i="1"/>
  <c r="I278" i="1" s="1"/>
  <c r="H279" i="1" l="1"/>
  <c r="J278" i="1"/>
  <c r="H280" i="1" l="1"/>
  <c r="J279" i="1"/>
  <c r="I279" i="1"/>
  <c r="I280" i="1" s="1"/>
  <c r="H281" i="1" l="1"/>
  <c r="J280" i="1"/>
  <c r="H282" i="1" l="1"/>
  <c r="J281" i="1"/>
  <c r="I281" i="1"/>
  <c r="I282" i="1" s="1"/>
  <c r="H283" i="1" l="1"/>
  <c r="J282" i="1"/>
  <c r="H284" i="1" l="1"/>
  <c r="J283" i="1"/>
  <c r="I283" i="1"/>
  <c r="I284" i="1" s="1"/>
  <c r="H285" i="1" l="1"/>
  <c r="J284" i="1"/>
  <c r="H286" i="1" l="1"/>
  <c r="J285" i="1"/>
  <c r="I285" i="1"/>
  <c r="I286" i="1" l="1"/>
  <c r="I287" i="1" s="1"/>
  <c r="H287" i="1"/>
  <c r="J286" i="1"/>
  <c r="H288" i="1" l="1"/>
  <c r="I288" i="1" s="1"/>
  <c r="J287" i="1"/>
  <c r="H289" i="1" l="1"/>
  <c r="J288" i="1"/>
  <c r="H290" i="1" l="1"/>
  <c r="J289" i="1"/>
  <c r="I289" i="1"/>
  <c r="I290" i="1" l="1"/>
  <c r="H291" i="1"/>
  <c r="J290" i="1"/>
  <c r="I291" i="1" l="1"/>
  <c r="I292" i="1" s="1"/>
  <c r="H292" i="1"/>
  <c r="J291" i="1"/>
  <c r="H293" i="1" l="1"/>
  <c r="J292" i="1"/>
  <c r="I293" i="1"/>
  <c r="H294" i="1" l="1"/>
  <c r="J293" i="1"/>
  <c r="H295" i="1" l="1"/>
  <c r="J294" i="1"/>
  <c r="I294" i="1"/>
  <c r="I295" i="1" s="1"/>
  <c r="H296" i="1" l="1"/>
  <c r="J295" i="1"/>
  <c r="H297" i="1" l="1"/>
  <c r="J296" i="1"/>
  <c r="I296" i="1"/>
  <c r="I297" i="1" s="1"/>
  <c r="H298" i="1" l="1"/>
  <c r="J297" i="1"/>
  <c r="H299" i="1" l="1"/>
  <c r="J298" i="1"/>
  <c r="I298" i="1"/>
  <c r="I299" i="1" s="1"/>
  <c r="H300" i="1" l="1"/>
  <c r="J299" i="1"/>
  <c r="H301" i="1" l="1"/>
  <c r="J300" i="1"/>
  <c r="I300" i="1"/>
  <c r="I301" i="1" s="1"/>
  <c r="H302" i="1" l="1"/>
  <c r="J301" i="1"/>
  <c r="H303" i="1" l="1"/>
  <c r="J302" i="1"/>
  <c r="I302" i="1"/>
  <c r="H304" i="1" l="1"/>
  <c r="J303" i="1"/>
  <c r="I303" i="1"/>
  <c r="H305" i="1" l="1"/>
  <c r="J304" i="1"/>
  <c r="I304" i="1"/>
  <c r="H306" i="1" l="1"/>
  <c r="J305" i="1"/>
  <c r="I305" i="1"/>
  <c r="H307" i="1" l="1"/>
  <c r="J306" i="1"/>
  <c r="I306" i="1"/>
  <c r="H308" i="1" l="1"/>
  <c r="J307" i="1"/>
  <c r="I307" i="1"/>
  <c r="H309" i="1" l="1"/>
  <c r="J308" i="1"/>
  <c r="I308" i="1"/>
  <c r="H310" i="1" l="1"/>
  <c r="J309" i="1"/>
  <c r="I309" i="1"/>
  <c r="H311" i="1" l="1"/>
  <c r="J310" i="1"/>
  <c r="I310" i="1"/>
  <c r="H312" i="1" l="1"/>
  <c r="J311" i="1"/>
  <c r="I311" i="1"/>
  <c r="H313" i="1" l="1"/>
  <c r="J312" i="1"/>
  <c r="I312" i="1"/>
  <c r="H314" i="1" l="1"/>
  <c r="J313" i="1"/>
  <c r="I313" i="1"/>
  <c r="H315" i="1" l="1"/>
  <c r="J314" i="1"/>
  <c r="I314" i="1"/>
  <c r="H316" i="1" l="1"/>
  <c r="J315" i="1"/>
  <c r="I315" i="1"/>
  <c r="H317" i="1" l="1"/>
  <c r="J316" i="1"/>
  <c r="I316" i="1"/>
  <c r="H318" i="1" l="1"/>
  <c r="J317" i="1"/>
  <c r="I317" i="1"/>
  <c r="H319" i="1" l="1"/>
  <c r="J318" i="1"/>
  <c r="I318" i="1"/>
  <c r="H320" i="1" l="1"/>
  <c r="J319" i="1"/>
  <c r="I319" i="1"/>
  <c r="H321" i="1" l="1"/>
  <c r="J320" i="1"/>
  <c r="I320" i="1"/>
  <c r="H322" i="1" l="1"/>
  <c r="J321" i="1"/>
  <c r="I321" i="1"/>
  <c r="H323" i="1" l="1"/>
  <c r="J322" i="1"/>
  <c r="I322" i="1"/>
  <c r="H324" i="1" l="1"/>
  <c r="J323" i="1"/>
  <c r="I323" i="1"/>
  <c r="H325" i="1" l="1"/>
  <c r="J324" i="1"/>
  <c r="I324" i="1"/>
  <c r="H326" i="1" l="1"/>
  <c r="J325" i="1"/>
  <c r="I325" i="1"/>
  <c r="H327" i="1" l="1"/>
  <c r="J326" i="1"/>
  <c r="I326" i="1"/>
  <c r="H328" i="1" l="1"/>
  <c r="J327" i="1"/>
  <c r="I327" i="1"/>
  <c r="H329" i="1" l="1"/>
  <c r="J328" i="1"/>
  <c r="I328" i="1"/>
  <c r="H330" i="1" l="1"/>
  <c r="J329" i="1"/>
  <c r="I329" i="1"/>
  <c r="H331" i="1" l="1"/>
  <c r="J330" i="1"/>
  <c r="I330" i="1"/>
  <c r="H332" i="1" l="1"/>
  <c r="J331" i="1"/>
  <c r="I331" i="1"/>
  <c r="H333" i="1" l="1"/>
  <c r="J332" i="1"/>
  <c r="I332" i="1"/>
  <c r="H334" i="1" l="1"/>
  <c r="J333" i="1"/>
  <c r="I333" i="1"/>
  <c r="H335" i="1" l="1"/>
  <c r="J334" i="1"/>
  <c r="I334" i="1"/>
  <c r="H336" i="1" l="1"/>
  <c r="J335" i="1"/>
  <c r="I335" i="1"/>
  <c r="H337" i="1" l="1"/>
  <c r="J336" i="1"/>
  <c r="I336" i="1"/>
  <c r="H338" i="1" l="1"/>
  <c r="J337" i="1"/>
  <c r="I337" i="1"/>
  <c r="H339" i="1" l="1"/>
  <c r="J338" i="1"/>
  <c r="I338" i="1"/>
  <c r="H340" i="1" l="1"/>
  <c r="J339" i="1"/>
  <c r="I339" i="1"/>
  <c r="H341" i="1" l="1"/>
  <c r="J340" i="1"/>
  <c r="I340" i="1"/>
  <c r="H342" i="1" l="1"/>
  <c r="J341" i="1"/>
  <c r="I341" i="1"/>
  <c r="H343" i="1" l="1"/>
  <c r="J342" i="1"/>
  <c r="I342" i="1"/>
  <c r="H344" i="1" l="1"/>
  <c r="J343" i="1"/>
  <c r="I343" i="1"/>
  <c r="H345" i="1" l="1"/>
  <c r="J344" i="1"/>
  <c r="I344" i="1"/>
  <c r="H346" i="1" l="1"/>
  <c r="J345" i="1"/>
  <c r="I345" i="1"/>
  <c r="H347" i="1" l="1"/>
  <c r="J346" i="1"/>
  <c r="I346" i="1"/>
  <c r="H348" i="1" l="1"/>
  <c r="J347" i="1"/>
  <c r="I347" i="1"/>
  <c r="H349" i="1" l="1"/>
  <c r="J348" i="1"/>
  <c r="I348" i="1"/>
  <c r="H350" i="1" l="1"/>
  <c r="J349" i="1"/>
  <c r="I349" i="1"/>
  <c r="H351" i="1" l="1"/>
  <c r="J350" i="1"/>
  <c r="I350" i="1"/>
  <c r="H352" i="1" l="1"/>
  <c r="J351" i="1"/>
  <c r="I351" i="1"/>
  <c r="H353" i="1" l="1"/>
  <c r="J352" i="1"/>
  <c r="I352" i="1"/>
  <c r="H354" i="1" l="1"/>
  <c r="J353" i="1"/>
  <c r="I353" i="1"/>
  <c r="H355" i="1" l="1"/>
  <c r="J354" i="1"/>
  <c r="I354" i="1"/>
  <c r="H356" i="1" l="1"/>
  <c r="J355" i="1"/>
  <c r="I355" i="1"/>
  <c r="H357" i="1" l="1"/>
  <c r="J356" i="1"/>
  <c r="I356" i="1"/>
  <c r="H358" i="1" l="1"/>
  <c r="J357" i="1"/>
  <c r="I357" i="1"/>
  <c r="H359" i="1" l="1"/>
  <c r="J358" i="1"/>
  <c r="I358" i="1"/>
  <c r="H360" i="1" l="1"/>
  <c r="J359" i="1"/>
  <c r="I359" i="1"/>
  <c r="H361" i="1" l="1"/>
  <c r="J360" i="1"/>
  <c r="I360" i="1"/>
  <c r="H362" i="1" l="1"/>
  <c r="J361" i="1"/>
  <c r="I361" i="1"/>
  <c r="H363" i="1" l="1"/>
  <c r="J362" i="1"/>
  <c r="I362" i="1"/>
  <c r="H364" i="1" l="1"/>
  <c r="J363" i="1"/>
  <c r="I363" i="1"/>
  <c r="H365" i="1" l="1"/>
  <c r="J364" i="1"/>
  <c r="I364" i="1"/>
  <c r="H366" i="1" l="1"/>
  <c r="J365" i="1"/>
  <c r="I365" i="1"/>
  <c r="H367" i="1" l="1"/>
  <c r="J366" i="1"/>
  <c r="I366" i="1"/>
  <c r="H368" i="1" l="1"/>
  <c r="J367" i="1"/>
  <c r="I367" i="1"/>
  <c r="H369" i="1" l="1"/>
  <c r="J368" i="1"/>
  <c r="I368" i="1"/>
  <c r="H370" i="1" l="1"/>
  <c r="J369" i="1"/>
  <c r="I369" i="1"/>
  <c r="H371" i="1" l="1"/>
  <c r="J370" i="1"/>
  <c r="I370" i="1"/>
  <c r="H372" i="1" l="1"/>
  <c r="J371" i="1"/>
  <c r="I371" i="1"/>
  <c r="H373" i="1" l="1"/>
  <c r="J372" i="1"/>
  <c r="I372" i="1"/>
  <c r="H374" i="1" l="1"/>
  <c r="J373" i="1"/>
  <c r="I373" i="1"/>
  <c r="H375" i="1" l="1"/>
  <c r="J374" i="1"/>
  <c r="I374" i="1"/>
  <c r="H376" i="1" l="1"/>
  <c r="J375" i="1"/>
  <c r="I375" i="1"/>
  <c r="H377" i="1" l="1"/>
  <c r="J376" i="1"/>
  <c r="I376" i="1"/>
  <c r="H378" i="1" l="1"/>
  <c r="J377" i="1"/>
  <c r="I377" i="1"/>
  <c r="H379" i="1" l="1"/>
  <c r="J378" i="1"/>
  <c r="I378" i="1"/>
  <c r="H380" i="1" l="1"/>
  <c r="J379" i="1"/>
  <c r="I379" i="1"/>
  <c r="H381" i="1" l="1"/>
  <c r="J380" i="1"/>
  <c r="I380" i="1"/>
  <c r="H382" i="1" l="1"/>
  <c r="J381" i="1"/>
  <c r="I381" i="1"/>
  <c r="H383" i="1" l="1"/>
  <c r="J382" i="1"/>
  <c r="I382" i="1"/>
  <c r="H384" i="1" l="1"/>
  <c r="J383" i="1"/>
  <c r="I383" i="1"/>
  <c r="H385" i="1" l="1"/>
  <c r="J384" i="1"/>
  <c r="I384" i="1"/>
  <c r="H386" i="1" l="1"/>
  <c r="J385" i="1"/>
  <c r="I385" i="1"/>
  <c r="H387" i="1" l="1"/>
  <c r="J386" i="1"/>
  <c r="I386" i="1"/>
  <c r="H388" i="1" l="1"/>
  <c r="J387" i="1"/>
  <c r="I387" i="1"/>
  <c r="H389" i="1" l="1"/>
  <c r="J388" i="1"/>
  <c r="I388" i="1"/>
  <c r="H390" i="1" l="1"/>
  <c r="J389" i="1"/>
  <c r="I389" i="1"/>
  <c r="H391" i="1" l="1"/>
  <c r="J390" i="1"/>
  <c r="I390" i="1"/>
  <c r="H392" i="1" l="1"/>
  <c r="J391" i="1"/>
  <c r="I391" i="1"/>
  <c r="H393" i="1" l="1"/>
  <c r="J392" i="1"/>
  <c r="I392" i="1"/>
  <c r="H394" i="1" l="1"/>
  <c r="J393" i="1"/>
  <c r="I393" i="1"/>
  <c r="H395" i="1" l="1"/>
  <c r="J394" i="1"/>
  <c r="I394" i="1"/>
  <c r="H396" i="1" l="1"/>
  <c r="J395" i="1"/>
  <c r="I395" i="1"/>
  <c r="H397" i="1" l="1"/>
  <c r="J396" i="1"/>
  <c r="I396" i="1"/>
  <c r="H398" i="1" l="1"/>
  <c r="J397" i="1"/>
  <c r="I397" i="1"/>
  <c r="H399" i="1" l="1"/>
  <c r="J398" i="1"/>
  <c r="I398" i="1"/>
  <c r="H400" i="1" l="1"/>
  <c r="J399" i="1"/>
  <c r="I399" i="1"/>
  <c r="H401" i="1" l="1"/>
  <c r="J400" i="1"/>
  <c r="I400" i="1"/>
  <c r="H402" i="1" l="1"/>
  <c r="J401" i="1"/>
  <c r="I401" i="1"/>
  <c r="H403" i="1" l="1"/>
  <c r="J402" i="1"/>
  <c r="I402" i="1"/>
  <c r="H404" i="1" l="1"/>
  <c r="J403" i="1"/>
  <c r="I403" i="1"/>
  <c r="H405" i="1" l="1"/>
  <c r="J404" i="1"/>
  <c r="I404" i="1"/>
  <c r="H406" i="1" l="1"/>
  <c r="J405" i="1"/>
  <c r="I405" i="1"/>
  <c r="H407" i="1" l="1"/>
  <c r="J406" i="1"/>
  <c r="I406" i="1"/>
  <c r="H408" i="1" l="1"/>
  <c r="J407" i="1"/>
  <c r="I407" i="1"/>
  <c r="H409" i="1" l="1"/>
  <c r="J408" i="1"/>
  <c r="I408" i="1"/>
  <c r="H410" i="1" l="1"/>
  <c r="J409" i="1"/>
  <c r="I409" i="1"/>
  <c r="H411" i="1" l="1"/>
  <c r="J410" i="1"/>
  <c r="I410" i="1"/>
  <c r="H412" i="1" l="1"/>
  <c r="J411" i="1"/>
  <c r="I411" i="1"/>
  <c r="H413" i="1" l="1"/>
  <c r="J412" i="1"/>
  <c r="I412" i="1"/>
  <c r="H414" i="1" l="1"/>
  <c r="J413" i="1"/>
  <c r="I413" i="1"/>
  <c r="H415" i="1" l="1"/>
  <c r="J414" i="1"/>
  <c r="I414" i="1"/>
  <c r="H416" i="1" l="1"/>
  <c r="J415" i="1"/>
  <c r="I415" i="1"/>
  <c r="H417" i="1" l="1"/>
  <c r="J416" i="1"/>
  <c r="I416" i="1"/>
  <c r="H418" i="1" l="1"/>
  <c r="J417" i="1"/>
  <c r="I417" i="1"/>
  <c r="H419" i="1" l="1"/>
  <c r="J418" i="1"/>
  <c r="I418" i="1"/>
  <c r="H420" i="1" l="1"/>
  <c r="J419" i="1"/>
  <c r="I419" i="1"/>
  <c r="H421" i="1" l="1"/>
  <c r="J420" i="1"/>
  <c r="I420" i="1"/>
  <c r="H422" i="1" l="1"/>
  <c r="J421" i="1"/>
  <c r="I421" i="1"/>
  <c r="H423" i="1" l="1"/>
  <c r="J422" i="1"/>
  <c r="I422" i="1"/>
  <c r="H424" i="1" l="1"/>
  <c r="J423" i="1"/>
  <c r="I423" i="1"/>
  <c r="H425" i="1" l="1"/>
  <c r="J424" i="1"/>
  <c r="I424" i="1"/>
  <c r="H426" i="1" l="1"/>
  <c r="J425" i="1"/>
  <c r="I425" i="1"/>
  <c r="H427" i="1" l="1"/>
  <c r="J426" i="1"/>
  <c r="I426" i="1"/>
  <c r="H428" i="1" l="1"/>
  <c r="J427" i="1"/>
  <c r="I427" i="1"/>
  <c r="H429" i="1" l="1"/>
  <c r="J428" i="1"/>
  <c r="I428" i="1"/>
  <c r="H430" i="1" l="1"/>
  <c r="J429" i="1"/>
  <c r="I429" i="1"/>
  <c r="H431" i="1" l="1"/>
  <c r="J430" i="1"/>
  <c r="I430" i="1"/>
  <c r="H432" i="1" l="1"/>
  <c r="J431" i="1"/>
  <c r="I431" i="1"/>
  <c r="H433" i="1" l="1"/>
  <c r="J432" i="1"/>
  <c r="I432" i="1"/>
  <c r="H434" i="1" l="1"/>
  <c r="J433" i="1"/>
  <c r="I433" i="1"/>
  <c r="H435" i="1" l="1"/>
  <c r="J434" i="1"/>
  <c r="I434" i="1"/>
  <c r="H436" i="1" l="1"/>
  <c r="J435" i="1"/>
  <c r="I435" i="1"/>
  <c r="H437" i="1" l="1"/>
  <c r="J436" i="1"/>
  <c r="I436" i="1"/>
  <c r="H438" i="1" l="1"/>
  <c r="J437" i="1"/>
  <c r="I437" i="1"/>
  <c r="H439" i="1" l="1"/>
  <c r="J438" i="1"/>
  <c r="I438" i="1"/>
  <c r="H440" i="1" l="1"/>
  <c r="J439" i="1"/>
  <c r="I439" i="1"/>
  <c r="H441" i="1" l="1"/>
  <c r="J440" i="1"/>
  <c r="I440" i="1"/>
  <c r="H442" i="1" l="1"/>
  <c r="J441" i="1"/>
  <c r="I441" i="1"/>
  <c r="H443" i="1" l="1"/>
  <c r="J442" i="1"/>
  <c r="I442" i="1"/>
  <c r="H444" i="1" l="1"/>
  <c r="J443" i="1"/>
  <c r="I443" i="1"/>
  <c r="H445" i="1" l="1"/>
  <c r="J444" i="1"/>
  <c r="I444" i="1"/>
  <c r="H446" i="1" l="1"/>
  <c r="J445" i="1"/>
  <c r="I445" i="1"/>
  <c r="H447" i="1" l="1"/>
  <c r="J446" i="1"/>
  <c r="I446" i="1"/>
  <c r="H448" i="1" l="1"/>
  <c r="J447" i="1"/>
  <c r="I447" i="1"/>
  <c r="H449" i="1" l="1"/>
  <c r="J448" i="1"/>
  <c r="I448" i="1"/>
  <c r="H450" i="1" l="1"/>
  <c r="J449" i="1"/>
  <c r="I449" i="1"/>
  <c r="H451" i="1" l="1"/>
  <c r="J450" i="1"/>
  <c r="I450" i="1"/>
  <c r="H452" i="1" l="1"/>
  <c r="J451" i="1"/>
  <c r="I451" i="1"/>
  <c r="H453" i="1" l="1"/>
  <c r="J452" i="1"/>
  <c r="I452" i="1"/>
  <c r="H454" i="1" l="1"/>
  <c r="J453" i="1"/>
  <c r="I453" i="1"/>
  <c r="H455" i="1" l="1"/>
  <c r="J454" i="1"/>
  <c r="I454" i="1"/>
  <c r="H456" i="1" l="1"/>
  <c r="J455" i="1"/>
  <c r="I455" i="1"/>
  <c r="H457" i="1" l="1"/>
  <c r="J456" i="1"/>
  <c r="I456" i="1"/>
  <c r="H458" i="1" l="1"/>
  <c r="J457" i="1"/>
  <c r="I457" i="1"/>
  <c r="H459" i="1" l="1"/>
  <c r="J458" i="1"/>
  <c r="I458" i="1"/>
  <c r="H460" i="1" l="1"/>
  <c r="J459" i="1"/>
  <c r="I459" i="1"/>
  <c r="H461" i="1" l="1"/>
  <c r="J460" i="1"/>
  <c r="I460" i="1"/>
  <c r="H462" i="1" l="1"/>
  <c r="J461" i="1"/>
  <c r="I461" i="1"/>
  <c r="H463" i="1" l="1"/>
  <c r="J462" i="1"/>
  <c r="I462" i="1"/>
  <c r="H464" i="1" l="1"/>
  <c r="J463" i="1"/>
  <c r="I463" i="1"/>
  <c r="H465" i="1" l="1"/>
  <c r="J464" i="1"/>
  <c r="I464" i="1"/>
  <c r="H466" i="1" l="1"/>
  <c r="J465" i="1"/>
  <c r="I465" i="1"/>
  <c r="H467" i="1" l="1"/>
  <c r="J466" i="1"/>
  <c r="I466" i="1"/>
  <c r="H468" i="1" l="1"/>
  <c r="J467" i="1"/>
  <c r="I467" i="1"/>
  <c r="H469" i="1" l="1"/>
  <c r="J468" i="1"/>
  <c r="I468" i="1"/>
  <c r="H470" i="1" l="1"/>
  <c r="J469" i="1"/>
  <c r="I469" i="1"/>
  <c r="H471" i="1" l="1"/>
  <c r="J470" i="1"/>
  <c r="I470" i="1"/>
  <c r="H472" i="1" l="1"/>
  <c r="J471" i="1"/>
  <c r="I471" i="1"/>
  <c r="H473" i="1" l="1"/>
  <c r="J472" i="1"/>
  <c r="I472" i="1"/>
  <c r="H474" i="1" l="1"/>
  <c r="J473" i="1"/>
  <c r="I473" i="1"/>
  <c r="H475" i="1" l="1"/>
  <c r="J474" i="1"/>
  <c r="I474" i="1"/>
  <c r="H476" i="1" l="1"/>
  <c r="J475" i="1"/>
  <c r="I475" i="1"/>
  <c r="H477" i="1" l="1"/>
  <c r="J476" i="1"/>
  <c r="I476" i="1"/>
  <c r="H478" i="1" l="1"/>
  <c r="J477" i="1"/>
  <c r="I477" i="1"/>
  <c r="H479" i="1" l="1"/>
  <c r="J478" i="1"/>
  <c r="I478" i="1"/>
  <c r="H480" i="1" l="1"/>
  <c r="J479" i="1"/>
  <c r="I479" i="1"/>
  <c r="H481" i="1" l="1"/>
  <c r="J480" i="1"/>
  <c r="I480" i="1"/>
  <c r="H482" i="1" l="1"/>
  <c r="J481" i="1"/>
  <c r="I481" i="1"/>
  <c r="H483" i="1" l="1"/>
  <c r="J482" i="1"/>
  <c r="I482" i="1"/>
  <c r="H484" i="1" l="1"/>
  <c r="J483" i="1"/>
  <c r="I483" i="1"/>
  <c r="H485" i="1" l="1"/>
  <c r="J484" i="1"/>
  <c r="I484" i="1"/>
  <c r="H486" i="1" l="1"/>
  <c r="J485" i="1"/>
  <c r="I485" i="1"/>
  <c r="H487" i="1" l="1"/>
  <c r="J486" i="1"/>
  <c r="I486" i="1"/>
  <c r="H488" i="1" l="1"/>
  <c r="J487" i="1"/>
  <c r="I487" i="1"/>
  <c r="H489" i="1" l="1"/>
  <c r="J488" i="1"/>
  <c r="I488" i="1"/>
  <c r="H490" i="1" l="1"/>
  <c r="J489" i="1"/>
  <c r="I489" i="1"/>
  <c r="H491" i="1" l="1"/>
  <c r="J490" i="1"/>
  <c r="I490" i="1"/>
  <c r="H492" i="1" l="1"/>
  <c r="J491" i="1"/>
  <c r="I491" i="1"/>
  <c r="H493" i="1" l="1"/>
  <c r="J492" i="1"/>
  <c r="I492" i="1"/>
  <c r="H494" i="1" l="1"/>
  <c r="J493" i="1"/>
  <c r="I493" i="1"/>
  <c r="H495" i="1" l="1"/>
  <c r="J494" i="1"/>
  <c r="I494" i="1"/>
  <c r="H496" i="1" l="1"/>
  <c r="J495" i="1"/>
  <c r="I495" i="1"/>
  <c r="H497" i="1" l="1"/>
  <c r="J496" i="1"/>
  <c r="I496" i="1"/>
  <c r="H498" i="1" l="1"/>
  <c r="J497" i="1"/>
  <c r="I497" i="1"/>
  <c r="H499" i="1" l="1"/>
  <c r="J498" i="1"/>
  <c r="I498" i="1"/>
  <c r="H500" i="1" l="1"/>
  <c r="J499" i="1"/>
  <c r="I499" i="1"/>
  <c r="H501" i="1" l="1"/>
  <c r="J500" i="1"/>
  <c r="I500" i="1"/>
  <c r="H502" i="1" l="1"/>
  <c r="J501" i="1"/>
  <c r="I501" i="1"/>
  <c r="H503" i="1" l="1"/>
  <c r="J502" i="1"/>
  <c r="I502" i="1"/>
  <c r="H504" i="1" l="1"/>
  <c r="J503" i="1"/>
  <c r="I503" i="1"/>
  <c r="H505" i="1" l="1"/>
  <c r="J504" i="1"/>
  <c r="I504" i="1"/>
  <c r="H506" i="1" l="1"/>
  <c r="J505" i="1"/>
  <c r="I505" i="1"/>
  <c r="H507" i="1" l="1"/>
  <c r="J506" i="1"/>
  <c r="I506" i="1"/>
  <c r="H508" i="1" l="1"/>
  <c r="J507" i="1"/>
  <c r="I507" i="1"/>
  <c r="H509" i="1" l="1"/>
  <c r="J508" i="1"/>
  <c r="I508" i="1"/>
  <c r="H510" i="1" l="1"/>
  <c r="J509" i="1"/>
  <c r="I509" i="1"/>
  <c r="H511" i="1" l="1"/>
  <c r="J510" i="1"/>
  <c r="I510" i="1"/>
  <c r="H512" i="1" l="1"/>
  <c r="J511" i="1"/>
  <c r="I511" i="1"/>
  <c r="H513" i="1" l="1"/>
  <c r="J512" i="1"/>
  <c r="I512" i="1"/>
  <c r="H514" i="1" l="1"/>
  <c r="J513" i="1"/>
  <c r="I513" i="1"/>
  <c r="H515" i="1" l="1"/>
  <c r="J514" i="1"/>
  <c r="I514" i="1"/>
  <c r="H516" i="1" l="1"/>
  <c r="J515" i="1"/>
  <c r="I515" i="1"/>
  <c r="H517" i="1" l="1"/>
  <c r="J516" i="1"/>
  <c r="I516" i="1"/>
  <c r="H518" i="1" l="1"/>
  <c r="J517" i="1"/>
  <c r="I517" i="1"/>
  <c r="H519" i="1" l="1"/>
  <c r="J518" i="1"/>
  <c r="I518" i="1"/>
  <c r="H520" i="1" l="1"/>
  <c r="J519" i="1"/>
  <c r="I519" i="1"/>
  <c r="H521" i="1" l="1"/>
  <c r="J520" i="1"/>
  <c r="I520" i="1"/>
  <c r="H522" i="1" l="1"/>
  <c r="J521" i="1"/>
  <c r="I521" i="1"/>
  <c r="H523" i="1" l="1"/>
  <c r="J522" i="1"/>
  <c r="I522" i="1"/>
  <c r="H524" i="1" l="1"/>
  <c r="J523" i="1"/>
  <c r="I523" i="1"/>
  <c r="H525" i="1" l="1"/>
  <c r="J524" i="1"/>
  <c r="I524" i="1"/>
  <c r="H526" i="1" l="1"/>
  <c r="J525" i="1"/>
  <c r="I525" i="1"/>
  <c r="H527" i="1" l="1"/>
  <c r="J526" i="1"/>
  <c r="I526" i="1"/>
  <c r="H528" i="1" l="1"/>
  <c r="J527" i="1"/>
  <c r="I527" i="1"/>
  <c r="H529" i="1" l="1"/>
  <c r="J528" i="1"/>
  <c r="I528" i="1"/>
  <c r="H530" i="1" l="1"/>
  <c r="J529" i="1"/>
  <c r="I529" i="1"/>
  <c r="H531" i="1" l="1"/>
  <c r="J530" i="1"/>
  <c r="I530" i="1"/>
  <c r="H532" i="1" l="1"/>
  <c r="J531" i="1"/>
  <c r="I531" i="1"/>
  <c r="H533" i="1" l="1"/>
  <c r="J532" i="1"/>
  <c r="I532" i="1"/>
  <c r="H534" i="1" l="1"/>
  <c r="J533" i="1"/>
  <c r="I533" i="1"/>
  <c r="H535" i="1" l="1"/>
  <c r="J534" i="1"/>
  <c r="I534" i="1"/>
  <c r="H536" i="1" l="1"/>
  <c r="J535" i="1"/>
  <c r="I535" i="1"/>
  <c r="H537" i="1" l="1"/>
  <c r="J536" i="1"/>
  <c r="I536" i="1"/>
  <c r="H538" i="1" l="1"/>
  <c r="J537" i="1"/>
  <c r="I537" i="1"/>
  <c r="H539" i="1" l="1"/>
  <c r="J538" i="1"/>
  <c r="I538" i="1"/>
  <c r="H540" i="1" l="1"/>
  <c r="J539" i="1"/>
  <c r="I539" i="1"/>
  <c r="H541" i="1" l="1"/>
  <c r="J540" i="1"/>
  <c r="I540" i="1"/>
  <c r="H542" i="1" l="1"/>
  <c r="J541" i="1"/>
  <c r="I541" i="1"/>
  <c r="H543" i="1" l="1"/>
  <c r="J542" i="1"/>
  <c r="I542" i="1"/>
  <c r="H544" i="1" l="1"/>
  <c r="J543" i="1"/>
  <c r="I543" i="1"/>
  <c r="H545" i="1" l="1"/>
  <c r="J544" i="1"/>
  <c r="I544" i="1"/>
  <c r="H546" i="1" l="1"/>
  <c r="J545" i="1"/>
  <c r="I545" i="1"/>
  <c r="H547" i="1" l="1"/>
  <c r="J546" i="1"/>
  <c r="I546" i="1"/>
  <c r="H548" i="1" l="1"/>
  <c r="J547" i="1"/>
  <c r="I547" i="1"/>
  <c r="H549" i="1" l="1"/>
  <c r="J548" i="1"/>
  <c r="I548" i="1"/>
  <c r="H550" i="1" l="1"/>
  <c r="J549" i="1"/>
  <c r="I549" i="1"/>
  <c r="H551" i="1" l="1"/>
  <c r="J550" i="1"/>
  <c r="I550" i="1"/>
  <c r="H552" i="1" l="1"/>
  <c r="J551" i="1"/>
  <c r="I551" i="1"/>
  <c r="H553" i="1" l="1"/>
  <c r="J552" i="1"/>
  <c r="I552" i="1"/>
  <c r="H554" i="1" l="1"/>
  <c r="J553" i="1"/>
  <c r="I553" i="1"/>
  <c r="H555" i="1" l="1"/>
  <c r="J554" i="1"/>
  <c r="I554" i="1"/>
  <c r="H556" i="1" l="1"/>
  <c r="J555" i="1"/>
  <c r="I555" i="1"/>
  <c r="H557" i="1" l="1"/>
  <c r="J556" i="1"/>
  <c r="I556" i="1"/>
  <c r="H558" i="1" l="1"/>
  <c r="J557" i="1"/>
  <c r="I557" i="1"/>
  <c r="H559" i="1" l="1"/>
  <c r="J558" i="1"/>
  <c r="I558" i="1"/>
  <c r="H560" i="1" l="1"/>
  <c r="J559" i="1"/>
  <c r="I559" i="1"/>
  <c r="H561" i="1" l="1"/>
  <c r="J560" i="1"/>
  <c r="I560" i="1"/>
  <c r="H562" i="1" l="1"/>
  <c r="J561" i="1"/>
  <c r="I561" i="1"/>
  <c r="H563" i="1" l="1"/>
  <c r="J562" i="1"/>
  <c r="I562" i="1"/>
  <c r="H564" i="1" l="1"/>
  <c r="J563" i="1"/>
  <c r="I563" i="1"/>
  <c r="H565" i="1" l="1"/>
  <c r="J564" i="1"/>
  <c r="I564" i="1"/>
  <c r="H566" i="1" l="1"/>
  <c r="J565" i="1"/>
  <c r="I565" i="1"/>
  <c r="H567" i="1" l="1"/>
  <c r="J566" i="1"/>
  <c r="I566" i="1"/>
  <c r="H568" i="1" l="1"/>
  <c r="J567" i="1"/>
  <c r="I567" i="1"/>
  <c r="H569" i="1" l="1"/>
  <c r="J568" i="1"/>
  <c r="I568" i="1"/>
  <c r="H570" i="1" l="1"/>
  <c r="J569" i="1"/>
  <c r="I569" i="1"/>
  <c r="H571" i="1" l="1"/>
  <c r="J570" i="1"/>
  <c r="I570" i="1"/>
  <c r="H572" i="1" l="1"/>
  <c r="J571" i="1"/>
  <c r="I571" i="1"/>
  <c r="H573" i="1" l="1"/>
  <c r="J572" i="1"/>
  <c r="I572" i="1"/>
  <c r="H574" i="1" l="1"/>
  <c r="J573" i="1"/>
  <c r="I573" i="1"/>
  <c r="H575" i="1" l="1"/>
  <c r="J574" i="1"/>
  <c r="I574" i="1"/>
  <c r="H576" i="1" l="1"/>
  <c r="J575" i="1"/>
  <c r="I575" i="1"/>
  <c r="H577" i="1" l="1"/>
  <c r="J576" i="1"/>
  <c r="I576" i="1"/>
  <c r="H578" i="1" l="1"/>
  <c r="J577" i="1"/>
  <c r="I577" i="1"/>
  <c r="H579" i="1" l="1"/>
  <c r="J578" i="1"/>
  <c r="I578" i="1"/>
  <c r="H580" i="1" l="1"/>
  <c r="J579" i="1"/>
  <c r="I579" i="1"/>
  <c r="H581" i="1" l="1"/>
  <c r="J580" i="1"/>
  <c r="I580" i="1"/>
  <c r="H582" i="1" l="1"/>
  <c r="J581" i="1"/>
  <c r="I581" i="1"/>
  <c r="H583" i="1" l="1"/>
  <c r="J582" i="1"/>
  <c r="I582" i="1"/>
  <c r="H584" i="1" l="1"/>
  <c r="J583" i="1"/>
  <c r="I583" i="1"/>
  <c r="H585" i="1" l="1"/>
  <c r="J584" i="1"/>
  <c r="I584" i="1"/>
  <c r="H586" i="1" l="1"/>
  <c r="J585" i="1"/>
  <c r="I585" i="1"/>
  <c r="H587" i="1" l="1"/>
  <c r="J586" i="1"/>
  <c r="I586" i="1"/>
  <c r="H588" i="1" l="1"/>
  <c r="J587" i="1"/>
  <c r="I587" i="1"/>
  <c r="H589" i="1" l="1"/>
  <c r="J588" i="1"/>
  <c r="I588" i="1"/>
  <c r="H590" i="1" l="1"/>
  <c r="J589" i="1"/>
  <c r="I589" i="1"/>
  <c r="H591" i="1" l="1"/>
  <c r="J590" i="1"/>
  <c r="I590" i="1"/>
  <c r="H592" i="1" l="1"/>
  <c r="J591" i="1"/>
  <c r="I591" i="1"/>
  <c r="H593" i="1" l="1"/>
  <c r="J592" i="1"/>
  <c r="I592" i="1"/>
  <c r="H594" i="1" l="1"/>
  <c r="J593" i="1"/>
  <c r="I593" i="1"/>
  <c r="H595" i="1" l="1"/>
  <c r="J594" i="1"/>
  <c r="I594" i="1"/>
  <c r="H596" i="1" l="1"/>
  <c r="J595" i="1"/>
  <c r="I595" i="1"/>
  <c r="H597" i="1" l="1"/>
  <c r="J596" i="1"/>
  <c r="I596" i="1"/>
  <c r="H598" i="1" l="1"/>
  <c r="J597" i="1"/>
  <c r="I597" i="1"/>
  <c r="H599" i="1" l="1"/>
  <c r="J598" i="1"/>
  <c r="I598" i="1"/>
  <c r="H600" i="1" l="1"/>
  <c r="J599" i="1"/>
  <c r="I599" i="1"/>
  <c r="H601" i="1" l="1"/>
  <c r="J600" i="1"/>
  <c r="I600" i="1"/>
  <c r="H602" i="1" l="1"/>
  <c r="J601" i="1"/>
  <c r="I601" i="1"/>
  <c r="H603" i="1" l="1"/>
  <c r="J602" i="1"/>
  <c r="I602" i="1"/>
  <c r="H604" i="1" l="1"/>
  <c r="J603" i="1"/>
  <c r="I603" i="1"/>
  <c r="H605" i="1" l="1"/>
  <c r="J604" i="1"/>
  <c r="I604" i="1"/>
  <c r="H606" i="1" l="1"/>
  <c r="J605" i="1"/>
  <c r="I605" i="1"/>
  <c r="H607" i="1" l="1"/>
  <c r="J606" i="1"/>
  <c r="I606" i="1"/>
  <c r="H608" i="1" l="1"/>
  <c r="J607" i="1"/>
  <c r="I607" i="1"/>
  <c r="H609" i="1" l="1"/>
  <c r="J608" i="1"/>
  <c r="I608" i="1"/>
  <c r="H610" i="1" l="1"/>
  <c r="J609" i="1"/>
  <c r="I609" i="1"/>
  <c r="H611" i="1" l="1"/>
  <c r="J610" i="1"/>
  <c r="I610" i="1"/>
  <c r="H612" i="1" l="1"/>
  <c r="J611" i="1"/>
  <c r="I611" i="1"/>
  <c r="H613" i="1" l="1"/>
  <c r="J612" i="1"/>
  <c r="I612" i="1"/>
  <c r="H614" i="1" l="1"/>
  <c r="J613" i="1"/>
  <c r="I613" i="1"/>
  <c r="H615" i="1" l="1"/>
  <c r="J614" i="1"/>
  <c r="I614" i="1"/>
  <c r="H616" i="1" l="1"/>
  <c r="J615" i="1"/>
  <c r="I615" i="1"/>
  <c r="H617" i="1" l="1"/>
  <c r="J616" i="1"/>
  <c r="I616" i="1"/>
  <c r="H618" i="1" l="1"/>
  <c r="J617" i="1"/>
  <c r="I617" i="1"/>
  <c r="H619" i="1" l="1"/>
  <c r="J618" i="1"/>
  <c r="I618" i="1"/>
  <c r="H620" i="1" l="1"/>
  <c r="J619" i="1"/>
  <c r="I619" i="1"/>
  <c r="H621" i="1" l="1"/>
  <c r="J620" i="1"/>
  <c r="I620" i="1"/>
  <c r="H622" i="1" l="1"/>
  <c r="J621" i="1"/>
  <c r="I621" i="1"/>
  <c r="H623" i="1" l="1"/>
  <c r="J622" i="1"/>
  <c r="I622" i="1"/>
  <c r="H624" i="1" l="1"/>
  <c r="J623" i="1"/>
  <c r="I623" i="1"/>
  <c r="H625" i="1" l="1"/>
  <c r="J624" i="1"/>
  <c r="I624" i="1"/>
  <c r="H626" i="1" l="1"/>
  <c r="J625" i="1"/>
  <c r="I625" i="1"/>
  <c r="H627" i="1" l="1"/>
  <c r="J626" i="1"/>
  <c r="I626" i="1"/>
  <c r="H628" i="1" l="1"/>
  <c r="J627" i="1"/>
  <c r="I627" i="1"/>
  <c r="H629" i="1" l="1"/>
  <c r="J628" i="1"/>
  <c r="I628" i="1"/>
  <c r="H630" i="1" l="1"/>
  <c r="J629" i="1"/>
  <c r="I629" i="1"/>
  <c r="H631" i="1" l="1"/>
  <c r="J630" i="1"/>
  <c r="I630" i="1"/>
  <c r="H632" i="1" l="1"/>
  <c r="J631" i="1"/>
  <c r="I631" i="1"/>
  <c r="H633" i="1" l="1"/>
  <c r="J632" i="1"/>
  <c r="I632" i="1"/>
  <c r="H634" i="1" l="1"/>
  <c r="J633" i="1"/>
  <c r="I633" i="1"/>
  <c r="H635" i="1" l="1"/>
  <c r="J634" i="1"/>
  <c r="I634" i="1"/>
  <c r="H636" i="1" l="1"/>
  <c r="J635" i="1"/>
  <c r="I635" i="1"/>
  <c r="H637" i="1" l="1"/>
  <c r="J636" i="1"/>
  <c r="I636" i="1"/>
  <c r="H638" i="1" l="1"/>
  <c r="J637" i="1"/>
  <c r="I637" i="1"/>
  <c r="H639" i="1" l="1"/>
  <c r="J638" i="1"/>
  <c r="I638" i="1"/>
  <c r="H640" i="1" l="1"/>
  <c r="J639" i="1"/>
  <c r="I639" i="1"/>
  <c r="H641" i="1" l="1"/>
  <c r="J640" i="1"/>
  <c r="I640" i="1"/>
  <c r="H642" i="1" l="1"/>
  <c r="J641" i="1"/>
  <c r="I641" i="1"/>
  <c r="H643" i="1" l="1"/>
  <c r="J642" i="1"/>
  <c r="I642" i="1"/>
  <c r="H644" i="1" l="1"/>
  <c r="J643" i="1"/>
  <c r="I643" i="1"/>
  <c r="H645" i="1" l="1"/>
  <c r="J644" i="1"/>
  <c r="I644" i="1"/>
  <c r="H646" i="1" l="1"/>
  <c r="J645" i="1"/>
  <c r="I645" i="1"/>
  <c r="H647" i="1" l="1"/>
  <c r="J646" i="1"/>
  <c r="I646" i="1"/>
  <c r="H648" i="1" l="1"/>
  <c r="J647" i="1"/>
  <c r="I647" i="1"/>
  <c r="H649" i="1" l="1"/>
  <c r="J648" i="1"/>
  <c r="I648" i="1"/>
  <c r="H650" i="1" l="1"/>
  <c r="J649" i="1"/>
  <c r="I649" i="1"/>
  <c r="H651" i="1" l="1"/>
  <c r="J650" i="1"/>
  <c r="I650" i="1"/>
  <c r="H652" i="1" l="1"/>
  <c r="J651" i="1"/>
  <c r="I651" i="1"/>
  <c r="H653" i="1" l="1"/>
  <c r="J652" i="1"/>
  <c r="I652" i="1"/>
  <c r="H654" i="1" l="1"/>
  <c r="J653" i="1"/>
  <c r="I653" i="1"/>
  <c r="H655" i="1" l="1"/>
  <c r="J654" i="1"/>
  <c r="I654" i="1"/>
  <c r="H656" i="1" l="1"/>
  <c r="J655" i="1"/>
  <c r="I655" i="1"/>
  <c r="H657" i="1" l="1"/>
  <c r="J656" i="1"/>
  <c r="I656" i="1"/>
  <c r="H658" i="1" l="1"/>
  <c r="J657" i="1"/>
  <c r="I657" i="1"/>
  <c r="H659" i="1" l="1"/>
  <c r="J658" i="1"/>
  <c r="I658" i="1"/>
  <c r="H660" i="1" l="1"/>
  <c r="J659" i="1"/>
  <c r="I659" i="1"/>
  <c r="H661" i="1" l="1"/>
  <c r="J660" i="1"/>
  <c r="I660" i="1"/>
  <c r="H662" i="1" l="1"/>
  <c r="J661" i="1"/>
  <c r="I661" i="1"/>
  <c r="H663" i="1" l="1"/>
  <c r="J662" i="1"/>
  <c r="I662" i="1"/>
  <c r="H664" i="1" l="1"/>
  <c r="J663" i="1"/>
  <c r="I663" i="1"/>
  <c r="H665" i="1" l="1"/>
  <c r="J664" i="1"/>
  <c r="I664" i="1"/>
  <c r="H666" i="1" l="1"/>
  <c r="J665" i="1"/>
  <c r="I665" i="1"/>
  <c r="H667" i="1" l="1"/>
  <c r="J666" i="1"/>
  <c r="I666" i="1"/>
  <c r="H668" i="1" l="1"/>
  <c r="J667" i="1"/>
  <c r="I667" i="1"/>
  <c r="H669" i="1" l="1"/>
  <c r="J668" i="1"/>
  <c r="I668" i="1"/>
  <c r="H670" i="1" l="1"/>
  <c r="J669" i="1"/>
  <c r="I669" i="1"/>
  <c r="H671" i="1" l="1"/>
  <c r="J670" i="1"/>
  <c r="I670" i="1"/>
  <c r="H672" i="1" l="1"/>
  <c r="J671" i="1"/>
  <c r="I671" i="1"/>
  <c r="H673" i="1" l="1"/>
  <c r="J672" i="1"/>
  <c r="I672" i="1"/>
  <c r="H674" i="1" l="1"/>
  <c r="J673" i="1"/>
  <c r="I673" i="1"/>
  <c r="H675" i="1" l="1"/>
  <c r="J674" i="1"/>
  <c r="I674" i="1"/>
  <c r="H676" i="1" l="1"/>
  <c r="J675" i="1"/>
  <c r="I675" i="1"/>
  <c r="H677" i="1" l="1"/>
  <c r="J676" i="1"/>
  <c r="I676" i="1"/>
  <c r="H678" i="1" l="1"/>
  <c r="J677" i="1"/>
  <c r="I677" i="1"/>
  <c r="H679" i="1" l="1"/>
  <c r="J678" i="1"/>
  <c r="I678" i="1"/>
  <c r="H680" i="1" l="1"/>
  <c r="J679" i="1"/>
  <c r="I679" i="1"/>
  <c r="H681" i="1" l="1"/>
  <c r="J680" i="1"/>
  <c r="I680" i="1"/>
  <c r="H682" i="1" l="1"/>
  <c r="J681" i="1"/>
  <c r="I681" i="1"/>
  <c r="H683" i="1" l="1"/>
  <c r="J682" i="1"/>
  <c r="I682" i="1"/>
  <c r="H684" i="1" l="1"/>
  <c r="J683" i="1"/>
  <c r="I683" i="1"/>
  <c r="H685" i="1" l="1"/>
  <c r="J684" i="1"/>
  <c r="I684" i="1"/>
  <c r="H686" i="1" l="1"/>
  <c r="J685" i="1"/>
  <c r="I685" i="1"/>
  <c r="H687" i="1" l="1"/>
  <c r="J686" i="1"/>
  <c r="I686" i="1"/>
  <c r="H688" i="1" l="1"/>
  <c r="J687" i="1"/>
  <c r="I687" i="1"/>
  <c r="H689" i="1" l="1"/>
  <c r="J688" i="1"/>
  <c r="I688" i="1"/>
  <c r="H690" i="1" l="1"/>
  <c r="J689" i="1"/>
  <c r="I689" i="1"/>
  <c r="H691" i="1" l="1"/>
  <c r="J690" i="1"/>
  <c r="I690" i="1"/>
  <c r="H692" i="1" l="1"/>
  <c r="J691" i="1"/>
  <c r="I691" i="1"/>
  <c r="H693" i="1" l="1"/>
  <c r="J692" i="1"/>
  <c r="I692" i="1"/>
  <c r="H694" i="1" l="1"/>
  <c r="J693" i="1"/>
  <c r="I693" i="1"/>
  <c r="H695" i="1" l="1"/>
  <c r="J694" i="1"/>
  <c r="I694" i="1"/>
  <c r="H696" i="1" l="1"/>
  <c r="J695" i="1"/>
  <c r="I695" i="1"/>
  <c r="H697" i="1" l="1"/>
  <c r="J696" i="1"/>
  <c r="I696" i="1"/>
  <c r="H698" i="1" l="1"/>
  <c r="J697" i="1"/>
  <c r="I697" i="1"/>
  <c r="H699" i="1" l="1"/>
  <c r="J698" i="1"/>
  <c r="I698" i="1"/>
  <c r="H700" i="1" l="1"/>
  <c r="J699" i="1"/>
  <c r="I699" i="1"/>
  <c r="H701" i="1" l="1"/>
  <c r="J700" i="1"/>
  <c r="I700" i="1"/>
  <c r="H702" i="1" l="1"/>
  <c r="J701" i="1"/>
  <c r="I701" i="1"/>
  <c r="H703" i="1" l="1"/>
  <c r="J702" i="1"/>
  <c r="I702" i="1"/>
  <c r="H704" i="1" l="1"/>
  <c r="J703" i="1"/>
  <c r="I703" i="1"/>
  <c r="H705" i="1" l="1"/>
  <c r="J704" i="1"/>
  <c r="I704" i="1"/>
  <c r="H706" i="1" l="1"/>
  <c r="J705" i="1"/>
  <c r="I705" i="1"/>
  <c r="H707" i="1" l="1"/>
  <c r="J706" i="1"/>
  <c r="I706" i="1"/>
  <c r="H708" i="1" l="1"/>
  <c r="J707" i="1"/>
  <c r="I707" i="1"/>
  <c r="H709" i="1" l="1"/>
  <c r="J708" i="1"/>
  <c r="I708" i="1"/>
  <c r="H710" i="1" l="1"/>
  <c r="J709" i="1"/>
  <c r="I709" i="1"/>
  <c r="H711" i="1" l="1"/>
  <c r="J710" i="1"/>
  <c r="I710" i="1"/>
  <c r="H712" i="1" l="1"/>
  <c r="J711" i="1"/>
  <c r="I711" i="1"/>
  <c r="H713" i="1" l="1"/>
  <c r="J712" i="1"/>
  <c r="I712" i="1"/>
  <c r="H714" i="1" l="1"/>
  <c r="J713" i="1"/>
  <c r="I713" i="1"/>
  <c r="H715" i="1" l="1"/>
  <c r="J714" i="1"/>
  <c r="I714" i="1"/>
  <c r="H716" i="1" l="1"/>
  <c r="J715" i="1"/>
  <c r="I715" i="1"/>
  <c r="H717" i="1" l="1"/>
  <c r="J716" i="1"/>
  <c r="I716" i="1"/>
  <c r="H718" i="1" l="1"/>
  <c r="J717" i="1"/>
  <c r="I717" i="1"/>
  <c r="H719" i="1" l="1"/>
  <c r="J718" i="1"/>
  <c r="I718" i="1"/>
  <c r="H720" i="1" l="1"/>
  <c r="J719" i="1"/>
  <c r="I719" i="1"/>
  <c r="H721" i="1" l="1"/>
  <c r="J720" i="1"/>
  <c r="I720" i="1"/>
  <c r="H722" i="1" l="1"/>
  <c r="J721" i="1"/>
  <c r="I721" i="1"/>
  <c r="H723" i="1" l="1"/>
  <c r="J722" i="1"/>
  <c r="I722" i="1"/>
  <c r="H724" i="1" l="1"/>
  <c r="J723" i="1"/>
  <c r="I723" i="1"/>
  <c r="H725" i="1" l="1"/>
  <c r="J724" i="1"/>
  <c r="I724" i="1"/>
  <c r="H726" i="1" l="1"/>
  <c r="J725" i="1"/>
  <c r="I725" i="1"/>
  <c r="H727" i="1" l="1"/>
  <c r="J726" i="1"/>
  <c r="I726" i="1"/>
  <c r="H728" i="1" l="1"/>
  <c r="J727" i="1"/>
  <c r="I727" i="1"/>
  <c r="H729" i="1" l="1"/>
  <c r="J728" i="1"/>
  <c r="I728" i="1"/>
  <c r="H730" i="1" l="1"/>
  <c r="J729" i="1"/>
  <c r="I729" i="1"/>
  <c r="H731" i="1" l="1"/>
  <c r="J730" i="1"/>
  <c r="I730" i="1"/>
  <c r="H732" i="1" l="1"/>
  <c r="J731" i="1"/>
  <c r="I731" i="1"/>
  <c r="H733" i="1" l="1"/>
  <c r="J732" i="1"/>
  <c r="I732" i="1"/>
  <c r="H734" i="1" l="1"/>
  <c r="J733" i="1"/>
  <c r="I733" i="1"/>
  <c r="H735" i="1" l="1"/>
  <c r="J734" i="1"/>
  <c r="I734" i="1"/>
  <c r="H736" i="1" l="1"/>
  <c r="J735" i="1"/>
  <c r="I735" i="1"/>
  <c r="H737" i="1" l="1"/>
  <c r="J736" i="1"/>
  <c r="I736" i="1"/>
  <c r="H738" i="1" l="1"/>
  <c r="J737" i="1"/>
  <c r="I737" i="1"/>
  <c r="H739" i="1" l="1"/>
  <c r="J738" i="1"/>
  <c r="I738" i="1"/>
  <c r="H740" i="1" l="1"/>
  <c r="J739" i="1"/>
  <c r="I739" i="1"/>
  <c r="H741" i="1" l="1"/>
  <c r="J740" i="1"/>
  <c r="I740" i="1"/>
  <c r="H742" i="1" l="1"/>
  <c r="J741" i="1"/>
  <c r="I741" i="1"/>
  <c r="H743" i="1" l="1"/>
  <c r="J742" i="1"/>
  <c r="I742" i="1"/>
  <c r="H744" i="1" l="1"/>
  <c r="J743" i="1"/>
  <c r="I743" i="1"/>
  <c r="H745" i="1" l="1"/>
  <c r="J744" i="1"/>
  <c r="I744" i="1"/>
  <c r="H746" i="1" l="1"/>
  <c r="J745" i="1"/>
  <c r="I745" i="1"/>
  <c r="H747" i="1" l="1"/>
  <c r="J746" i="1"/>
  <c r="I746" i="1"/>
  <c r="H748" i="1" l="1"/>
  <c r="J747" i="1"/>
  <c r="I747" i="1"/>
  <c r="H749" i="1" l="1"/>
  <c r="J748" i="1"/>
  <c r="I748" i="1"/>
  <c r="H750" i="1" l="1"/>
  <c r="J749" i="1"/>
  <c r="I749" i="1"/>
  <c r="H751" i="1" l="1"/>
  <c r="J750" i="1"/>
  <c r="I750" i="1"/>
  <c r="H752" i="1" l="1"/>
  <c r="J751" i="1"/>
  <c r="I751" i="1"/>
  <c r="H753" i="1" l="1"/>
  <c r="J752" i="1"/>
  <c r="I752" i="1"/>
  <c r="H754" i="1" l="1"/>
  <c r="J753" i="1"/>
  <c r="I753" i="1"/>
  <c r="H755" i="1" l="1"/>
  <c r="J754" i="1"/>
  <c r="I754" i="1"/>
  <c r="H756" i="1" l="1"/>
  <c r="J755" i="1"/>
  <c r="I755" i="1"/>
  <c r="H757" i="1" l="1"/>
  <c r="J756" i="1"/>
  <c r="I756" i="1"/>
  <c r="H758" i="1" l="1"/>
  <c r="J757" i="1"/>
  <c r="I757" i="1"/>
  <c r="H759" i="1" l="1"/>
  <c r="J758" i="1"/>
  <c r="I758" i="1"/>
  <c r="H760" i="1" l="1"/>
  <c r="J759" i="1"/>
  <c r="I759" i="1"/>
  <c r="H761" i="1" l="1"/>
  <c r="J760" i="1"/>
  <c r="I760" i="1"/>
  <c r="H762" i="1" l="1"/>
  <c r="J761" i="1"/>
  <c r="I761" i="1"/>
  <c r="H763" i="1" l="1"/>
  <c r="J762" i="1"/>
  <c r="I762" i="1"/>
  <c r="H764" i="1" l="1"/>
  <c r="J763" i="1"/>
  <c r="I763" i="1"/>
  <c r="H765" i="1" l="1"/>
  <c r="J764" i="1"/>
  <c r="I764" i="1"/>
  <c r="H766" i="1" l="1"/>
  <c r="J765" i="1"/>
  <c r="I765" i="1"/>
  <c r="H767" i="1" l="1"/>
  <c r="J766" i="1"/>
  <c r="I766" i="1"/>
  <c r="H768" i="1" l="1"/>
  <c r="J767" i="1"/>
  <c r="I767" i="1"/>
  <c r="H769" i="1" l="1"/>
  <c r="J768" i="1"/>
  <c r="I768" i="1"/>
  <c r="H770" i="1" l="1"/>
  <c r="J769" i="1"/>
  <c r="I769" i="1"/>
  <c r="H771" i="1" l="1"/>
  <c r="J770" i="1"/>
  <c r="I770" i="1"/>
  <c r="H772" i="1" l="1"/>
  <c r="J771" i="1"/>
  <c r="I771" i="1"/>
  <c r="H773" i="1" l="1"/>
  <c r="J772" i="1"/>
  <c r="I772" i="1"/>
  <c r="H774" i="1" l="1"/>
  <c r="J773" i="1"/>
  <c r="I773" i="1"/>
  <c r="H775" i="1" l="1"/>
  <c r="J774" i="1"/>
  <c r="I774" i="1"/>
  <c r="H776" i="1" l="1"/>
  <c r="J775" i="1"/>
  <c r="I775" i="1"/>
  <c r="H777" i="1" l="1"/>
  <c r="J776" i="1"/>
  <c r="I776" i="1"/>
  <c r="H778" i="1" l="1"/>
  <c r="J777" i="1"/>
  <c r="I777" i="1"/>
  <c r="H779" i="1" l="1"/>
  <c r="J778" i="1"/>
  <c r="I778" i="1"/>
  <c r="H780" i="1" l="1"/>
  <c r="J779" i="1"/>
  <c r="I779" i="1"/>
  <c r="H781" i="1" l="1"/>
  <c r="J780" i="1"/>
  <c r="I780" i="1"/>
  <c r="H782" i="1" l="1"/>
  <c r="J781" i="1"/>
  <c r="I781" i="1"/>
  <c r="H783" i="1" l="1"/>
  <c r="J782" i="1"/>
  <c r="I782" i="1"/>
  <c r="H784" i="1" l="1"/>
  <c r="J783" i="1"/>
  <c r="I783" i="1"/>
  <c r="H785" i="1" l="1"/>
  <c r="J784" i="1"/>
  <c r="I784" i="1"/>
  <c r="H786" i="1" l="1"/>
  <c r="J785" i="1"/>
  <c r="I785" i="1"/>
  <c r="H787" i="1" l="1"/>
  <c r="J786" i="1"/>
  <c r="I786" i="1"/>
  <c r="H788" i="1" l="1"/>
  <c r="J787" i="1"/>
  <c r="I787" i="1"/>
  <c r="H789" i="1" l="1"/>
  <c r="J788" i="1"/>
  <c r="I788" i="1"/>
  <c r="H790" i="1" l="1"/>
  <c r="J789" i="1"/>
  <c r="I789" i="1"/>
  <c r="H791" i="1" l="1"/>
  <c r="J790" i="1"/>
  <c r="I790" i="1"/>
  <c r="H792" i="1" l="1"/>
  <c r="J791" i="1"/>
  <c r="I791" i="1"/>
  <c r="H793" i="1" l="1"/>
  <c r="J792" i="1"/>
  <c r="I792" i="1"/>
  <c r="H794" i="1" l="1"/>
  <c r="J793" i="1"/>
  <c r="I793" i="1"/>
  <c r="H795" i="1" l="1"/>
  <c r="J794" i="1"/>
  <c r="I794" i="1"/>
  <c r="H796" i="1" l="1"/>
  <c r="J795" i="1"/>
  <c r="I795" i="1"/>
  <c r="H797" i="1" l="1"/>
  <c r="J796" i="1"/>
  <c r="I796" i="1"/>
  <c r="H798" i="1" l="1"/>
  <c r="J797" i="1"/>
  <c r="I797" i="1"/>
  <c r="H799" i="1" l="1"/>
  <c r="J798" i="1"/>
  <c r="I798" i="1"/>
  <c r="H800" i="1" l="1"/>
  <c r="J799" i="1"/>
  <c r="I799" i="1"/>
  <c r="H801" i="1" l="1"/>
  <c r="J800" i="1"/>
  <c r="I800" i="1"/>
  <c r="H802" i="1" l="1"/>
  <c r="J801" i="1"/>
  <c r="I801" i="1"/>
  <c r="H803" i="1" l="1"/>
  <c r="J802" i="1"/>
  <c r="I802" i="1"/>
  <c r="J803" i="1" l="1"/>
  <c r="I803" i="1"/>
</calcChain>
</file>

<file path=xl/sharedStrings.xml><?xml version="1.0" encoding="utf-8"?>
<sst xmlns="http://schemas.openxmlformats.org/spreadsheetml/2006/main" count="27" uniqueCount="25">
  <si>
    <t>Field List</t>
  </si>
  <si>
    <t>ROWNUM</t>
  </si>
  <si>
    <t>ENCOUNTER_ID</t>
  </si>
  <si>
    <t>PROCEDURE_CODE</t>
  </si>
  <si>
    <t>SERVICE_START_DT_TM::DATE</t>
  </si>
  <si>
    <t>ALIAS</t>
  </si>
  <si>
    <t>PROCEDURE_START_DATE</t>
  </si>
  <si>
    <t>PROCEDURE_START_TIME</t>
  </si>
  <si>
    <t>SERVICE_START_DT_TM::TIME</t>
  </si>
  <si>
    <t>PROCEDURE_PROVIDER</t>
  </si>
  <si>
    <t>PROCEDURE_PROVIDER_NAME</t>
  </si>
  <si>
    <t>Max CHILD_ID</t>
  </si>
  <si>
    <t>CHILD_ID</t>
  </si>
  <si>
    <t>PARENT_ID</t>
  </si>
  <si>
    <t>MODIFIER_CODE</t>
  </si>
  <si>
    <t>MODIFIER</t>
  </si>
  <si>
    <t>RANK_TYPE</t>
  </si>
  <si>
    <t>List_Index</t>
  </si>
  <si>
    <t>Query_item</t>
  </si>
  <si>
    <t>Field_count</t>
  </si>
  <si>
    <t>Flatten Query's</t>
  </si>
  <si>
    <t>Flat_builder</t>
  </si>
  <si>
    <t>Field Index</t>
  </si>
  <si>
    <t>PROCEDURE_PROVIDER_NPI</t>
  </si>
  <si>
    <t>PROVIDER_NPI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</si>
</sst>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D659-3107-4398-97D0-DD1E1715C278}">
  <sheetPr codeName="Sheet1"/>
  <dimension ref="A1:O803"/>
  <sheetViews>
    <sheetView tabSelected="1" topLeftCell="H1" workbookViewId="0">
      <selection activeCell="O2" sqref="O2:O8"/>
    </sheetView>
  </sheetViews>
  <sheetFormatPr defaultRowHeight="15" x14ac:dyDescent="0.25"/>
  <cols>
    <col min="1" max="1" width="10.85546875" bestFit="1" customWidth="1"/>
    <col min="2" max="2" width="27.85546875" bestFit="1" customWidth="1"/>
    <col min="3" max="3" width="27.85546875" customWidth="1"/>
    <col min="4" max="4" width="14.85546875" bestFit="1" customWidth="1"/>
    <col min="5" max="5" width="9.85546875" bestFit="1" customWidth="1"/>
    <col min="6" max="6" width="13.28515625" bestFit="1" customWidth="1"/>
    <col min="7" max="7" width="11.42578125" bestFit="1" customWidth="1"/>
    <col min="10" max="10" width="10" bestFit="1" customWidth="1"/>
    <col min="11" max="11" width="94.85546875" bestFit="1" customWidth="1"/>
    <col min="12" max="12" width="81" bestFit="1" customWidth="1"/>
    <col min="13" max="13" width="14.5703125" bestFit="1" customWidth="1"/>
    <col min="15" max="15" width="14.5703125" bestFit="1" customWidth="1"/>
  </cols>
  <sheetData>
    <row r="1" spans="1:15" x14ac:dyDescent="0.25">
      <c r="A1" t="s">
        <v>22</v>
      </c>
      <c r="B1" t="s">
        <v>0</v>
      </c>
      <c r="C1" t="s">
        <v>5</v>
      </c>
      <c r="D1" t="s">
        <v>13</v>
      </c>
      <c r="E1" t="s">
        <v>12</v>
      </c>
      <c r="F1" t="s">
        <v>11</v>
      </c>
      <c r="G1" t="s">
        <v>19</v>
      </c>
      <c r="J1" t="s">
        <v>17</v>
      </c>
      <c r="K1" t="s">
        <v>18</v>
      </c>
      <c r="L1" t="s">
        <v>21</v>
      </c>
      <c r="O1" t="s">
        <v>20</v>
      </c>
    </row>
    <row r="2" spans="1:15" x14ac:dyDescent="0.25">
      <c r="A2">
        <f>IF(B2&lt;&gt;"",ROW(B2)-1,"")</f>
        <v>1</v>
      </c>
      <c r="B2" t="s">
        <v>3</v>
      </c>
      <c r="C2" t="s">
        <v>3</v>
      </c>
      <c r="D2" t="s">
        <v>2</v>
      </c>
      <c r="E2" t="s">
        <v>1</v>
      </c>
      <c r="F2">
        <v>50</v>
      </c>
      <c r="G2">
        <f>COUNTA(B2:B29)</f>
        <v>7</v>
      </c>
      <c r="H2">
        <v>1</v>
      </c>
      <c r="I2">
        <v>1</v>
      </c>
      <c r="J2">
        <f>IF(H2&lt;&gt;"",ROUNDUP(H2/$G$2,0),"")</f>
        <v>1</v>
      </c>
      <c r="K2" t="str">
        <f>IF(J2="","",",MAX(CASE WHEN "&amp;$E$2&amp;"="&amp;J2&amp;" THEN "&amp;$C$2&amp;" END) AS "&amp;$C$2&amp;"_"&amp;J2)</f>
        <v>,MAX(CASE WHEN ROWNUM=1 THEN PROCEDURE_CODE END) AS PROCEDURE_CODE_1</v>
      </c>
      <c r="L2" t="str">
        <f>IF(
J2="","","ISNULL("&amp;$C$2&amp;"_"&amp;J2&amp;", '')"
)</f>
        <v>ISNULL(PROCEDURE_CODE_1, '')</v>
      </c>
      <c r="N2">
        <v>1</v>
      </c>
      <c r="O2" t="str">
        <f>IF(
 N2&lt;&gt;"",_xlfn.CONCAT(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'","||"),TRUE,IF(I$2:I$803=N2,L$2:L$803,"")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'","||"),TRUE,IF(I$2:I$803=N2,L$2:L$803,"")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&amp;INDEX(C2:C29, MATCH(N2, A2:A29, 0))
  &amp;"_LIST","")</f>
        <v>,LEFT
	(
	REGEXP_REPLACE
		(
				ISNULL(PROCEDURE_CODE_1, '')
		||', '||ISNULL(MODIFIER_1, '')
		||', '||ISNULL(RANK_TYPE_1, '')
		||', '||ISNULL(PROCEDURE_START_DATE_1::!VARCHAR(10), '')
		||', '||ISNULL(PROCEDURE_START_TIME_1::!VARCHAR(10), '')
		||', '||ISNULL(PROCEDURE_PROVIDER_1, '')
		||', '||ISNULL(PROVIDER_NPI_1, '')
		||', '||ISNULL(PROCEDURE_CODE_2, '')
		||', '||ISNULL(MODIFIER_2, '')
		||', '||ISNULL(RANK_TYPE_2, '')
		||', '||ISNULL(PROCEDURE_START_DATE_2::!VARCHAR(10), '')
		||', '||ISNULL(PROCEDURE_START_TIME_2::!VARCHAR(10), '')
		||', '||ISNULL(PROCEDURE_PROVIDER_2, '')
		||', '||ISNULL(PROVIDER_NPI_2, '')
		||', '||ISNULL(PROCEDURE_CODE_3, '')
		||', '||ISNULL(MODIFIER_3, '')
		||', '||ISNULL(RANK_TYPE_3, '')
		||', '||ISNULL(PROCEDURE_START_DATE_3::!VARCHAR(10), '')
		||', '||ISNULL(PROCEDURE_START_TIME_3::!VARCHAR(10), '')
		||', '||ISNULL(PROCEDURE_PROVIDER_3, '')
		||', '||ISNULL(PROVIDER_NPI_3, '')
		||', '||ISNULL(PROCEDURE_CODE_4, '')
		||', '||ISNULL(MODIFIER_4, '')
		||', '||ISNULL(RANK_TYPE_4, '')
		||', '||ISNULL(PROCEDURE_START_DATE_4::!VARCHAR(10), '')
		||', '||ISNULL(PROCEDURE_START_TIME_4::!VARCHAR(10), '')
		||', '||ISNULL(PROCEDURE_PROVIDER_4, '')
		||', '||ISNULL(PROVIDER_NPI_4, '')
		||', '||ISNULL(PROCEDURE_CODE_5, '')
		||', '||ISNULL(MODIFIER_5, '')
		||', '||ISNULL(RANK_TYPE_5, '')
		||', '||ISNULL(PROCEDURE_START_DATE_5::!VARCHAR(10), '')
		||', '||ISNULL(PROCEDURE_START_TIME_5::!VARCHAR(10), '')
		||', '||ISNULL(PROCEDURE_PROVIDER_5, '')
		||', '||ISNULL(PROVIDER_NPI_5, '')
		||', '||ISNULL(PROCEDURE_CODE_6, '')
		||', '||ISNULL(MODIFIER_6, '')
		||', '||ISNULL(RANK_TYPE_6, '')
		||', '||ISNULL(PROCEDURE_START_DATE_6::!VARCHAR(10), '')
		||', '||ISNULL(PROCEDURE_START_TIME_6::!VARCHAR(10), '')
		||', '||ISNULL(PROCEDURE_PROVIDER_6, '')
		||', '||ISNULL(PROVIDER_NPI_6, '')
		||', '||ISNULL(PROCEDURE_CODE_7, '')
		||', '||ISNULL(MODIFIER_7, '')
		||', '||ISNULL(RANK_TYPE_7, '')
		||', '||ISNULL(PROCEDURE_START_DATE_7::!VARCHAR(10), '')
		||', '||ISNULL(PROCEDURE_START_TIME_7::!VARCHAR(10), '')
		||', '||ISNULL(PROCEDURE_PROVIDER_7, '')
		||', '||ISNULL(PROVIDER_NPI_7, '')
		||', '||ISNULL(PROCEDURE_CODE_8, '')
		||', '||ISNULL(MODIFIER_8, '')
		||', '||ISNULL(RANK_TYPE_8, '')
		||', '||ISNULL(PROCEDURE_START_DATE_8::!VARCHAR(10), '')
		||', '||ISNULL(PROCEDURE_START_TIME_8::!VARCHAR(10), '')
		||', '||ISNULL(PROCEDURE_PROVIDER_8, '')
		||', '||ISNULL(PROVIDER_NPI_8, '')
		||', '||ISNULL(PROCEDURE_CODE_9, '')
		||', '||ISNULL(MODIFIER_9, '')
		||', '||ISNULL(RANK_TYPE_9, '')
		||', '||ISNULL(PROCEDURE_START_DATE_9::!VARCHAR(10), '')
		||', '||ISNULL(PROCEDURE_START_TIME_9::!VARCHAR(10), '')
		||', '||ISNULL(PROCEDURE_PROVIDER_9, '')
		||', '||ISNULL(PROVIDER_NPI_9, '')
		||', '||ISNULL(PROCEDURE_CODE_10, '')
		||', '||ISNULL(MODIFIER_10, '')
		||', '||ISNULL(RANK_TYPE_10, '')
		||', '||ISNULL(PROCEDURE_START_DATE_10::!VARCHAR(10), '')
		||', '||ISNULL(PROCEDURE_START_TIME_10::!VARCHAR(10), '')
		||', '||ISNULL(PROCEDURE_PROVIDER_10, '')
		||', '||ISNULL(PROVIDER_NPI_10, '')
		||', '||ISNULL(PROCEDURE_CODE_11, '')
		||', '||ISNULL(MODIFIER_11, '')
		||', '||ISNULL(RANK_TYPE_11, '')
		||', '||ISNULL(PROCEDURE_START_DATE_11::!VARCHAR(10), '')
		||', '||ISNULL(PROCEDURE_START_TIME_11::!VARCHAR(10), '')
		||', '||ISNULL(PROCEDURE_PROVIDER_11, '')
		||', '||ISNULL(PROVIDER_NPI_11, '')
		||', '||ISNULL(PROCEDURE_CODE_12, '')
		||', '||ISNULL(MODIFIER_12, '')
		||', '||ISNULL(RANK_TYPE_12, '')
		||', '||ISNULL(PROCEDURE_START_DATE_12::!VARCHAR(10), '')
		||', '||ISNULL(PROCEDURE_START_TIME_12::!VARCHAR(10), '')
		||', '||ISNULL(PROCEDURE_PROVIDER_12, '')
		||', '||ISNULL(PROVIDER_NPI_12, '')
		||', '||ISNULL(PROCEDURE_CODE_13, '')
		||', '||ISNULL(MODIFIER_13, '')
		||', '||ISNULL(RANK_TYPE_13, '')
		||', '||ISNULL(PROCEDURE_START_DATE_13::!VARCHAR(10), '')
		||', '||ISNULL(PROCEDURE_START_TIME_13::!VARCHAR(10), '')
		||', '||ISNULL(PROCEDURE_PROVIDER_13, '')
		||', '||ISNULL(PROVIDER_NPI_13, '')
		||', '||ISNULL(PROCEDURE_CODE_14, '')
		||', '||ISNULL(MODIFIER_14, '')
		||', '||ISNULL(RANK_TYPE_14, '')
		||', '||ISNULL(PROCEDURE_START_DATE_14::!VARCHAR(10), '')
		||', '||ISNULL(PROCEDURE_START_TIME_14::!VARCHAR(10), '')
		||', '||ISNULL(PROCEDURE_PROVIDER_14, '')
		||', '||ISNULL(PROVIDER_NPI_14, '')
		||', '||ISNULL(PROCEDURE_CODE_15, '')
		||', '||ISNULL(MODIFIER_15, '')
		||', '||ISNULL(RANK_TYPE_15, '')
		||', '||ISNULL(PROCEDURE_START_DATE_15::!VARCHAR(10), '')
		||', '||ISNULL(PROCEDURE_START_TIME_15::!VARCHAR(10), '')
		||', '||ISNULL(PROCEDURE_PROVIDER_15, '')
		||', '||ISNULL(PROVIDER_NPI_15, '')
		||', '||ISNULL(PROCEDURE_CODE_16, '')
		||', '||ISNULL(MODIFIER_16, '')
		||', '||ISNULL(RANK_TYPE_16, '')
		||', '||ISNULL(PROCEDURE_START_DATE_16::!VARCHAR(10), '')
		||', '||ISNULL(PROCEDURE_START_TIME_16::!VARCHAR(10), '')
		||', '||ISNULL(PROCEDURE_PROVIDER_16, '')
		||', '||ISNULL(PROVIDER_NPI_16, '')
		||', '||ISNULL(PROCEDURE_CODE_17, '')
		||', '||ISNULL(MODIFIER_17, '')
		||', '||ISNULL(RANK_TYPE_17, '')
		||', '||ISNULL(PROCEDURE_START_DATE_17::!VARCHAR(10), '')
		||', '||ISNULL(PROCEDURE_START_TIME_17::!VARCHAR(10), '')
		||', '||ISNULL(PROCEDURE_PROVIDER_17, '')
		||', '||ISNULL(PROVIDER_NPI_17, '')
		||', '||ISNULL(PROCEDURE_CODE_18, '')
		||', '||ISNULL(MODIFIER_18, '')
		||', '||ISNULL(RANK_TYPE_18, '')
		||', '||ISNULL(PROCEDURE_START_DATE_18::!VARCHAR(10), '')
		||', '||ISNULL(PROCEDURE_START_TIME_18::!VARCHAR(10), '')
		||', '||ISNULL(PROCEDURE_PROVIDER_18, '')
		||', '||ISNULL(PROVIDER_NPI_18, '')
		||', '||ISNULL(PROCEDURE_CODE_19, '')
		||', '||ISNULL(MODIFIER_19, '')
		||', '||ISNULL(RANK_TYPE_19, '')
		||', '||ISNULL(PROCEDURE_START_DATE_19::!VARCHAR(10), '')
		||', '||ISNULL(PROCEDURE_START_TIME_19::!VARCHAR(10), '')
		||', '||ISNULL(PROCEDURE_PROVIDER_19, '')
		||', '||ISNULL(PROVIDER_NPI_19, '')
		||', '||ISNULL(PROCEDURE_CODE_20, '')
		||', '||ISNULL(MODIFIER_20, '')
		||', '||ISNULL(RANK_TYPE_20, '')
		||', '||ISNULL(PROCEDURE_START_DATE_20::!VARCHAR(10), '')
		||', '||ISNULL(PROCEDURE_START_TIME_20::!VARCHAR(10), '')
		||', '||ISNULL(PROCEDURE_PROVIDER_20, '')
		||', '||ISNULL(PROVIDER_NPI_20, '')
		||', '||ISNULL(PROCEDURE_CODE_21, '')
		||', '||ISNULL(MODIFIER_21, '')
		||', '||ISNULL(RANK_TYPE_21, '')
		||', '||ISNULL(PROCEDURE_START_DATE_21::!VARCHAR(10), '')
		||', '||ISNULL(PROCEDURE_START_TIME_21::!VARCHAR(10), '')
		||', '||ISNULL(PROCEDURE_PROVIDER_21, '')
		||', '||ISNULL(PROVIDER_NPI_21, '')
		||', '||ISNULL(PROCEDURE_CODE_22, '')
		||', '||ISNULL(MODIFIER_22, '')
		||', '||ISNULL(RANK_TYPE_22, '')
		||', '||ISNULL(PROCEDURE_START_DATE_22::!VARCHAR(10), '')
		||', '||ISNULL(PROCEDURE_START_TIME_22::!VARCHAR(10), '')
		||', '||ISNULL(PROCEDURE_PROVIDER_22, '')
		||', '||ISNULL(PROVIDER_NPI_22, '')
		||', '||ISNULL(PROCEDURE_CODE_23, '')
		||', '||ISNULL(MODIFIER_23, '')
		||', '||ISNULL(RANK_TYPE_23, '')
		||', '||ISNULL(PROCEDURE_START_DATE_23::!VARCHAR(10), '')
		||', '||ISNULL(PROCEDURE_START_TIME_23::!VARCHAR(10), '')
		||', '||ISNULL(PROCEDURE_PROVIDER_23, '')
		||', '||ISNULL(PROVIDER_NPI_23, '')
		||', '||ISNULL(PROCEDURE_CODE_24, '')
		||', '||ISNULL(MODIFIER_24, '')
		||', '||ISNULL(RANK_TYPE_24, '')
		||', '||ISNULL(PROCEDURE_START_DATE_24::!VARCHAR(10), '')
		||', '||ISNULL(PROCEDURE_START_TIME_24::!VARCHAR(10), '')
		||', '||ISNULL(PROCEDURE_PROVIDER_24, '')
		||', '||ISNULL(PROVIDER_NPI_24, '')
		||', '||ISNULL(PROCEDURE_CODE_25, '')
		||', '||ISNULL(MODIFIER_25, '')
		||', '||ISNULL(RANK_TYPE_25, '')
		||', '||ISNULL(PROCEDURE_START_DATE_25::!VARCHAR(10), '')
		||', '||ISNULL(PROCEDURE_START_TIME_25::!VARCHAR(10), '')
		||', '||ISNULL(PROCEDURE_PROVIDER_25, '')
		||', '||ISNULL(PROVIDER_NPI_25, '')
		||', '||ISNULL(PROCEDURE_CODE_26, '')
		||', '||ISNULL(MODIFIER_26, '')
		||', '||ISNULL(RANK_TYPE_26, '')
		||', '||ISNULL(PROCEDURE_START_DATE_26::!VARCHAR(10), '')
		||', '||ISNULL(PROCEDURE_START_TIME_26::!VARCHAR(10), '')
		||', '||ISNULL(PROCEDURE_PROVIDER_26, '')
		||', '||ISNULL(PROVIDER_NPI_26, '')
		||', '||ISNULL(PROCEDURE_CODE_27, '')
		||', '||ISNULL(MODIFIER_27, '')
		||', '||ISNULL(RANK_TYPE_27, '')
		||', '||ISNULL(PROCEDURE_START_DATE_27::!VARCHAR(10), '')
		||', '||ISNULL(PROCEDURE_START_TIME_27::!VARCHAR(10), '')
		||', '||ISNULL(PROCEDURE_PROVIDER_27, '')
		||', '||ISNULL(PROVIDER_NPI_27, '')
		||', '||ISNULL(PROCEDURE_CODE_28, '')
		||', '||ISNULL(MODIFIER_28, '')
		||', '||ISNULL(RANK_TYPE_28, '')
		||', '||ISNULL(PROCEDURE_START_DATE_28::!VARCHAR(10), '')
		||', '||ISNULL(PROCEDURE_START_TIME_28::!VARCHAR(10), '')
		||', '||ISNULL(PROCEDURE_PROVIDER_28, '')
		||', '||ISNULL(PROVIDER_NPI_28, '')
		||', '||ISNULL(PROCEDURE_CODE_29, '')
		||', '||ISNULL(MODIFIER_29, '')
		||', '||ISNULL(RANK_TYPE_29, '')
		||', '||ISNULL(PROCEDURE_START_DATE_29::!VARCHAR(10), '')
		||', '||ISNULL(PROCEDURE_START_TIME_29::!VARCHAR(10), '')
		||', '||ISNULL(PROCEDURE_PROVIDER_29, '')
		||', '||ISNULL(PROVIDER_NPI_29, '')
		||', '||ISNULL(PROCEDURE_CODE_30, '')
		||', '||ISNULL(MODIFIER_30, '')
		||', '||ISNULL(RANK_TYPE_30, '')
		||', '||ISNULL(PROCEDURE_START_DATE_30::!VARCHAR(10), '')
		||', '||ISNULL(PROCEDURE_START_TIME_30::!VARCHAR(10), '')
		||', '||ISNULL(PROCEDURE_PROVIDER_30, '')
		||', '||ISNULL(PROVIDER_NPI_30, '')
		||', '||ISNULL(PROCEDURE_CODE_31, '')
		||', '||ISNULL(MODIFIER_31, '')
		||', '||ISNULL(RANK_TYPE_31, '')
		||', '||ISNULL(PROCEDURE_START_DATE_31::!VARCHAR(10), '')
		||', '||ISNULL(PROCEDURE_START_TIME_31::!VARCHAR(10), '')
		||', '||ISNULL(PROCEDURE_PROVIDER_31, '')
		||', '||ISNULL(PROVIDER_NPI_31, '')
		||', '||ISNULL(PROCEDURE_CODE_32, '')
		||', '||ISNULL(MODIFIER_32, '')
		||', '||ISNULL(RANK_TYPE_32, '')
		||', '||ISNULL(PROCEDURE_START_DATE_32::!VARCHAR(10), '')
		||', '||ISNULL(PROCEDURE_START_TIME_32::!VARCHAR(10), '')
		||', '||ISNULL(PROCEDURE_PROVIDER_32, '')
		||', '||ISNULL(PROVIDER_NPI_32, '')
		||', '||ISNULL(PROCEDURE_CODE_33, '')
		||', '||ISNULL(MODIFIER_33, '')
		||', '||ISNULL(RANK_TYPE_33, '')
		||', '||ISNULL(PROCEDURE_START_DATE_33::!VARCHAR(10), '')
		||', '||ISNULL(PROCEDURE_START_TIME_33::!VARCHAR(10), '')
		||', '||ISNULL(PROCEDURE_PROVIDER_33, '')
		||', '||ISNULL(PROVIDER_NPI_33, '')
		||', '||ISNULL(PROCEDURE_CODE_34, '')
		||', '||ISNULL(MODIFIER_34, '')
		||', '||ISNULL(RANK_TYPE_34, '')
		||', '||ISNULL(PROCEDURE_START_DATE_34::!VARCHAR(10), '')
		||', '||ISNULL(PROCEDURE_START_TIME_34::!VARCHAR(10), '')
		||', '||ISNULL(PROCEDURE_PROVIDER_34, '')
		||', '||ISNULL(PROVIDER_NPI_34, '')
		||', '||ISNULL(PROCEDURE_CODE_35, '')
		||', '||ISNULL(MODIFIER_35, '')
		||', '||ISNULL(RANK_TYPE_35, '')
		||', '||ISNULL(PROCEDURE_START_DATE_35::!VARCHAR(10), '')
		||', '||ISNULL(PROCEDURE_START_TIME_35::!VARCHAR(10), '')
		||', '||ISNULL(PROCEDURE_PROVIDER_35, '')
		||', '||ISNULL(PROVIDER_NPI_35, '')
		||', '||ISNULL(PROCEDURE_CODE_36, '')
		||', '||ISNULL(MODIFIER_36, '')
		||', '||ISNULL(RANK_TYPE_36, '')
		||', '||ISNULL(PROCEDURE_START_DATE_36::!VARCHAR(10), '')
		||', '||ISNULL(PROCEDURE_START_TIME_36::!VARCHAR(10), '')
		||', '||ISNULL(PROCEDURE_PROVIDER_36, '')
		||', '||ISNULL(PROVIDER_NPI_36, '')
		||', '||ISNULL(PROCEDURE_CODE_37, '')
		||', '||ISNULL(MODIFIER_37, '')
		||', '||ISNULL(RANK_TYPE_37, '')
		||', '||ISNULL(PROCEDURE_START_DATE_37::!VARCHAR(10), '')
		||', '||ISNULL(PROCEDURE_START_TIME_37::!VARCHAR(10), '')
		||', '||ISNULL(PROCEDURE_PROVIDER_37, '')
		||', '||ISNULL(PROVIDER_NPI_37, '')
		||', '||ISNULL(PROCEDURE_CODE_38, '')
		||', '||ISNULL(MODIFIER_38, '')
		||', '||ISNULL(RANK_TYPE_38, '')
		||', '||ISNULL(PROCEDURE_START_DATE_38::!VARCHAR(10), '')
		||', '||ISNULL(PROCEDURE_START_TIME_38::!VARCHAR(10), '')
		||', '||ISNULL(PROCEDURE_PROVIDER_38, '')
		||', '||ISNULL(PROVIDER_NPI_38, '')
		||', '||ISNULL(PROCEDURE_CODE_39, '')
		||', '||ISNULL(MODIFIER_39, '')
		||', '||ISNULL(RANK_TYPE_39, '')
		||', '||ISNULL(PROCEDURE_START_DATE_39::!VARCHAR(10), '')
		||', '||ISNULL(PROCEDURE_START_TIME_39::!VARCHAR(10), '')
		||', '||ISNULL(PROCEDURE_PROVIDER_39, '')
		||', '||ISNULL(PROVIDER_NPI_39, '')
		||', '||ISNULL(PROCEDURE_CODE_40, '')
		||', '||ISNULL(MODIFIER_40, '')
		||', '||ISNULL(RANK_TYPE_40, '')
		||', '||ISNULL(PROCEDURE_START_DATE_40::!VARCHAR(10), '')
		||', '||ISNULL(PROCEDURE_START_TIME_40::!VARCHAR(10), '')
		||', '||ISNULL(PROCEDURE_PROVIDER_40, '')
		||', '||ISNULL(PROVIDER_NPI_40, '')
		||', '||ISNULL(PROCEDURE_CODE_41, '')
		||', '||ISNULL(MODIFIER_41, '')
		||', '||ISNULL(RANK_TYPE_41, '')
		||', '||ISNULL(PROCEDURE_START_DATE_41::!VARCHAR(10), '')
		||', '||ISNULL(PROCEDURE_START_TIME_41::!VARCHAR(10), '')
		||', '||ISNULL(PROCEDURE_PROVIDER_41, '')
		||', '||ISNULL(PROVIDER_NPI_41, '')
		||', '||ISNULL(PROCEDURE_CODE_42, '')
		||', '||ISNULL(MODIFIER_42, '')
		||', '||ISNULL(RANK_TYPE_42, '')
		||', '||ISNULL(PROCEDURE_START_DATE_42::!VARCHAR(10), '')
		||', '||ISNULL(PROCEDURE_START_TIME_42::!VARCHAR(10), '')
		||', '||ISNULL(PROCEDURE_PROVIDER_42, '')
		||', '||ISNULL(PROVIDER_NPI_42, '')
		||', '||ISNULL(PROCEDURE_CODE_43, '')
		||', '||ISNULL(MODIFIER_43, '')
		||', '||ISNULL(RANK_TYPE_43, '')
		||', '||ISNULL(PROCEDURE_START_DATE_43::!VARCHAR(10), '')
		||', '||ISNULL(PROCEDURE_START_TIME_43::!VARCHAR(10), '')
		||', '||ISNULL(PROCEDURE_PROVIDER_43, '')
		||', '||ISNULL(PROVIDER_NPI_43, '')
		||', '||ISNULL(PROCEDURE_CODE_44, '')
		||', '||ISNULL(MODIFIER_44, '')
		||', '||ISNULL(RANK_TYPE_44, '')
		||', '||ISNULL(PROCEDURE_START_DATE_44::!VARCHAR(10), '')
		||', '||ISNULL(PROCEDURE_START_TIME_44::!VARCHAR(10), '')
		||', '||ISNULL(PROCEDURE_PROVIDER_44, '')
		||', '||ISNULL(PROVIDER_NPI_44, '')
		||', '||ISNULL(PROCEDURE_CODE_45, '')
		||', '||ISNULL(MODIFIER_45, '')
		||', '||ISNULL(RANK_TYPE_45, '')
		||', '||ISNULL(PROCEDURE_START_DATE_45::!VARCHAR(10), '')
		||', '||ISNULL(PROCEDURE_START_TIME_45::!VARCHAR(10), '')
		||', '||ISNULL(PROCEDURE_PROVIDER_45, '')
		||', '||ISNULL(PROVIDER_NPI_45, '')
		||', '||ISNULL(PROCEDURE_CODE_46, '')
		||', '||ISNULL(MODIFIER_46, '')
		||', '||ISNULL(RANK_TYPE_46, '')
		||', '||ISNULL(PROCEDURE_START_DATE_46::!VARCHAR(10), '')
		||', '||ISNULL(PROCEDURE_START_TIME_46::!VARCHAR(10), '')
		||', '||ISNULL(PROCEDURE_PROVIDER_46, '')
		||', '||ISNULL(PROVIDER_NPI_46, '')
		||', '||ISNULL(PROCEDURE_CODE_47, '')
		||', '||ISNULL(MODIFIER_47, '')
		||', '||ISNULL(RANK_TYPE_47, '')
		||', '||ISNULL(PROCEDURE_START_DATE_47::!VARCHAR(10), '')
		||', '||ISNULL(PROCEDURE_START_TIME_47::!VARCHAR(10), '')
		||', '||ISNULL(PROCEDURE_PROVIDER_47, '')
		||', '||ISNULL(PROVIDER_NPI_47, '')
		||', '||ISNULL(PROCEDURE_CODE_48, '')
		||', '||ISNULL(MODIFIER_48, '')
		||', '||ISNULL(RANK_TYPE_48, '')
		||', '||ISNULL(PROCEDURE_START_DATE_48::!VARCHAR(10), '')
		||', '||ISNULL(PROCEDURE_START_TIME_48::!VARCHAR(10), '')
		||', '||ISNULL(PROCEDURE_PROVIDER_48, '')
		||', '||ISNULL(PROVIDER_NPI_48, '')
		||', '||ISNULL(PROCEDURE_CODE_49, '')
		||', '||ISNULL(MODIFIER_49, '')
		||', '||ISNULL(RANK_TYPE_49, '')
		||', '||ISNULL(PROCEDURE_START_DATE_49::!VARCHAR(10), '')
		||', '||ISNULL(PROCEDURE_START_TIME_49::!VARCHAR(10), '')
		||', '||ISNULL(PROCEDURE_PROVIDER_49, '')
		||', '||ISNULL(PROVIDER_NPI_49, '')
		||', '||ISNULL(PROCEDURE_CODE_50, '')
		||', '||ISNULL(MODIFIER_50, '')
		||', '||ISNULL(RANK_TYPE_50, '')
		||', '||ISNULL(PROCEDURE_START_DATE_50::!VARCHAR(10), '')
		||', '||ISNULL(PROCEDURE_START_TIME_50::!VARCHAR(10), '')
		||', '||ISNULL(PROCEDURE_PROVIDER_50, '')
		||', '||ISNULL(PROVIDER_NPI_50, '')
		,' ,'
		,''
		)
	,LENGTH
		(
		REGEXP_REPLACE
			(
					ISNULL(PROCEDURE_CODE_1, '')
			||', '||ISNULL(MODIFIER_1, '')
			||', '||ISNULL(RANK_TYPE_1, '')
			||', '||ISNULL(PROCEDURE_START_DATE_1::!VARCHAR(10), '')
			||', '||ISNULL(PROCEDURE_START_TIME_1::!VARCHAR(10), '')
			||', '||ISNULL(PROCEDURE_PROVIDER_1, '')
			||', '||ISNULL(PROVIDER_NPI_1, '')
			||', '||ISNULL(PROCEDURE_CODE_2, '')
			||', '||ISNULL(MODIFIER_2, '')
			||', '||ISNULL(RANK_TYPE_2, '')
			||', '||ISNULL(PROCEDURE_START_DATE_2::!VARCHAR(10), '')
			||', '||ISNULL(PROCEDURE_START_TIME_2::!VARCHAR(10), '')
			||', '||ISNULL(PROCEDURE_PROVIDER_2, '')
			||', '||ISNULL(PROVIDER_NPI_2, '')
			||', '||ISNULL(PROCEDURE_CODE_3, '')
			||', '||ISNULL(MODIFIER_3, '')
			||', '||ISNULL(RANK_TYPE_3, '')
			||', '||ISNULL(PROCEDURE_START_DATE_3::!VARCHAR(10), '')
			||', '||ISNULL(PROCEDURE_START_TIME_3::!VARCHAR(10), '')
			||', '||ISNULL(PROCEDURE_PROVIDER_3, '')
			||', '||ISNULL(PROVIDER_NPI_3, '')
			||', '||ISNULL(PROCEDURE_CODE_4, '')
			||', '||ISNULL(MODIFIER_4, '')
			||', '||ISNULL(RANK_TYPE_4, '')
			||', '||ISNULL(PROCEDURE_START_DATE_4::!VARCHAR(10), '')
			||', '||ISNULL(PROCEDURE_START_TIME_4::!VARCHAR(10), '')
			||', '||ISNULL(PROCEDURE_PROVIDER_4, '')
			||', '||ISNULL(PROVIDER_NPI_4, '')
			||', '||ISNULL(PROCEDURE_CODE_5, '')
			||', '||ISNULL(MODIFIER_5, '')
			||', '||ISNULL(RANK_TYPE_5, '')
			||', '||ISNULL(PROCEDURE_START_DATE_5::!VARCHAR(10), '')
			||', '||ISNULL(PROCEDURE_START_TIME_5::!VARCHAR(10), '')
			||', '||ISNULL(PROCEDURE_PROVIDER_5, '')
			||', '||ISNULL(PROVIDER_NPI_5, '')
			||', '||ISNULL(PROCEDURE_CODE_6, '')
			||', '||ISNULL(MODIFIER_6, '')
			||', '||ISNULL(RANK_TYPE_6, '')
			||', '||ISNULL(PROCEDURE_START_DATE_6::!VARCHAR(10), '')
			||', '||ISNULL(PROCEDURE_START_TIME_6::!VARCHAR(10), '')
			||', '||ISNULL(PROCEDURE_PROVIDER_6, '')
			||', '||ISNULL(PROVIDER_NPI_6, '')
			||', '||ISNULL(PROCEDURE_CODE_7, '')
			||', '||ISNULL(MODIFIER_7, '')
			||', '||ISNULL(RANK_TYPE_7, '')
			||', '||ISNULL(PROCEDURE_START_DATE_7::!VARCHAR(10), '')
			||', '||ISNULL(PROCEDURE_START_TIME_7::!VARCHAR(10), '')
			||', '||ISNULL(PROCEDURE_PROVIDER_7, '')
			||', '||ISNULL(PROVIDER_NPI_7, '')
			||', '||ISNULL(PROCEDURE_CODE_8, '')
			||', '||ISNULL(MODIFIER_8, '')
			||', '||ISNULL(RANK_TYPE_8, '')
			||', '||ISNULL(PROCEDURE_START_DATE_8::!VARCHAR(10), '')
			||', '||ISNULL(PROCEDURE_START_TIME_8::!VARCHAR(10), '')
			||', '||ISNULL(PROCEDURE_PROVIDER_8, '')
			||', '||ISNULL(PROVIDER_NPI_8, '')
			||', '||ISNULL(PROCEDURE_CODE_9, '')
			||', '||ISNULL(MODIFIER_9, '')
			||', '||ISNULL(RANK_TYPE_9, '')
			||', '||ISNULL(PROCEDURE_START_DATE_9::!VARCHAR(10), '')
			||', '||ISNULL(PROCEDURE_START_TIME_9::!VARCHAR(10), '')
			||', '||ISNULL(PROCEDURE_PROVIDER_9, '')
			||', '||ISNULL(PROVIDER_NPI_9, '')
			||', '||ISNULL(PROCEDURE_CODE_10, '')
			||', '||ISNULL(MODIFIER_10, '')
			||', '||ISNULL(RANK_TYPE_10, '')
			||', '||ISNULL(PROCEDURE_START_DATE_10::!VARCHAR(10), '')
			||', '||ISNULL(PROCEDURE_START_TIME_10::!VARCHAR(10), '')
			||', '||ISNULL(PROCEDURE_PROVIDER_10, '')
			||', '||ISNULL(PROVIDER_NPI_10, '')
			||', '||ISNULL(PROCEDURE_CODE_11, '')
			||', '||ISNULL(MODIFIER_11, '')
			||', '||ISNULL(RANK_TYPE_11, '')
			||', '||ISNULL(PROCEDURE_START_DATE_11::!VARCHAR(10), '')
			||', '||ISNULL(PROCEDURE_START_TIME_11::!VARCHAR(10), '')
			||', '||ISNULL(PROCEDURE_PROVIDER_11, '')
			||', '||ISNULL(PROVIDER_NPI_11, '')
			||', '||ISNULL(PROCEDURE_CODE_12, '')
			||', '||ISNULL(MODIFIER_12, '')
			||', '||ISNULL(RANK_TYPE_12, '')
			||', '||ISNULL(PROCEDURE_START_DATE_12::!VARCHAR(10), '')
			||', '||ISNULL(PROCEDURE_START_TIME_12::!VARCHAR(10), '')
			||', '||ISNULL(PROCEDURE_PROVIDER_12, '')
			||', '||ISNULL(PROVIDER_NPI_12, '')
			||', '||ISNULL(PROCEDURE_CODE_13, '')
			||', '||ISNULL(MODIFIER_13, '')
			||', '||ISNULL(RANK_TYPE_13, '')
			||', '||ISNULL(PROCEDURE_START_DATE_13::!VARCHAR(10), '')
			||', '||ISNULL(PROCEDURE_START_TIME_13::!VARCHAR(10), '')
			||', '||ISNULL(PROCEDURE_PROVIDER_13, '')
			||', '||ISNULL(PROVIDER_NPI_13, '')
			||', '||ISNULL(PROCEDURE_CODE_14, '')
			||', '||ISNULL(MODIFIER_14, '')
			||', '||ISNULL(RANK_TYPE_14, '')
			||', '||ISNULL(PROCEDURE_START_DATE_14::!VARCHAR(10), '')
			||', '||ISNULL(PROCEDURE_START_TIME_14::!VARCHAR(10), '')
			||', '||ISNULL(PROCEDURE_PROVIDER_14, '')
			||', '||ISNULL(PROVIDER_NPI_14, '')
			||', '||ISNULL(PROCEDURE_CODE_15, '')
			||', '||ISNULL(MODIFIER_15, '')
			||', '||ISNULL(RANK_TYPE_15, '')
			||', '||ISNULL(PROCEDURE_START_DATE_15::!VARCHAR(10), '')
			||', '||ISNULL(PROCEDURE_START_TIME_15::!VARCHAR(10), '')
			||', '||ISNULL(PROCEDURE_PROVIDER_15, '')
			||', '||ISNULL(PROVIDER_NPI_15, '')
			||', '||ISNULL(PROCEDURE_CODE_16, '')
			||', '||ISNULL(MODIFIER_16, '')
			||', '||ISNULL(RANK_TYPE_16, '')
			||', '||ISNULL(PROCEDURE_START_DATE_16::!VARCHAR(10), '')
			||', '||ISNULL(PROCEDURE_START_TIME_16::!VARCHAR(10), '')
			||', '||ISNULL(PROCEDURE_PROVIDER_16, '')
			||', '||ISNULL(PROVIDER_NPI_16, '')
			||', '||ISNULL(PROCEDURE_CODE_17, '')
			||', '||ISNULL(MODIFIER_17, '')
			||', '||ISNULL(RANK_TYPE_17, '')
			||', '||ISNULL(PROCEDURE_START_DATE_17::!VARCHAR(10), '')
			||', '||ISNULL(PROCEDURE_START_TIME_17::!VARCHAR(10), '')
			||', '||ISNULL(PROCEDURE_PROVIDER_17, '')
			||', '||ISNULL(PROVIDER_NPI_17, '')
			||', '||ISNULL(PROCEDURE_CODE_18, '')
			||', '||ISNULL(MODIFIER_18, '')
			||', '||ISNULL(RANK_TYPE_18, '')
			||', '||ISNULL(PROCEDURE_START_DATE_18::!VARCHAR(10), '')
			||', '||ISNULL(PROCEDURE_START_TIME_18::!VARCHAR(10), '')
			||', '||ISNULL(PROCEDURE_PROVIDER_18, '')
			||', '||ISNULL(PROVIDER_NPI_18, '')
			||', '||ISNULL(PROCEDURE_CODE_19, '')
			||', '||ISNULL(MODIFIER_19, '')
			||', '||ISNULL(RANK_TYPE_19, '')
			||', '||ISNULL(PROCEDURE_START_DATE_19::!VARCHAR(10), '')
			||', '||ISNULL(PROCEDURE_START_TIME_19::!VARCHAR(10), '')
			||', '||ISNULL(PROCEDURE_PROVIDER_19, '')
			||', '||ISNULL(PROVIDER_NPI_19, '')
			||', '||ISNULL(PROCEDURE_CODE_20, '')
			||', '||ISNULL(MODIFIER_20, '')
			||', '||ISNULL(RANK_TYPE_20, '')
			||', '||ISNULL(PROCEDURE_START_DATE_20::!VARCHAR(10), '')
			||', '||ISNULL(PROCEDURE_START_TIME_20::!VARCHAR(10), '')
			||', '||ISNULL(PROCEDURE_PROVIDER_20, '')
			||', '||ISNULL(PROVIDER_NPI_20, '')
			||', '||ISNULL(PROCEDURE_CODE_21, '')
			||', '||ISNULL(MODIFIER_21, '')
			||', '||ISNULL(RANK_TYPE_21, '')
			||', '||ISNULL(PROCEDURE_START_DATE_21::!VARCHAR(10), '')
			||', '||ISNULL(PROCEDURE_START_TIME_21::!VARCHAR(10), '')
			||', '||ISNULL(PROCEDURE_PROVIDER_21, '')
			||', '||ISNULL(PROVIDER_NPI_21, '')
			||', '||ISNULL(PROCEDURE_CODE_22, '')
			||', '||ISNULL(MODIFIER_22, '')
			||', '||ISNULL(RANK_TYPE_22, '')
			||', '||ISNULL(PROCEDURE_START_DATE_22::!VARCHAR(10), '')
			||', '||ISNULL(PROCEDURE_START_TIME_22::!VARCHAR(10), '')
			||', '||ISNULL(PROCEDURE_PROVIDER_22, '')
			||', '||ISNULL(PROVIDER_NPI_22, '')
			||', '||ISNULL(PROCEDURE_CODE_23, '')
			||', '||ISNULL(MODIFIER_23, '')
			||', '||ISNULL(RANK_TYPE_23, '')
			||', '||ISNULL(PROCEDURE_START_DATE_23::!VARCHAR(10), '')
			||', '||ISNULL(PROCEDURE_START_TIME_23::!VARCHAR(10), '')
			||', '||ISNULL(PROCEDURE_PROVIDER_23, '')
			||', '||ISNULL(PROVIDER_NPI_23, '')
			||', '||ISNULL(PROCEDURE_CODE_24, '')
			||', '||ISNULL(MODIFIER_24, '')
			||', '||ISNULL(RANK_TYPE_24, '')
			||', '||ISNULL(PROCEDURE_START_DATE_24::!VARCHAR(10), '')
			||', '||ISNULL(PROCEDURE_START_TIME_24::!VARCHAR(10), '')
			||', '||ISNULL(PROCEDURE_PROVIDER_24, '')
			||', '||ISNULL(PROVIDER_NPI_24, '')
			||', '||ISNULL(PROCEDURE_CODE_25, '')
			||', '||ISNULL(MODIFIER_25, '')
			||', '||ISNULL(RANK_TYPE_25, '')
			||', '||ISNULL(PROCEDURE_START_DATE_25::!VARCHAR(10), '')
			||', '||ISNULL(PROCEDURE_START_TIME_25::!VARCHAR(10), '')
			||', '||ISNULL(PROCEDURE_PROVIDER_25, '')
			||', '||ISNULL(PROVIDER_NPI_25, '')
			||', '||ISNULL(PROCEDURE_CODE_26, '')
			||', '||ISNULL(MODIFIER_26, '')
			||', '||ISNULL(RANK_TYPE_26, '')
			||', '||ISNULL(PROCEDURE_START_DATE_26::!VARCHAR(10), '')
			||', '||ISNULL(PROCEDURE_START_TIME_26::!VARCHAR(10), '')
			||', '||ISNULL(PROCEDURE_PROVIDER_26, '')
			||', '||ISNULL(PROVIDER_NPI_26, '')
			||', '||ISNULL(PROCEDURE_CODE_27, '')
			||', '||ISNULL(MODIFIER_27, '')
			||', '||ISNULL(RANK_TYPE_27, '')
			||', '||ISNULL(PROCEDURE_START_DATE_27::!VARCHAR(10), '')
			||', '||ISNULL(PROCEDURE_START_TIME_27::!VARCHAR(10), '')
			||', '||ISNULL(PROCEDURE_PROVIDER_27, '')
			||', '||ISNULL(PROVIDER_NPI_27, '')
			||', '||ISNULL(PROCEDURE_CODE_28, '')
			||', '||ISNULL(MODIFIER_28, '')
			||', '||ISNULL(RANK_TYPE_28, '')
			||', '||ISNULL(PROCEDURE_START_DATE_28::!VARCHAR(10), '')
			||', '||ISNULL(PROCEDURE_START_TIME_28::!VARCHAR(10), '')
			||', '||ISNULL(PROCEDURE_PROVIDER_28, '')
			||', '||ISNULL(PROVIDER_NPI_28, '')
			||', '||ISNULL(PROCEDURE_CODE_29, '')
			||', '||ISNULL(MODIFIER_29, '')
			||', '||ISNULL(RANK_TYPE_29, '')
			||', '||ISNULL(PROCEDURE_START_DATE_29::!VARCHAR(10), '')
			||', '||ISNULL(PROCEDURE_START_TIME_29::!VARCHAR(10), '')
			||', '||ISNULL(PROCEDURE_PROVIDER_29, '')
			||', '||ISNULL(PROVIDER_NPI_29, '')
			||', '||ISNULL(PROCEDURE_CODE_30, '')
			||', '||ISNULL(MODIFIER_30, '')
			||', '||ISNULL(RANK_TYPE_30, '')
			||', '||ISNULL(PROCEDURE_START_DATE_30::!VARCHAR(10), '')
			||', '||ISNULL(PROCEDURE_START_TIME_30::!VARCHAR(10), '')
			||', '||ISNULL(PROCEDURE_PROVIDER_30, '')
			||', '||ISNULL(PROVIDER_NPI_30, '')
			||', '||ISNULL(PROCEDURE_CODE_31, '')
			||', '||ISNULL(MODIFIER_31, '')
			||', '||ISNULL(RANK_TYPE_31, '')
			||', '||ISNULL(PROCEDURE_START_DATE_31::!VARCHAR(10), '')
			||', '||ISNULL(PROCEDURE_START_TIME_31::!VARCHAR(10), '')
			||', '||ISNULL(PROCEDURE_PROVIDER_31, '')
			||', '||ISNULL(PROVIDER_NPI_31, '')
			||', '||ISNULL(PROCEDURE_CODE_32, '')
			||', '||ISNULL(MODIFIER_32, '')
			||', '||ISNULL(RANK_TYPE_32, '')
			||', '||ISNULL(PROCEDURE_START_DATE_32::!VARCHAR(10), '')
			||', '||ISNULL(PROCEDURE_START_TIME_32::!VARCHAR(10), '')
			||', '||ISNULL(PROCEDURE_PROVIDER_32, '')
			||', '||ISNULL(PROVIDER_NPI_32, '')
			||', '||ISNULL(PROCEDURE_CODE_33, '')
			||', '||ISNULL(MODIFIER_33, '')
			||', '||ISNULL(RANK_TYPE_33, '')
			||', '||ISNULL(PROCEDURE_START_DATE_33::!VARCHAR(10), '')
			||', '||ISNULL(PROCEDURE_START_TIME_33::!VARCHAR(10), '')
			||', '||ISNULL(PROCEDURE_PROVIDER_33, '')
			||', '||ISNULL(PROVIDER_NPI_33, '')
			||', '||ISNULL(PROCEDURE_CODE_34, '')
			||', '||ISNULL(MODIFIER_34, '')
			||', '||ISNULL(RANK_TYPE_34, '')
			||', '||ISNULL(PROCEDURE_START_DATE_34::!VARCHAR(10), '')
			||', '||ISNULL(PROCEDURE_START_TIME_34::!VARCHAR(10), '')
			||', '||ISNULL(PROCEDURE_PROVIDER_34, '')
			||', '||ISNULL(PROVIDER_NPI_34, '')
			||', '||ISNULL(PROCEDURE_CODE_35, '')
			||', '||ISNULL(MODIFIER_35, '')
			||', '||ISNULL(RANK_TYPE_35, '')
			||', '||ISNULL(PROCEDURE_START_DATE_35::!VARCHAR(10), '')
			||', '||ISNULL(PROCEDURE_START_TIME_35::!VARCHAR(10), '')
			||', '||ISNULL(PROCEDURE_PROVIDER_35, '')
			||', '||ISNULL(PROVIDER_NPI_35, '')
			||', '||ISNULL(PROCEDURE_CODE_36, '')
			||', '||ISNULL(MODIFIER_36, '')
			||', '||ISNULL(RANK_TYPE_36, '')
			||', '||ISNULL(PROCEDURE_START_DATE_36::!VARCHAR(10), '')
			||', '||ISNULL(PROCEDURE_START_TIME_36::!VARCHAR(10), '')
			||', '||ISNULL(PROCEDURE_PROVIDER_36, '')
			||', '||ISNULL(PROVIDER_NPI_36, '')
			||', '||ISNULL(PROCEDURE_CODE_37, '')
			||', '||ISNULL(MODIFIER_37, '')
			||', '||ISNULL(RANK_TYPE_37, '')
			||', '||ISNULL(PROCEDURE_START_DATE_37::!VARCHAR(10), '')
			||', '||ISNULL(PROCEDURE_START_TIME_37::!VARCHAR(10), '')
			||', '||ISNULL(PROCEDURE_PROVIDER_37, '')
			||', '||ISNULL(PROVIDER_NPI_37, '')
			||', '||ISNULL(PROCEDURE_CODE_38, '')
			||', '||ISNULL(MODIFIER_38, '')
			||', '||ISNULL(RANK_TYPE_38, '')
			||', '||ISNULL(PROCEDURE_START_DATE_38::!VARCHAR(10), '')
			||', '||ISNULL(PROCEDURE_START_TIME_38::!VARCHAR(10), '')
			||', '||ISNULL(PROCEDURE_PROVIDER_38, '')
			||', '||ISNULL(PROVIDER_NPI_38, '')
			||', '||ISNULL(PROCEDURE_CODE_39, '')
			||', '||ISNULL(MODIFIER_39, '')
			||', '||ISNULL(RANK_TYPE_39, '')
			||', '||ISNULL(PROCEDURE_START_DATE_39::!VARCHAR(10), '')
			||', '||ISNULL(PROCEDURE_START_TIME_39::!VARCHAR(10), '')
			||', '||ISNULL(PROCEDURE_PROVIDER_39, '')
			||', '||ISNULL(PROVIDER_NPI_39, '')
			||', '||ISNULL(PROCEDURE_CODE_40, '')
			||', '||ISNULL(MODIFIER_40, '')
			||', '||ISNULL(RANK_TYPE_40, '')
			||', '||ISNULL(PROCEDURE_START_DATE_40::!VARCHAR(10), '')
			||', '||ISNULL(PROCEDURE_START_TIME_40::!VARCHAR(10), '')
			||', '||ISNULL(PROCEDURE_PROVIDER_40, '')
			||', '||ISNULL(PROVIDER_NPI_40, '')
			||', '||ISNULL(PROCEDURE_CODE_41, '')
			||', '||ISNULL(MODIFIER_41, '')
			||', '||ISNULL(RANK_TYPE_41, '')
			||', '||ISNULL(PROCEDURE_START_DATE_41::!VARCHAR(10), '')
			||', '||ISNULL(PROCEDURE_START_TIME_41::!VARCHAR(10), '')
			||', '||ISNULL(PROCEDURE_PROVIDER_41, '')
			||', '||ISNULL(PROVIDER_NPI_41, '')
			||', '||ISNULL(PROCEDURE_CODE_42, '')
			||', '||ISNULL(MODIFIER_42, '')
			||', '||ISNULL(RANK_TYPE_42, '')
			||', '||ISNULL(PROCEDURE_START_DATE_42::!VARCHAR(10), '')
			||', '||ISNULL(PROCEDURE_START_TIME_42::!VARCHAR(10), '')
			||', '||ISNULL(PROCEDURE_PROVIDER_42, '')
			||', '||ISNULL(PROVIDER_NPI_42, '')
			||', '||ISNULL(PROCEDURE_CODE_43, '')
			||', '||ISNULL(MODIFIER_43, '')
			||', '||ISNULL(RANK_TYPE_43, '')
			||', '||ISNULL(PROCEDURE_START_DATE_43::!VARCHAR(10), '')
			||', '||ISNULL(PROCEDURE_START_TIME_43::!VARCHAR(10), '')
			||', '||ISNULL(PROCEDURE_PROVIDER_43, '')
			||', '||ISNULL(PROVIDER_NPI_43, '')
			||', '||ISNULL(PROCEDURE_CODE_44, '')
			||', '||ISNULL(MODIFIER_44, '')
			||', '||ISNULL(RANK_TYPE_44, '')
			||', '||ISNULL(PROCEDURE_START_DATE_44::!VARCHAR(10), '')
			||', '||ISNULL(PROCEDURE_START_TIME_44::!VARCHAR(10), '')
			||', '||ISNULL(PROCEDURE_PROVIDER_44, '')
			||', '||ISNULL(PROVIDER_NPI_44, '')
			||', '||ISNULL(PROCEDURE_CODE_45, '')
			||', '||ISNULL(MODIFIER_45, '')
			||', '||ISNULL(RANK_TYPE_45, '')
			||', '||ISNULL(PROCEDURE_START_DATE_45::!VARCHAR(10), '')
			||', '||ISNULL(PROCEDURE_START_TIME_45::!VARCHAR(10), '')
			||', '||ISNULL(PROCEDURE_PROVIDER_45, '')
			||', '||ISNULL(PROVIDER_NPI_45, '')
			||', '||ISNULL(PROCEDURE_CODE_46, '')
			||', '||ISNULL(MODIFIER_46, '')
			||', '||ISNULL(RANK_TYPE_46, '')
			||', '||ISNULL(PROCEDURE_START_DATE_46::!VARCHAR(10), '')
			||', '||ISNULL(PROCEDURE_START_TIME_46::!VARCHAR(10), '')
			||', '||ISNULL(PROCEDURE_PROVIDER_46, '')
			||', '||ISNULL(PROVIDER_NPI_46, '')
			||', '||ISNULL(PROCEDURE_CODE_47, '')
			||', '||ISNULL(MODIFIER_47, '')
			||', '||ISNULL(RANK_TYPE_47, '')
			||', '||ISNULL(PROCEDURE_START_DATE_47::!VARCHAR(10), '')
			||', '||ISNULL(PROCEDURE_START_TIME_47::!VARCHAR(10), '')
			||', '||ISNULL(PROCEDURE_PROVIDER_47, '')
			||', '||ISNULL(PROVIDER_NPI_47, '')
			||', '||ISNULL(PROCEDURE_CODE_48, '')
			||', '||ISNULL(MODIFIER_48, '')
			||', '||ISNULL(RANK_TYPE_48, '')
			||', '||ISNULL(PROCEDURE_START_DATE_48::!VARCHAR(10), '')
			||', '||ISNULL(PROCEDURE_START_TIME_48::!VARCHAR(10), '')
			||', '||ISNULL(PROCEDURE_PROVIDER_48, '')
			||', '||ISNULL(PROVIDER_NPI_48, '')
			||', '||ISNULL(PROCEDURE_CODE_49, '')
			||', '||ISNULL(MODIFIER_49, '')
			||', '||ISNULL(RANK_TYPE_49, '')
			||', '||ISNULL(PROCEDURE_START_DATE_49::!VARCHAR(10), '')
			||', '||ISNULL(PROCEDURE_START_TIME_49::!VARCHAR(10), '')
			||', '||ISNULL(PROCEDURE_PROVIDER_49, '')
			||', '||ISNULL(PROVIDER_NPI_49, '')
			||', '||ISNULL(PROCEDURE_CODE_50, '')
			||', '||ISNULL(MODIFIER_50, '')
			||', '||ISNULL(RANK_TYPE_50, '')
			||', '||ISNULL(PROCEDURE_START_DATE_50::!VARCHAR(10), '')
			||', '||ISNULL(PROCEDURE_START_TIME_50::!VARCHAR(10), '')
			||', '||ISNULL(PROCEDURE_PROVIDER_50, '')
			||', '||ISNULL(PROVIDER_NPI_50, '')
			,' ,'
			,''
			)
		)
		-2
	)
	AS PROCEDURE_CODE_LIST</v>
      </c>
    </row>
    <row r="3" spans="1:15" x14ac:dyDescent="0.25">
      <c r="A3">
        <f t="shared" ref="A3:A29" si="0">IF(B3&lt;&gt;"",ROW(B3)-1,"")</f>
        <v>2</v>
      </c>
      <c r="B3" t="s">
        <v>14</v>
      </c>
      <c r="C3" t="s">
        <v>15</v>
      </c>
      <c r="H3">
        <f>IF(H2 &lt; ($F$2*$G$2), H2+1, "")</f>
        <v>2</v>
      </c>
      <c r="I3">
        <f>IF(H3&lt;=($F$2*$G$2), IF(I2= $G$2, 1, I2+1), "")</f>
        <v>2</v>
      </c>
      <c r="J3">
        <f t="shared" ref="J3:J66" si="1">IF(H3&lt;&gt;"",ROUNDUP(H3/$G$2,0),"")</f>
        <v>1</v>
      </c>
      <c r="K3" t="str">
        <f>IF(J3="","",",MAX(CASE WHEN "&amp;$E$2&amp;"="&amp;J3&amp;" THEN "&amp;$C$3&amp;" END) AS "&amp;$C$3&amp;"_"&amp;J3)</f>
        <v>,MAX(CASE WHEN ROWNUM=1 THEN MODIFIER END) AS MODIFIER_1</v>
      </c>
      <c r="L3" t="str">
        <f>IF(
J3="","","ISNULL("&amp;$C$3&amp;"_"&amp;J3&amp;", '')"
)</f>
        <v>ISNULL(MODIFIER_1, '')</v>
      </c>
      <c r="N3">
        <f>IF(N2&lt;$G$2, N2+1, "")</f>
        <v>2</v>
      </c>
      <c r="O3" t="str">
        <f t="array" ref="O3">IF(
 N3&lt;&gt;"",_xlfn.CONCAT(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'","||"),TRUE,IF(I$2:I$803=N3,L$2:L$803,"")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'","||"),TRUE,IF(I$2:I$803=N3,L$2:L$803,"")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&amp;INDEX(C3:C30, MATCH(N3, A3:A30, 0))
  &amp;"_LIST","")</f>
        <v>,LEFT
	(
	REGEXP_REPLACE
		(
				ISNULL(MODIFIER_1, '')
		||', '||ISNULL(MODIFIER_2, '')
		||', '||ISNULL(MODIFIER_3, '')
		||', '||ISNULL(MODIFIER_4, '')
		||', '||ISNULL(MODIFIER_5, '')
		||', '||ISNULL(MODIFIER_6, '')
		||', '||ISNULL(MODIFIER_7, '')
		||', '||ISNULL(MODIFIER_8, '')
		||', '||ISNULL(MODIFIER_9, '')
		||', '||ISNULL(MODIFIER_10, '')
		||', '||ISNULL(MODIFIER_11, '')
		||', '||ISNULL(MODIFIER_12, '')
		||', '||ISNULL(MODIFIER_13, '')
		||', '||ISNULL(MODIFIER_14, '')
		||', '||ISNULL(MODIFIER_15, '')
		||', '||ISNULL(MODIFIER_16, '')
		||', '||ISNULL(MODIFIER_17, '')
		||', '||ISNULL(MODIFIER_18, '')
		||', '||ISNULL(MODIFIER_19, '')
		||', '||ISNULL(MODIFIER_20, '')
		||', '||ISNULL(MODIFIER_21, '')
		||', '||ISNULL(MODIFIER_22, '')
		||', '||ISNULL(MODIFIER_23, '')
		||', '||ISNULL(MODIFIER_24, '')
		||', '||ISNULL(MODIFIER_25, '')
		||', '||ISNULL(MODIFIER_26, '')
		||', '||ISNULL(MODIFIER_27, '')
		||', '||ISNULL(MODIFIER_28, '')
		||', '||ISNULL(MODIFIER_29, '')
		||', '||ISNULL(MODIFIER_30, '')
		||', '||ISNULL(MODIFIER_31, '')
		||', '||ISNULL(MODIFIER_32, '')
		||', '||ISNULL(MODIFIER_33, '')
		||', '||ISNULL(MODIFIER_34, '')
		||', '||ISNULL(MODIFIER_35, '')
		||', '||ISNULL(MODIFIER_36, '')
		||', '||ISNULL(MODIFIER_37, '')
		||', '||ISNULL(MODIFIER_38, '')
		||', '||ISNULL(MODIFIER_39, '')
		||', '||ISNULL(MODIFIER_40, '')
		||', '||ISNULL(MODIFIER_41, '')
		||', '||ISNULL(MODIFIER_42, '')
		||', '||ISNULL(MODIFIER_43, '')
		||', '||ISNULL(MODIFIER_44, '')
		||', '||ISNULL(MODIFIER_45, '')
		||', '||ISNULL(MODIFIER_46, '')
		||', '||ISNULL(MODIFIER_47, '')
		||', '||ISNULL(MODIFIER_48, '')
		||', '||ISNULL(MODIFIER_49, '')
		||', '||ISNULL(MODIFIER_50, '')
		,' ,'
		,''
		)
	,LENGTH
		(
		REGEXP_REPLACE
			(
					ISNULL(MODIFIER_1, '')
			||', '||ISNULL(MODIFIER_2, '')
			||', '||ISNULL(MODIFIER_3, '')
			||', '||ISNULL(MODIFIER_4, '')
			||', '||ISNULL(MODIFIER_5, '')
			||', '||ISNULL(MODIFIER_6, '')
			||', '||ISNULL(MODIFIER_7, '')
			||', '||ISNULL(MODIFIER_8, '')
			||', '||ISNULL(MODIFIER_9, '')
			||', '||ISNULL(MODIFIER_10, '')
			||', '||ISNULL(MODIFIER_11, '')
			||', '||ISNULL(MODIFIER_12, '')
			||', '||ISNULL(MODIFIER_13, '')
			||', '||ISNULL(MODIFIER_14, '')
			||', '||ISNULL(MODIFIER_15, '')
			||', '||ISNULL(MODIFIER_16, '')
			||', '||ISNULL(MODIFIER_17, '')
			||', '||ISNULL(MODIFIER_18, '')
			||', '||ISNULL(MODIFIER_19, '')
			||', '||ISNULL(MODIFIER_20, '')
			||', '||ISNULL(MODIFIER_21, '')
			||', '||ISNULL(MODIFIER_22, '')
			||', '||ISNULL(MODIFIER_23, '')
			||', '||ISNULL(MODIFIER_24, '')
			||', '||ISNULL(MODIFIER_25, '')
			||', '||ISNULL(MODIFIER_26, '')
			||', '||ISNULL(MODIFIER_27, '')
			||', '||ISNULL(MODIFIER_28, '')
			||', '||ISNULL(MODIFIER_29, '')
			||', '||ISNULL(MODIFIER_30, '')
			||', '||ISNULL(MODIFIER_31, '')
			||', '||ISNULL(MODIFIER_32, '')
			||', '||ISNULL(MODIFIER_33, '')
			||', '||ISNULL(MODIFIER_34, '')
			||', '||ISNULL(MODIFIER_35, '')
			||', '||ISNULL(MODIFIER_36, '')
			||', '||ISNULL(MODIFIER_37, '')
			||', '||ISNULL(MODIFIER_38, '')
			||', '||ISNULL(MODIFIER_39, '')
			||', '||ISNULL(MODIFIER_40, '')
			||', '||ISNULL(MODIFIER_41, '')
			||', '||ISNULL(MODIFIER_42, '')
			||', '||ISNULL(MODIFIER_43, '')
			||', '||ISNULL(MODIFIER_44, '')
			||', '||ISNULL(MODIFIER_45, '')
			||', '||ISNULL(MODIFIER_46, '')
			||', '||ISNULL(MODIFIER_47, '')
			||', '||ISNULL(MODIFIER_48, '')
			||', '||ISNULL(MODIFIER_49, '')
			||', '||ISNULL(MODIFIER_50, '')
			,' ,'
			,''
			)
		)
		-2
	)
	AS MODIFIER_LIST</v>
      </c>
    </row>
    <row r="4" spans="1:15" x14ac:dyDescent="0.25">
      <c r="A4">
        <f t="shared" si="0"/>
        <v>3</v>
      </c>
      <c r="B4" t="s">
        <v>16</v>
      </c>
      <c r="C4" t="s">
        <v>16</v>
      </c>
      <c r="H4">
        <f t="shared" ref="H4:H67" si="2">IF(H3 &lt; ($F$2*$G$2), H3+1, "")</f>
        <v>3</v>
      </c>
      <c r="I4">
        <f t="shared" ref="I4:I67" si="3">IF(H4&lt;=($F$2*$G$2), IF(I3= $G$2, 1, I3+1), "")</f>
        <v>3</v>
      </c>
      <c r="J4">
        <f t="shared" si="1"/>
        <v>1</v>
      </c>
      <c r="K4" t="str">
        <f>IF(J4="","",",MAX(CASE WHEN "&amp;$E$2&amp;"="&amp;J4&amp;" THEN "&amp;$C$4&amp;" END) AS "&amp;$C$4&amp;"_"&amp;J4)</f>
        <v>,MAX(CASE WHEN ROWNUM=1 THEN RANK_TYPE END) AS RANK_TYPE_1</v>
      </c>
      <c r="L4" t="str">
        <f>IF(
J4="","","ISNULL("&amp;$C$4&amp;"_"&amp;J4&amp;", '')"
)</f>
        <v>ISNULL(RANK_TYPE_1, '')</v>
      </c>
      <c r="N4">
        <f t="shared" ref="N4:N41" si="4">IF(N3&lt;$G$2, N3+1, "")</f>
        <v>3</v>
      </c>
      <c r="O4" t="str">
        <f t="array" ref="O4">IF(
 N4&lt;&gt;"",_xlfn.CONCAT(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'","||"),TRUE,IF(I$2:I$803=N4,L$2:L$803,"")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'","||"),TRUE,IF(I$2:I$803=N4,L$2:L$803,"")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&amp;INDEX(C4:C31, MATCH(N4, A4:A31, 0))
  &amp;"_LIST","")</f>
        <v>,LEFT
	(
	REGEXP_REPLACE
		(
				ISNULL(RANK_TYPE_1, '')
		||', '||ISNULL(RANK_TYPE_2, '')
		||', '||ISNULL(RANK_TYPE_3, '')
		||', '||ISNULL(RANK_TYPE_4, '')
		||', '||ISNULL(RANK_TYPE_5, '')
		||', '||ISNULL(RANK_TYPE_6, '')
		||', '||ISNULL(RANK_TYPE_7, '')
		||', '||ISNULL(RANK_TYPE_8, '')
		||', '||ISNULL(RANK_TYPE_9, '')
		||', '||ISNULL(RANK_TYPE_10, '')
		||', '||ISNULL(RANK_TYPE_11, '')
		||', '||ISNULL(RANK_TYPE_12, '')
		||', '||ISNULL(RANK_TYPE_13, '')
		||', '||ISNULL(RANK_TYPE_14, '')
		||', '||ISNULL(RANK_TYPE_15, '')
		||', '||ISNULL(RANK_TYPE_16, '')
		||', '||ISNULL(RANK_TYPE_17, '')
		||', '||ISNULL(RANK_TYPE_18, '')
		||', '||ISNULL(RANK_TYPE_19, '')
		||', '||ISNULL(RANK_TYPE_20, '')
		||', '||ISNULL(RANK_TYPE_21, '')
		||', '||ISNULL(RANK_TYPE_22, '')
		||', '||ISNULL(RANK_TYPE_23, '')
		||', '||ISNULL(RANK_TYPE_24, '')
		||', '||ISNULL(RANK_TYPE_25, '')
		||', '||ISNULL(RANK_TYPE_26, '')
		||', '||ISNULL(RANK_TYPE_27, '')
		||', '||ISNULL(RANK_TYPE_28, '')
		||', '||ISNULL(RANK_TYPE_29, '')
		||', '||ISNULL(RANK_TYPE_30, '')
		||', '||ISNULL(RANK_TYPE_31, '')
		||', '||ISNULL(RANK_TYPE_32, '')
		||', '||ISNULL(RANK_TYPE_33, '')
		||', '||ISNULL(RANK_TYPE_34, '')
		||', '||ISNULL(RANK_TYPE_35, '')
		||', '||ISNULL(RANK_TYPE_36, '')
		||', '||ISNULL(RANK_TYPE_37, '')
		||', '||ISNULL(RANK_TYPE_38, '')
		||', '||ISNULL(RANK_TYPE_39, '')
		||', '||ISNULL(RANK_TYPE_40, '')
		||', '||ISNULL(RANK_TYPE_41, '')
		||', '||ISNULL(RANK_TYPE_42, '')
		||', '||ISNULL(RANK_TYPE_43, '')
		||', '||ISNULL(RANK_TYPE_44, '')
		||', '||ISNULL(RANK_TYPE_45, '')
		||', '||ISNULL(RANK_TYPE_46, '')
		||', '||ISNULL(RANK_TYPE_47, '')
		||', '||ISNULL(RANK_TYPE_48, '')
		||', '||ISNULL(RANK_TYPE_49, '')
		||', '||ISNULL(RANK_TYPE_50, '')
		,' ,'
		,''
		)
	,LENGTH
		(
		REGEXP_REPLACE
			(
					ISNULL(RANK_TYPE_1, '')
			||', '||ISNULL(RANK_TYPE_2, '')
			||', '||ISNULL(RANK_TYPE_3, '')
			||', '||ISNULL(RANK_TYPE_4, '')
			||', '||ISNULL(RANK_TYPE_5, '')
			||', '||ISNULL(RANK_TYPE_6, '')
			||', '||ISNULL(RANK_TYPE_7, '')
			||', '||ISNULL(RANK_TYPE_8, '')
			||', '||ISNULL(RANK_TYPE_9, '')
			||', '||ISNULL(RANK_TYPE_10, '')
			||', '||ISNULL(RANK_TYPE_11, '')
			||', '||ISNULL(RANK_TYPE_12, '')
			||', '||ISNULL(RANK_TYPE_13, '')
			||', '||ISNULL(RANK_TYPE_14, '')
			||', '||ISNULL(RANK_TYPE_15, '')
			||', '||ISNULL(RANK_TYPE_16, '')
			||', '||ISNULL(RANK_TYPE_17, '')
			||', '||ISNULL(RANK_TYPE_18, '')
			||', '||ISNULL(RANK_TYPE_19, '')
			||', '||ISNULL(RANK_TYPE_20, '')
			||', '||ISNULL(RANK_TYPE_21, '')
			||', '||ISNULL(RANK_TYPE_22, '')
			||', '||ISNULL(RANK_TYPE_23, '')
			||', '||ISNULL(RANK_TYPE_24, '')
			||', '||ISNULL(RANK_TYPE_25, '')
			||', '||ISNULL(RANK_TYPE_26, '')
			||', '||ISNULL(RANK_TYPE_27, '')
			||', '||ISNULL(RANK_TYPE_28, '')
			||', '||ISNULL(RANK_TYPE_29, '')
			||', '||ISNULL(RANK_TYPE_30, '')
			||', '||ISNULL(RANK_TYPE_31, '')
			||', '||ISNULL(RANK_TYPE_32, '')
			||', '||ISNULL(RANK_TYPE_33, '')
			||', '||ISNULL(RANK_TYPE_34, '')
			||', '||ISNULL(RANK_TYPE_35, '')
			||', '||ISNULL(RANK_TYPE_36, '')
			||', '||ISNULL(RANK_TYPE_37, '')
			||', '||ISNULL(RANK_TYPE_38, '')
			||', '||ISNULL(RANK_TYPE_39, '')
			||', '||ISNULL(RANK_TYPE_40, '')
			||', '||ISNULL(RANK_TYPE_41, '')
			||', '||ISNULL(RANK_TYPE_42, '')
			||', '||ISNULL(RANK_TYPE_43, '')
			||', '||ISNULL(RANK_TYPE_44, '')
			||', '||ISNULL(RANK_TYPE_45, '')
			||', '||ISNULL(RANK_TYPE_46, '')
			||', '||ISNULL(RANK_TYPE_47, '')
			||', '||ISNULL(RANK_TYPE_48, '')
			||', '||ISNULL(RANK_TYPE_49, '')
			||', '||ISNULL(RANK_TYPE_50, '')
			,' ,'
			,''
			)
		)
		-2
	)
	AS RANK_TYPE_LIST</v>
      </c>
    </row>
    <row r="5" spans="1:15" x14ac:dyDescent="0.25">
      <c r="A5">
        <f t="shared" si="0"/>
        <v>4</v>
      </c>
      <c r="B5" t="s">
        <v>4</v>
      </c>
      <c r="C5" t="s">
        <v>6</v>
      </c>
      <c r="H5">
        <f t="shared" si="2"/>
        <v>4</v>
      </c>
      <c r="I5">
        <f t="shared" si="3"/>
        <v>4</v>
      </c>
      <c r="J5">
        <f t="shared" si="1"/>
        <v>1</v>
      </c>
      <c r="K5" t="str">
        <f>IF(J5="","",",MAX(CASE WHEN "&amp;$E$2&amp;"="&amp;J5&amp;" THEN "&amp;$C$5&amp;" END) AS "&amp;$C$5&amp;"_"&amp;J5)</f>
        <v>,MAX(CASE WHEN ROWNUM=1 THEN PROCEDURE_START_DATE END) AS PROCEDURE_START_DATE_1</v>
      </c>
      <c r="L5" t="str">
        <f>IF(
J5="","","ISNULL("&amp;$C$5&amp;"_"&amp;J5&amp;"::!VARCHAR(10)"&amp;", '')"
)</f>
        <v>ISNULL(PROCEDURE_START_DATE_1::!VARCHAR(10), '')</v>
      </c>
      <c r="N5">
        <f t="shared" si="4"/>
        <v>4</v>
      </c>
      <c r="O5" t="str">
        <f t="array" ref="O5">IF(
 N5&lt;&gt;"",_xlfn.CONCAT(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'","||"),TRUE,IF(I$2:I$803=N5,L$2:L$803,"")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'","||"),TRUE,IF(I$2:I$803=N5,L$2:L$803,"")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&amp;INDEX(C5:C32, MATCH(N5, A5:A32, 0))
  &amp;"_LIST","")</f>
        <v>,LEFT
	(
	REGEXP_REPLACE
		(
				ISNULL(PROCEDURE_START_DATE_1::!VARCHAR(10), '')
		||', '||ISNULL(PROCEDURE_START_DATE_2::!VARCHAR(10), '')
		||', '||ISNULL(PROCEDURE_START_DATE_3::!VARCHAR(10), '')
		||', '||ISNULL(PROCEDURE_START_DATE_4::!VARCHAR(10), '')
		||', '||ISNULL(PROCEDURE_START_DATE_5::!VARCHAR(10), '')
		||', '||ISNULL(PROCEDURE_START_DATE_6::!VARCHAR(10), '')
		||', '||ISNULL(PROCEDURE_START_DATE_7::!VARCHAR(10), '')
		||', '||ISNULL(PROCEDURE_START_DATE_8::!VARCHAR(10), '')
		||', '||ISNULL(PROCEDURE_START_DATE_9::!VARCHAR(10), '')
		||', '||ISNULL(PROCEDURE_START_DATE_10::!VARCHAR(10), '')
		||', '||ISNULL(PROCEDURE_START_DATE_11::!VARCHAR(10), '')
		||', '||ISNULL(PROCEDURE_START_DATE_12::!VARCHAR(10), '')
		||', '||ISNULL(PROCEDURE_START_DATE_13::!VARCHAR(10), '')
		||', '||ISNULL(PROCEDURE_START_DATE_14::!VARCHAR(10), '')
		||', '||ISNULL(PROCEDURE_START_DATE_15::!VARCHAR(10), '')
		||', '||ISNULL(PROCEDURE_START_DATE_16::!VARCHAR(10), '')
		||', '||ISNULL(PROCEDURE_START_DATE_17::!VARCHAR(10), '')
		||', '||ISNULL(PROCEDURE_START_DATE_18::!VARCHAR(10), '')
		||', '||ISNULL(PROCEDURE_START_DATE_19::!VARCHAR(10), '')
		||', '||ISNULL(PROCEDURE_START_DATE_20::!VARCHAR(10), '')
		||', '||ISNULL(PROCEDURE_START_DATE_21::!VARCHAR(10), '')
		||', '||ISNULL(PROCEDURE_START_DATE_22::!VARCHAR(10), '')
		||', '||ISNULL(PROCEDURE_START_DATE_23::!VARCHAR(10), '')
		||', '||ISNULL(PROCEDURE_START_DATE_24::!VARCHAR(10), '')
		||', '||ISNULL(PROCEDURE_START_DATE_25::!VARCHAR(10), '')
		||', '||ISNULL(PROCEDURE_START_DATE_26::!VARCHAR(10), '')
		||', '||ISNULL(PROCEDURE_START_DATE_27::!VARCHAR(10), '')
		||', '||ISNULL(PROCEDURE_START_DATE_28::!VARCHAR(10), '')
		||', '||ISNULL(PROCEDURE_START_DATE_29::!VARCHAR(10), '')
		||', '||ISNULL(PROCEDURE_START_DATE_30::!VARCHAR(10), '')
		||', '||ISNULL(PROCEDURE_START_DATE_31::!VARCHAR(10), '')
		||', '||ISNULL(PROCEDURE_START_DATE_32::!VARCHAR(10), '')
		||', '||ISNULL(PROCEDURE_START_DATE_33::!VARCHAR(10), '')
		||', '||ISNULL(PROCEDURE_START_DATE_34::!VARCHAR(10), '')
		||', '||ISNULL(PROCEDURE_START_DATE_35::!VARCHAR(10), '')
		||', '||ISNULL(PROCEDURE_START_DATE_36::!VARCHAR(10), '')
		||', '||ISNULL(PROCEDURE_START_DATE_37::!VARCHAR(10), '')
		||', '||ISNULL(PROCEDURE_START_DATE_38::!VARCHAR(10), '')
		||', '||ISNULL(PROCEDURE_START_DATE_39::!VARCHAR(10), '')
		||', '||ISNULL(PROCEDURE_START_DATE_40::!VARCHAR(10), '')
		||', '||ISNULL(PROCEDURE_START_DATE_41::!VARCHAR(10), '')
		||', '||ISNULL(PROCEDURE_START_DATE_42::!VARCHAR(10), '')
		||', '||ISNULL(PROCEDURE_START_DATE_43::!VARCHAR(10), '')
		||', '||ISNULL(PROCEDURE_START_DATE_44::!VARCHAR(10), '')
		||', '||ISNULL(PROCEDURE_START_DATE_45::!VARCHAR(10), '')
		||', '||ISNULL(PROCEDURE_START_DATE_46::!VARCHAR(10), '')
		||', '||ISNULL(PROCEDURE_START_DATE_47::!VARCHAR(10), '')
		||', '||ISNULL(PROCEDURE_START_DATE_48::!VARCHAR(10), '')
		||', '||ISNULL(PROCEDURE_START_DATE_49::!VARCHAR(10), '')
		||', '||ISNULL(PROCEDURE_START_DATE_50::!VARCHAR(10), '')
		,' ,'
		,''
		)
	,LENGTH
		(
		REGEXP_REPLACE
			(
					ISNULL(PROCEDURE_START_DATE_1::!VARCHAR(10), '')
			||', '||ISNULL(PROCEDURE_START_DATE_2::!VARCHAR(10), '')
			||', '||ISNULL(PROCEDURE_START_DATE_3::!VARCHAR(10), '')
			||', '||ISNULL(PROCEDURE_START_DATE_4::!VARCHAR(10), '')
			||', '||ISNULL(PROCEDURE_START_DATE_5::!VARCHAR(10), '')
			||', '||ISNULL(PROCEDURE_START_DATE_6::!VARCHAR(10), '')
			||', '||ISNULL(PROCEDURE_START_DATE_7::!VARCHAR(10), '')
			||', '||ISNULL(PROCEDURE_START_DATE_8::!VARCHAR(10), '')
			||', '||ISNULL(PROCEDURE_START_DATE_9::!VARCHAR(10), '')
			||', '||ISNULL(PROCEDURE_START_DATE_10::!VARCHAR(10), '')
			||', '||ISNULL(PROCEDURE_START_DATE_11::!VARCHAR(10), '')
			||', '||ISNULL(PROCEDURE_START_DATE_12::!VARCHAR(10), '')
			||', '||ISNULL(PROCEDURE_START_DATE_13::!VARCHAR(10), '')
			||', '||ISNULL(PROCEDURE_START_DATE_14::!VARCHAR(10), '')
			||', '||ISNULL(PROCEDURE_START_DATE_15::!VARCHAR(10), '')
			||', '||ISNULL(PROCEDURE_START_DATE_16::!VARCHAR(10), '')
			||', '||ISNULL(PROCEDURE_START_DATE_17::!VARCHAR(10), '')
			||', '||ISNULL(PROCEDURE_START_DATE_18::!VARCHAR(10), '')
			||', '||ISNULL(PROCEDURE_START_DATE_19::!VARCHAR(10), '')
			||', '||ISNULL(PROCEDURE_START_DATE_20::!VARCHAR(10), '')
			||', '||ISNULL(PROCEDURE_START_DATE_21::!VARCHAR(10), '')
			||', '||ISNULL(PROCEDURE_START_DATE_22::!VARCHAR(10), '')
			||', '||ISNULL(PROCEDURE_START_DATE_23::!VARCHAR(10), '')
			||', '||ISNULL(PROCEDURE_START_DATE_24::!VARCHAR(10), '')
			||', '||ISNULL(PROCEDURE_START_DATE_25::!VARCHAR(10), '')
			||', '||ISNULL(PROCEDURE_START_DATE_26::!VARCHAR(10), '')
			||', '||ISNULL(PROCEDURE_START_DATE_27::!VARCHAR(10), '')
			||', '||ISNULL(PROCEDURE_START_DATE_28::!VARCHAR(10), '')
			||', '||ISNULL(PROCEDURE_START_DATE_29::!VARCHAR(10), '')
			||', '||ISNULL(PROCEDURE_START_DATE_30::!VARCHAR(10), '')
			||', '||ISNULL(PROCEDURE_START_DATE_31::!VARCHAR(10), '')
			||', '||ISNULL(PROCEDURE_START_DATE_32::!VARCHAR(10), '')
			||', '||ISNULL(PROCEDURE_START_DATE_33::!VARCHAR(10), '')
			||', '||ISNULL(PROCEDURE_START_DATE_34::!VARCHAR(10), '')
			||', '||ISNULL(PROCEDURE_START_DATE_35::!VARCHAR(10), '')
			||', '||ISNULL(PROCEDURE_START_DATE_36::!VARCHAR(10), '')
			||', '||ISNULL(PROCEDURE_START_DATE_37::!VARCHAR(10), '')
			||', '||ISNULL(PROCEDURE_START_DATE_38::!VARCHAR(10), '')
			||', '||ISNULL(PROCEDURE_START_DATE_39::!VARCHAR(10), '')
			||', '||ISNULL(PROCEDURE_START_DATE_40::!VARCHAR(10), '')
			||', '||ISNULL(PROCEDURE_START_DATE_41::!VARCHAR(10), '')
			||', '||ISNULL(PROCEDURE_START_DATE_42::!VARCHAR(10), '')
			||', '||ISNULL(PROCEDURE_START_DATE_43::!VARCHAR(10), '')
			||', '||ISNULL(PROCEDURE_START_DATE_44::!VARCHAR(10), '')
			||', '||ISNULL(PROCEDURE_START_DATE_45::!VARCHAR(10), '')
			||', '||ISNULL(PROCEDURE_START_DATE_46::!VARCHAR(10), '')
			||', '||ISNULL(PROCEDURE_START_DATE_47::!VARCHAR(10), '')
			||', '||ISNULL(PROCEDURE_START_DATE_48::!VARCHAR(10), '')
			||', '||ISNULL(PROCEDURE_START_DATE_49::!VARCHAR(10), '')
			||', '||ISNULL(PROCEDURE_START_DATE_50::!VARCHAR(10), '')
			,' ,'
			,''
			)
		)
		-2
	)
	AS PROCEDURE_START_DATE_LIST</v>
      </c>
    </row>
    <row r="6" spans="1:15" x14ac:dyDescent="0.25">
      <c r="A6">
        <f t="shared" si="0"/>
        <v>5</v>
      </c>
      <c r="B6" t="s">
        <v>8</v>
      </c>
      <c r="C6" t="s">
        <v>7</v>
      </c>
      <c r="H6">
        <f t="shared" si="2"/>
        <v>5</v>
      </c>
      <c r="I6">
        <f t="shared" si="3"/>
        <v>5</v>
      </c>
      <c r="J6">
        <f t="shared" si="1"/>
        <v>1</v>
      </c>
      <c r="K6" t="str">
        <f>IF(J6="","",",MAX(CASE WHEN "&amp;$E$2&amp;"="&amp;J6&amp;" THEN "&amp;$C$6&amp;" END) AS "&amp;$C$6&amp;"_"&amp;J6)</f>
        <v>,MAX(CASE WHEN ROWNUM=1 THEN PROCEDURE_START_TIME END) AS PROCEDURE_START_TIME_1</v>
      </c>
      <c r="L6" t="str">
        <f>IF(
J6="","","ISNULL("&amp;$C$6&amp;"_"&amp;J6&amp;"::!VARCHAR(10)"&amp;", '')"
)</f>
        <v>ISNULL(PROCEDURE_START_TIME_1::!VARCHAR(10), '')</v>
      </c>
      <c r="N6">
        <f t="shared" si="4"/>
        <v>5</v>
      </c>
      <c r="O6" t="str">
        <f t="array" ref="O6">IF(
 N6&lt;&gt;"",_xlfn.CONCAT(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'","||"),TRUE,IF(I$2:I$803=N6,L$2:L$803,"")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'","||"),TRUE,IF(I$2:I$803=N6,L$2:L$803,"")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&amp;INDEX(C6:C33, MATCH(N6, A6:A33, 0))
  &amp;"_LIST","")</f>
        <v>,LEFT
	(
	REGEXP_REPLACE
		(
				ISNULL(PROCEDURE_START_TIME_1::!VARCHAR(10), '')
		||', '||ISNULL(PROCEDURE_START_TIME_2::!VARCHAR(10), '')
		||', '||ISNULL(PROCEDURE_START_TIME_3::!VARCHAR(10), '')
		||', '||ISNULL(PROCEDURE_START_TIME_4::!VARCHAR(10), '')
		||', '||ISNULL(PROCEDURE_START_TIME_5::!VARCHAR(10), '')
		||', '||ISNULL(PROCEDURE_START_TIME_6::!VARCHAR(10), '')
		||', '||ISNULL(PROCEDURE_START_TIME_7::!VARCHAR(10), '')
		||', '||ISNULL(PROCEDURE_START_TIME_8::!VARCHAR(10), '')
		||', '||ISNULL(PROCEDURE_START_TIME_9::!VARCHAR(10), '')
		||', '||ISNULL(PROCEDURE_START_TIME_10::!VARCHAR(10), '')
		||', '||ISNULL(PROCEDURE_START_TIME_11::!VARCHAR(10), '')
		||', '||ISNULL(PROCEDURE_START_TIME_12::!VARCHAR(10), '')
		||', '||ISNULL(PROCEDURE_START_TIME_13::!VARCHAR(10), '')
		||', '||ISNULL(PROCEDURE_START_TIME_14::!VARCHAR(10), '')
		||', '||ISNULL(PROCEDURE_START_TIME_15::!VARCHAR(10), '')
		||', '||ISNULL(PROCEDURE_START_TIME_16::!VARCHAR(10), '')
		||', '||ISNULL(PROCEDURE_START_TIME_17::!VARCHAR(10), '')
		||', '||ISNULL(PROCEDURE_START_TIME_18::!VARCHAR(10), '')
		||', '||ISNULL(PROCEDURE_START_TIME_19::!VARCHAR(10), '')
		||', '||ISNULL(PROCEDURE_START_TIME_20::!VARCHAR(10), '')
		||', '||ISNULL(PROCEDURE_START_TIME_21::!VARCHAR(10), '')
		||', '||ISNULL(PROCEDURE_START_TIME_22::!VARCHAR(10), '')
		||', '||ISNULL(PROCEDURE_START_TIME_23::!VARCHAR(10), '')
		||', '||ISNULL(PROCEDURE_START_TIME_24::!VARCHAR(10), '')
		||', '||ISNULL(PROCEDURE_START_TIME_25::!VARCHAR(10), '')
		||', '||ISNULL(PROCEDURE_START_TIME_26::!VARCHAR(10), '')
		||', '||ISNULL(PROCEDURE_START_TIME_27::!VARCHAR(10), '')
		||', '||ISNULL(PROCEDURE_START_TIME_28::!VARCHAR(10), '')
		||', '||ISNULL(PROCEDURE_START_TIME_29::!VARCHAR(10), '')
		||', '||ISNULL(PROCEDURE_START_TIME_30::!VARCHAR(10), '')
		||', '||ISNULL(PROCEDURE_START_TIME_31::!VARCHAR(10), '')
		||', '||ISNULL(PROCEDURE_START_TIME_32::!VARCHAR(10), '')
		||', '||ISNULL(PROCEDURE_START_TIME_33::!VARCHAR(10), '')
		||', '||ISNULL(PROCEDURE_START_TIME_34::!VARCHAR(10), '')
		||', '||ISNULL(PROCEDURE_START_TIME_35::!VARCHAR(10), '')
		||', '||ISNULL(PROCEDURE_START_TIME_36::!VARCHAR(10), '')
		||', '||ISNULL(PROCEDURE_START_TIME_37::!VARCHAR(10), '')
		||', '||ISNULL(PROCEDURE_START_TIME_38::!VARCHAR(10), '')
		||', '||ISNULL(PROCEDURE_START_TIME_39::!VARCHAR(10), '')
		||', '||ISNULL(PROCEDURE_START_TIME_40::!VARCHAR(10), '')
		||', '||ISNULL(PROCEDURE_START_TIME_41::!VARCHAR(10), '')
		||', '||ISNULL(PROCEDURE_START_TIME_42::!VARCHAR(10), '')
		||', '||ISNULL(PROCEDURE_START_TIME_43::!VARCHAR(10), '')
		||', '||ISNULL(PROCEDURE_START_TIME_44::!VARCHAR(10), '')
		||', '||ISNULL(PROCEDURE_START_TIME_45::!VARCHAR(10), '')
		||', '||ISNULL(PROCEDURE_START_TIME_46::!VARCHAR(10), '')
		||', '||ISNULL(PROCEDURE_START_TIME_47::!VARCHAR(10), '')
		||', '||ISNULL(PROCEDURE_START_TIME_48::!VARCHAR(10), '')
		||', '||ISNULL(PROCEDURE_START_TIME_49::!VARCHAR(10), '')
		||', '||ISNULL(PROCEDURE_START_TIME_50::!VARCHAR(10), '')
		,' ,'
		,''
		)
	,LENGTH
		(
		REGEXP_REPLACE
			(
					ISNULL(PROCEDURE_START_TIME_1::!VARCHAR(10), '')
			||', '||ISNULL(PROCEDURE_START_TIME_2::!VARCHAR(10), '')
			||', '||ISNULL(PROCEDURE_START_TIME_3::!VARCHAR(10), '')
			||', '||ISNULL(PROCEDURE_START_TIME_4::!VARCHAR(10), '')
			||', '||ISNULL(PROCEDURE_START_TIME_5::!VARCHAR(10), '')
			||', '||ISNULL(PROCEDURE_START_TIME_6::!VARCHAR(10), '')
			||', '||ISNULL(PROCEDURE_START_TIME_7::!VARCHAR(10), '')
			||', '||ISNULL(PROCEDURE_START_TIME_8::!VARCHAR(10), '')
			||', '||ISNULL(PROCEDURE_START_TIME_9::!VARCHAR(10), '')
			||', '||ISNULL(PROCEDURE_START_TIME_10::!VARCHAR(10), '')
			||', '||ISNULL(PROCEDURE_START_TIME_11::!VARCHAR(10), '')
			||', '||ISNULL(PROCEDURE_START_TIME_12::!VARCHAR(10), '')
			||', '||ISNULL(PROCEDURE_START_TIME_13::!VARCHAR(10), '')
			||', '||ISNULL(PROCEDURE_START_TIME_14::!VARCHAR(10), '')
			||', '||ISNULL(PROCEDURE_START_TIME_15::!VARCHAR(10), '')
			||', '||ISNULL(PROCEDURE_START_TIME_16::!VARCHAR(10), '')
			||', '||ISNULL(PROCEDURE_START_TIME_17::!VARCHAR(10), '')
			||', '||ISNULL(PROCEDURE_START_TIME_18::!VARCHAR(10), '')
			||', '||ISNULL(PROCEDURE_START_TIME_19::!VARCHAR(10), '')
			||', '||ISNULL(PROCEDURE_START_TIME_20::!VARCHAR(10), '')
			||', '||ISNULL(PROCEDURE_START_TIME_21::!VARCHAR(10), '')
			||', '||ISNULL(PROCEDURE_START_TIME_22::!VARCHAR(10), '')
			||', '||ISNULL(PROCEDURE_START_TIME_23::!VARCHAR(10), '')
			||', '||ISNULL(PROCEDURE_START_TIME_24::!VARCHAR(10), '')
			||', '||ISNULL(PROCEDURE_START_TIME_25::!VARCHAR(10), '')
			||', '||ISNULL(PROCEDURE_START_TIME_26::!VARCHAR(10), '')
			||', '||ISNULL(PROCEDURE_START_TIME_27::!VARCHAR(10), '')
			||', '||ISNULL(PROCEDURE_START_TIME_28::!VARCHAR(10), '')
			||', '||ISNULL(PROCEDURE_START_TIME_29::!VARCHAR(10), '')
			||', '||ISNULL(PROCEDURE_START_TIME_30::!VARCHAR(10), '')
			||', '||ISNULL(PROCEDURE_START_TIME_31::!VARCHAR(10), '')
			||', '||ISNULL(PROCEDURE_START_TIME_32::!VARCHAR(10), '')
			||', '||ISNULL(PROCEDURE_START_TIME_33::!VARCHAR(10), '')
			||', '||ISNULL(PROCEDURE_START_TIME_34::!VARCHAR(10), '')
			||', '||ISNULL(PROCEDURE_START_TIME_35::!VARCHAR(10), '')
			||', '||ISNULL(PROCEDURE_START_TIME_36::!VARCHAR(10), '')
			||', '||ISNULL(PROCEDURE_START_TIME_37::!VARCHAR(10), '')
			||', '||ISNULL(PROCEDURE_START_TIME_38::!VARCHAR(10), '')
			||', '||ISNULL(PROCEDURE_START_TIME_39::!VARCHAR(10), '')
			||', '||ISNULL(PROCEDURE_START_TIME_40::!VARCHAR(10), '')
			||', '||ISNULL(PROCEDURE_START_TIME_41::!VARCHAR(10), '')
			||', '||ISNULL(PROCEDURE_START_TIME_42::!VARCHAR(10), '')
			||', '||ISNULL(PROCEDURE_START_TIME_43::!VARCHAR(10), '')
			||', '||ISNULL(PROCEDURE_START_TIME_44::!VARCHAR(10), '')
			||', '||ISNULL(PROCEDURE_START_TIME_45::!VARCHAR(10), '')
			||', '||ISNULL(PROCEDURE_START_TIME_46::!VARCHAR(10), '')
			||', '||ISNULL(PROCEDURE_START_TIME_47::!VARCHAR(10), '')
			||', '||ISNULL(PROCEDURE_START_TIME_48::!VARCHAR(10), '')
			||', '||ISNULL(PROCEDURE_START_TIME_49::!VARCHAR(10), '')
			||', '||ISNULL(PROCEDURE_START_TIME_50::!VARCHAR(10), '')
			,' ,'
			,''
			)
		)
		-2
	)
	AS PROCEDURE_START_TIME_LIST</v>
      </c>
    </row>
    <row r="7" spans="1:15" x14ac:dyDescent="0.25">
      <c r="A7">
        <f t="shared" si="0"/>
        <v>6</v>
      </c>
      <c r="B7" t="s">
        <v>10</v>
      </c>
      <c r="C7" t="s">
        <v>9</v>
      </c>
      <c r="H7">
        <f t="shared" si="2"/>
        <v>6</v>
      </c>
      <c r="I7">
        <f t="shared" si="3"/>
        <v>6</v>
      </c>
      <c r="J7">
        <f t="shared" si="1"/>
        <v>1</v>
      </c>
      <c r="K7" t="str">
        <f>IF(J7="","",",MAX(CASE WHEN "&amp;$E$2&amp;"="&amp;J7&amp;" THEN "&amp;$C$7&amp;" END) AS "&amp;$C$7&amp;"_"&amp;J7)</f>
        <v>,MAX(CASE WHEN ROWNUM=1 THEN PROCEDURE_PROVIDER END) AS PROCEDURE_PROVIDER_1</v>
      </c>
      <c r="L7" t="str">
        <f>IF(
J7="","","ISNULL("&amp;$C$7&amp;"_"&amp;J7&amp;", '')"
)</f>
        <v>ISNULL(PROCEDURE_PROVIDER_1, '')</v>
      </c>
      <c r="N7">
        <f t="shared" si="4"/>
        <v>6</v>
      </c>
      <c r="O7" t="str">
        <f t="array" ref="O7">IF(
 N7&lt;&gt;"",_xlfn.CONCAT(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'","||"),TRUE,IF(I$2:I$803=N7,L$2:L$803,"")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'","||"),TRUE,IF(I$2:I$803=N7,L$2:L$803,"")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&amp;INDEX(C7:C34, MATCH(N7, A7:A34, 0))
  &amp;"_LIST","")</f>
        <v>,LEFT
	(
	REGEXP_REPLACE
		(
				ISNULL(PROCEDURE_PROVIDER_1, '')
		||', '||ISNULL(PROCEDURE_PROVIDER_2, '')
		||', '||ISNULL(PROCEDURE_PROVIDER_3, '')
		||', '||ISNULL(PROCEDURE_PROVIDER_4, '')
		||', '||ISNULL(PROCEDURE_PROVIDER_5, '')
		||', '||ISNULL(PROCEDURE_PROVIDER_6, '')
		||', '||ISNULL(PROCEDURE_PROVIDER_7, '')
		||', '||ISNULL(PROCEDURE_PROVIDER_8, '')
		||', '||ISNULL(PROCEDURE_PROVIDER_9, '')
		||', '||ISNULL(PROCEDURE_PROVIDER_10, '')
		||', '||ISNULL(PROCEDURE_PROVIDER_11, '')
		||', '||ISNULL(PROCEDURE_PROVIDER_12, '')
		||', '||ISNULL(PROCEDURE_PROVIDER_13, '')
		||', '||ISNULL(PROCEDURE_PROVIDER_14, '')
		||', '||ISNULL(PROCEDURE_PROVIDER_15, '')
		||', '||ISNULL(PROCEDURE_PROVIDER_16, '')
		||', '||ISNULL(PROCEDURE_PROVIDER_17, '')
		||', '||ISNULL(PROCEDURE_PROVIDER_18, '')
		||', '||ISNULL(PROCEDURE_PROVIDER_19, '')
		||', '||ISNULL(PROCEDURE_PROVIDER_20, '')
		||', '||ISNULL(PROCEDURE_PROVIDER_21, '')
		||', '||ISNULL(PROCEDURE_PROVIDER_22, '')
		||', '||ISNULL(PROCEDURE_PROVIDER_23, '')
		||', '||ISNULL(PROCEDURE_PROVIDER_24, '')
		||', '||ISNULL(PROCEDURE_PROVIDER_25, '')
		||', '||ISNULL(PROCEDURE_PROVIDER_26, '')
		||', '||ISNULL(PROCEDURE_PROVIDER_27, '')
		||', '||ISNULL(PROCEDURE_PROVIDER_28, '')
		||', '||ISNULL(PROCEDURE_PROVIDER_29, '')
		||', '||ISNULL(PROCEDURE_PROVIDER_30, '')
		||', '||ISNULL(PROCEDURE_PROVIDER_31, '')
		||', '||ISNULL(PROCEDURE_PROVIDER_32, '')
		||', '||ISNULL(PROCEDURE_PROVIDER_33, '')
		||', '||ISNULL(PROCEDURE_PROVIDER_34, '')
		||', '||ISNULL(PROCEDURE_PROVIDER_35, '')
		||', '||ISNULL(PROCEDURE_PROVIDER_36, '')
		||', '||ISNULL(PROCEDURE_PROVIDER_37, '')
		||', '||ISNULL(PROCEDURE_PROVIDER_38, '')
		||', '||ISNULL(PROCEDURE_PROVIDER_39, '')
		||', '||ISNULL(PROCEDURE_PROVIDER_40, '')
		||', '||ISNULL(PROCEDURE_PROVIDER_41, '')
		||', '||ISNULL(PROCEDURE_PROVIDER_42, '')
		||', '||ISNULL(PROCEDURE_PROVIDER_43, '')
		||', '||ISNULL(PROCEDURE_PROVIDER_44, '')
		||', '||ISNULL(PROCEDURE_PROVIDER_45, '')
		||', '||ISNULL(PROCEDURE_PROVIDER_46, '')
		||', '||ISNULL(PROCEDURE_PROVIDER_47, '')
		||', '||ISNULL(PROCEDURE_PROVIDER_48, '')
		||', '||ISNULL(PROCEDURE_PROVIDER_49, '')
		||', '||ISNULL(PROCEDURE_PROVIDER_50, '')
		,' ,'
		,''
		)
	,LENGTH
		(
		REGEXP_REPLACE
			(
					ISNULL(PROCEDURE_PROVIDER_1, '')
			||', '||ISNULL(PROCEDURE_PROVIDER_2, '')
			||', '||ISNULL(PROCEDURE_PROVIDER_3, '')
			||', '||ISNULL(PROCEDURE_PROVIDER_4, '')
			||', '||ISNULL(PROCEDURE_PROVIDER_5, '')
			||', '||ISNULL(PROCEDURE_PROVIDER_6, '')
			||', '||ISNULL(PROCEDURE_PROVIDER_7, '')
			||', '||ISNULL(PROCEDURE_PROVIDER_8, '')
			||', '||ISNULL(PROCEDURE_PROVIDER_9, '')
			||', '||ISNULL(PROCEDURE_PROVIDER_10, '')
			||', '||ISNULL(PROCEDURE_PROVIDER_11, '')
			||', '||ISNULL(PROCEDURE_PROVIDER_12, '')
			||', '||ISNULL(PROCEDURE_PROVIDER_13, '')
			||', '||ISNULL(PROCEDURE_PROVIDER_14, '')
			||', '||ISNULL(PROCEDURE_PROVIDER_15, '')
			||', '||ISNULL(PROCEDURE_PROVIDER_16, '')
			||', '||ISNULL(PROCEDURE_PROVIDER_17, '')
			||', '||ISNULL(PROCEDURE_PROVIDER_18, '')
			||', '||ISNULL(PROCEDURE_PROVIDER_19, '')
			||', '||ISNULL(PROCEDURE_PROVIDER_20, '')
			||', '||ISNULL(PROCEDURE_PROVIDER_21, '')
			||', '||ISNULL(PROCEDURE_PROVIDER_22, '')
			||', '||ISNULL(PROCEDURE_PROVIDER_23, '')
			||', '||ISNULL(PROCEDURE_PROVIDER_24, '')
			||', '||ISNULL(PROCEDURE_PROVIDER_25, '')
			||', '||ISNULL(PROCEDURE_PROVIDER_26, '')
			||', '||ISNULL(PROCEDURE_PROVIDER_27, '')
			||', '||ISNULL(PROCEDURE_PROVIDER_28, '')
			||', '||ISNULL(PROCEDURE_PROVIDER_29, '')
			||', '||ISNULL(PROCEDURE_PROVIDER_30, '')
			||', '||ISNULL(PROCEDURE_PROVIDER_31, '')
			||', '||ISNULL(PROCEDURE_PROVIDER_32, '')
			||', '||ISNULL(PROCEDURE_PROVIDER_33, '')
			||', '||ISNULL(PROCEDURE_PROVIDER_34, '')
			||', '||ISNULL(PROCEDURE_PROVIDER_35, '')
			||', '||ISNULL(PROCEDURE_PROVIDER_36, '')
			||', '||ISNULL(PROCEDURE_PROVIDER_37, '')
			||', '||ISNULL(PROCEDURE_PROVIDER_38, '')
			||', '||ISNULL(PROCEDURE_PROVIDER_39, '')
			||', '||ISNULL(PROCEDURE_PROVIDER_40, '')
			||', '||ISNULL(PROCEDURE_PROVIDER_41, '')
			||', '||ISNULL(PROCEDURE_PROVIDER_42, '')
			||', '||ISNULL(PROCEDURE_PROVIDER_43, '')
			||', '||ISNULL(PROCEDURE_PROVIDER_44, '')
			||', '||ISNULL(PROCEDURE_PROVIDER_45, '')
			||', '||ISNULL(PROCEDURE_PROVIDER_46, '')
			||', '||ISNULL(PROCEDURE_PROVIDER_47, '')
			||', '||ISNULL(PROCEDURE_PROVIDER_48, '')
			||', '||ISNULL(PROCEDURE_PROVIDER_49, '')
			||', '||ISNULL(PROCEDURE_PROVIDER_50, '')
			,' ,'
			,''
			)
		)
		-2
	)
	AS PROCEDURE_PROVIDER_LIST</v>
      </c>
    </row>
    <row r="8" spans="1:15" x14ac:dyDescent="0.25">
      <c r="A8">
        <f t="shared" si="0"/>
        <v>7</v>
      </c>
      <c r="B8" t="s">
        <v>23</v>
      </c>
      <c r="C8" t="s">
        <v>24</v>
      </c>
      <c r="H8">
        <f t="shared" si="2"/>
        <v>7</v>
      </c>
      <c r="I8">
        <f t="shared" si="3"/>
        <v>7</v>
      </c>
      <c r="J8">
        <f t="shared" si="1"/>
        <v>1</v>
      </c>
      <c r="K8" t="str">
        <f>IF(J8="","",",MAX(CASE WHEN "&amp;$E$2&amp;"="&amp;J8&amp;" THEN "&amp;$C$8&amp;" END) AS "&amp;$C$8&amp;"_"&amp;J8)</f>
        <v>,MAX(CASE WHEN ROWNUM=1 THEN PROVIDER_NPI END) AS PROVIDER_NPI_1</v>
      </c>
      <c r="L8" t="str">
        <f>IF(
J8="","","ISNULL("&amp;$C$8&amp;"_"&amp;J8&amp;", '')"
)</f>
        <v>ISNULL(PROVIDER_NPI_1, '')</v>
      </c>
      <c r="N8">
        <f t="shared" si="4"/>
        <v>7</v>
      </c>
      <c r="O8" t="str">
        <f t="array" ref="O8">IF(
 N8&lt;&gt;"",_xlfn.CONCAT(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'","||"),TRUE,IF(I$2:I$803=N8,L$2:L$803,"")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'","||"),TRUE,IF(I$2:I$803=N8,L$2:L$803,"")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&amp;INDEX(C8:C35, MATCH(N8, A8:A35, 0))
  &amp;"_LIST","")</f>
        <v>,LEFT
	(
	REGEXP_REPLACE
		(
				ISNULL(PROVIDER_NPI_1, '')
		||', '||ISNULL(PROVIDER_NPI_2, '')
		||', '||ISNULL(PROVIDER_NPI_3, '')
		||', '||ISNULL(PROVIDER_NPI_4, '')
		||', '||ISNULL(PROVIDER_NPI_5, '')
		||', '||ISNULL(PROVIDER_NPI_6, '')
		||', '||ISNULL(PROVIDER_NPI_7, '')
		||', '||ISNULL(PROVIDER_NPI_8, '')
		||', '||ISNULL(PROVIDER_NPI_9, '')
		||', '||ISNULL(PROVIDER_NPI_10, '')
		||', '||ISNULL(PROVIDER_NPI_11, '')
		||', '||ISNULL(PROVIDER_NPI_12, '')
		||', '||ISNULL(PROVIDER_NPI_13, '')
		||', '||ISNULL(PROVIDER_NPI_14, '')
		||', '||ISNULL(PROVIDER_NPI_15, '')
		||', '||ISNULL(PROVIDER_NPI_16, '')
		||', '||ISNULL(PROVIDER_NPI_17, '')
		||', '||ISNULL(PROVIDER_NPI_18, '')
		||', '||ISNULL(PROVIDER_NPI_19, '')
		||', '||ISNULL(PROVIDER_NPI_20, '')
		||', '||ISNULL(PROVIDER_NPI_21, '')
		||', '||ISNULL(PROVIDER_NPI_22, '')
		||', '||ISNULL(PROVIDER_NPI_23, '')
		||', '||ISNULL(PROVIDER_NPI_24, '')
		||', '||ISNULL(PROVIDER_NPI_25, '')
		||', '||ISNULL(PROVIDER_NPI_26, '')
		||', '||ISNULL(PROVIDER_NPI_27, '')
		||', '||ISNULL(PROVIDER_NPI_28, '')
		||', '||ISNULL(PROVIDER_NPI_29, '')
		||', '||ISNULL(PROVIDER_NPI_30, '')
		||', '||ISNULL(PROVIDER_NPI_31, '')
		||', '||ISNULL(PROVIDER_NPI_32, '')
		||', '||ISNULL(PROVIDER_NPI_33, '')
		||', '||ISNULL(PROVIDER_NPI_34, '')
		||', '||ISNULL(PROVIDER_NPI_35, '')
		||', '||ISNULL(PROVIDER_NPI_36, '')
		||', '||ISNULL(PROVIDER_NPI_37, '')
		||', '||ISNULL(PROVIDER_NPI_38, '')
		||', '||ISNULL(PROVIDER_NPI_39, '')
		||', '||ISNULL(PROVIDER_NPI_40, '')
		||', '||ISNULL(PROVIDER_NPI_41, '')
		||', '||ISNULL(PROVIDER_NPI_42, '')
		||', '||ISNULL(PROVIDER_NPI_43, '')
		||', '||ISNULL(PROVIDER_NPI_44, '')
		||', '||ISNULL(PROVIDER_NPI_45, '')
		||', '||ISNULL(PROVIDER_NPI_46, '')
		||', '||ISNULL(PROVIDER_NPI_47, '')
		||', '||ISNULL(PROVIDER_NPI_48, '')
		||', '||ISNULL(PROVIDER_NPI_49, '')
		||', '||ISNULL(PROVIDER_NPI_50, '')
		,' ,'
		,''
		)
	,LENGTH
		(
		REGEXP_REPLACE
			(
					ISNULL(PROVIDER_NPI_1, '')
			||', '||ISNULL(PROVIDER_NPI_2, '')
			||', '||ISNULL(PROVIDER_NPI_3, '')
			||', '||ISNULL(PROVIDER_NPI_4, '')
			||', '||ISNULL(PROVIDER_NPI_5, '')
			||', '||ISNULL(PROVIDER_NPI_6, '')
			||', '||ISNULL(PROVIDER_NPI_7, '')
			||', '||ISNULL(PROVIDER_NPI_8, '')
			||', '||ISNULL(PROVIDER_NPI_9, '')
			||', '||ISNULL(PROVIDER_NPI_10, '')
			||', '||ISNULL(PROVIDER_NPI_11, '')
			||', '||ISNULL(PROVIDER_NPI_12, '')
			||', '||ISNULL(PROVIDER_NPI_13, '')
			||', '||ISNULL(PROVIDER_NPI_14, '')
			||', '||ISNULL(PROVIDER_NPI_15, '')
			||', '||ISNULL(PROVIDER_NPI_16, '')
			||', '||ISNULL(PROVIDER_NPI_17, '')
			||', '||ISNULL(PROVIDER_NPI_18, '')
			||', '||ISNULL(PROVIDER_NPI_19, '')
			||', '||ISNULL(PROVIDER_NPI_20, '')
			||', '||ISNULL(PROVIDER_NPI_21, '')
			||', '||ISNULL(PROVIDER_NPI_22, '')
			||', '||ISNULL(PROVIDER_NPI_23, '')
			||', '||ISNULL(PROVIDER_NPI_24, '')
			||', '||ISNULL(PROVIDER_NPI_25, '')
			||', '||ISNULL(PROVIDER_NPI_26, '')
			||', '||ISNULL(PROVIDER_NPI_27, '')
			||', '||ISNULL(PROVIDER_NPI_28, '')
			||', '||ISNULL(PROVIDER_NPI_29, '')
			||', '||ISNULL(PROVIDER_NPI_30, '')
			||', '||ISNULL(PROVIDER_NPI_31, '')
			||', '||ISNULL(PROVIDER_NPI_32, '')
			||', '||ISNULL(PROVIDER_NPI_33, '')
			||', '||ISNULL(PROVIDER_NPI_34, '')
			||', '||ISNULL(PROVIDER_NPI_35, '')
			||', '||ISNULL(PROVIDER_NPI_36, '')
			||', '||ISNULL(PROVIDER_NPI_37, '')
			||', '||ISNULL(PROVIDER_NPI_38, '')
			||', '||ISNULL(PROVIDER_NPI_39, '')
			||', '||ISNULL(PROVIDER_NPI_40, '')
			||', '||ISNULL(PROVIDER_NPI_41, '')
			||', '||ISNULL(PROVIDER_NPI_42, '')
			||', '||ISNULL(PROVIDER_NPI_43, '')
			||', '||ISNULL(PROVIDER_NPI_44, '')
			||', '||ISNULL(PROVIDER_NPI_45, '')
			||', '||ISNULL(PROVIDER_NPI_46, '')
			||', '||ISNULL(PROVIDER_NPI_47, '')
			||', '||ISNULL(PROVIDER_NPI_48, '')
			||', '||ISNULL(PROVIDER_NPI_49, '')
			||', '||ISNULL(PROVIDER_NPI_50, '')
			,' ,'
			,''
			)
		)
		-2
	)
	AS PROVIDER_NPI_LIST</v>
      </c>
    </row>
    <row r="9" spans="1:15" x14ac:dyDescent="0.25">
      <c r="A9" t="str">
        <f t="shared" si="0"/>
        <v/>
      </c>
      <c r="H9">
        <f t="shared" si="2"/>
        <v>8</v>
      </c>
      <c r="I9">
        <f t="shared" si="3"/>
        <v>1</v>
      </c>
      <c r="J9">
        <f t="shared" si="1"/>
        <v>2</v>
      </c>
      <c r="K9" t="str">
        <f t="shared" ref="K9" si="5">IF(J9="","",",MAX(CASE WHEN "&amp;$E$2&amp;"="&amp;J9&amp;" THEN "&amp;$C$2&amp;" END) AS "&amp;$C$2&amp;"_"&amp;J9)</f>
        <v>,MAX(CASE WHEN ROWNUM=2 THEN PROCEDURE_CODE END) AS PROCEDURE_CODE_2</v>
      </c>
      <c r="L9" t="str">
        <f t="shared" ref="L9:L72" si="6">IF(
J9="","","ISNULL("&amp;$C$2&amp;"_"&amp;J9&amp;", '')"
)</f>
        <v>ISNULL(PROCEDURE_CODE_2, '')</v>
      </c>
      <c r="N9" t="str">
        <f t="shared" si="4"/>
        <v/>
      </c>
      <c r="O9" t="str">
        <f t="array" ref="O9">IF(
 N9&lt;&gt;"",_xlfn.CONCAT(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'","||"),TRUE,IF(I$2:I$803=N9,L$2:L$803,"")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'","||"),TRUE,IF(I$2:I$803=N9,L$2:L$803,"")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&amp;INDEX(C9:C36, MATCH(N9, A9:A36, 0))
  &amp;"_LIST","")</f>
        <v/>
      </c>
    </row>
    <row r="10" spans="1:15" x14ac:dyDescent="0.25">
      <c r="A10" t="str">
        <f t="shared" si="0"/>
        <v/>
      </c>
      <c r="H10">
        <f t="shared" si="2"/>
        <v>9</v>
      </c>
      <c r="I10">
        <f t="shared" si="3"/>
        <v>2</v>
      </c>
      <c r="J10">
        <f t="shared" si="1"/>
        <v>2</v>
      </c>
      <c r="K10" t="str">
        <f t="shared" ref="K10" si="7">IF(J10="","",",MAX(CASE WHEN "&amp;$E$2&amp;"="&amp;J10&amp;" THEN "&amp;$C$3&amp;" END) AS "&amp;$C$3&amp;"_"&amp;J10)</f>
        <v>,MAX(CASE WHEN ROWNUM=2 THEN MODIFIER END) AS MODIFIER_2</v>
      </c>
      <c r="L10" t="str">
        <f t="shared" ref="L10:L73" si="8">IF(
J10="","","ISNULL("&amp;$C$3&amp;"_"&amp;J10&amp;", '')"
)</f>
        <v>ISNULL(MODIFIER_2, '')</v>
      </c>
      <c r="N10" t="str">
        <f t="shared" si="4"/>
        <v/>
      </c>
      <c r="O10" t="str">
        <f t="array" ref="O10">IF(
 N10&lt;&gt;"",_xlfn.CONCAT(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'","||"),TRUE,IF(I$2:I$803=N10,L$2:L$803,"")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'","||"),TRUE,IF(I$2:I$803=N10,L$2:L$803,"")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&amp;INDEX(C10:C37, MATCH(N10, A10:A37, 0))
  &amp;"_LIST","")</f>
        <v/>
      </c>
    </row>
    <row r="11" spans="1:15" x14ac:dyDescent="0.25">
      <c r="A11" t="str">
        <f t="shared" si="0"/>
        <v/>
      </c>
      <c r="H11">
        <f t="shared" si="2"/>
        <v>10</v>
      </c>
      <c r="I11">
        <f t="shared" si="3"/>
        <v>3</v>
      </c>
      <c r="J11">
        <f t="shared" si="1"/>
        <v>2</v>
      </c>
      <c r="K11" t="str">
        <f t="shared" ref="K11" si="9">IF(J11="","",",MAX(CASE WHEN "&amp;$E$2&amp;"="&amp;J11&amp;" THEN "&amp;$C$4&amp;" END) AS "&amp;$C$4&amp;"_"&amp;J11)</f>
        <v>,MAX(CASE WHEN ROWNUM=2 THEN RANK_TYPE END) AS RANK_TYPE_2</v>
      </c>
      <c r="L11" t="str">
        <f t="shared" ref="L11:L74" si="10">IF(
J11="","","ISNULL("&amp;$C$4&amp;"_"&amp;J11&amp;", '')"
)</f>
        <v>ISNULL(RANK_TYPE_2, '')</v>
      </c>
      <c r="N11" t="str">
        <f t="shared" si="4"/>
        <v/>
      </c>
      <c r="O11" t="str">
        <f t="array" ref="O11">IF(
 N11&lt;&gt;"",_xlfn.CONCAT(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'","||"),TRUE,IF(I$2:I$803=N11,L$2:L$803,"")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'","||"),TRUE,IF(I$2:I$803=N11,L$2:L$803,"")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&amp;INDEX(C11:C38, MATCH(N11, A11:A38, 0))
  &amp;"_LIST","")</f>
        <v/>
      </c>
    </row>
    <row r="12" spans="1:15" x14ac:dyDescent="0.25">
      <c r="A12" t="str">
        <f t="shared" si="0"/>
        <v/>
      </c>
      <c r="H12">
        <f t="shared" si="2"/>
        <v>11</v>
      </c>
      <c r="I12">
        <f t="shared" si="3"/>
        <v>4</v>
      </c>
      <c r="J12">
        <f t="shared" si="1"/>
        <v>2</v>
      </c>
      <c r="K12" t="str">
        <f t="shared" ref="K12" si="11">IF(J12="","",",MAX(CASE WHEN "&amp;$E$2&amp;"="&amp;J12&amp;" THEN "&amp;$C$5&amp;" END) AS "&amp;$C$5&amp;"_"&amp;J12)</f>
        <v>,MAX(CASE WHEN ROWNUM=2 THEN PROCEDURE_START_DATE END) AS PROCEDURE_START_DATE_2</v>
      </c>
      <c r="L12" t="str">
        <f t="shared" ref="L12:L75" si="12">IF(
J12="","","ISNULL("&amp;$C$5&amp;"_"&amp;J12&amp;"::!VARCHAR(10)"&amp;", '')"
)</f>
        <v>ISNULL(PROCEDURE_START_DATE_2::!VARCHAR(10), '')</v>
      </c>
      <c r="N12" t="str">
        <f t="shared" si="4"/>
        <v/>
      </c>
      <c r="O12" t="str">
        <f t="array" ref="O12">IF(
 N12&lt;&gt;"",_xlfn.CONCAT(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'","||"),TRUE,IF(I$2:I$803=N12,L$2:L$803,"")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'","||"),TRUE,IF(I$2:I$803=N12,L$2:L$803,"")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&amp;INDEX(C12:C39, MATCH(N12, A12:A39, 0))
  &amp;"_LIST","")</f>
        <v/>
      </c>
    </row>
    <row r="13" spans="1:15" x14ac:dyDescent="0.25">
      <c r="A13" t="str">
        <f t="shared" si="0"/>
        <v/>
      </c>
      <c r="H13">
        <f t="shared" si="2"/>
        <v>12</v>
      </c>
      <c r="I13">
        <f t="shared" si="3"/>
        <v>5</v>
      </c>
      <c r="J13">
        <f t="shared" si="1"/>
        <v>2</v>
      </c>
      <c r="K13" t="str">
        <f t="shared" ref="K13" si="13">IF(J13="","",",MAX(CASE WHEN "&amp;$E$2&amp;"="&amp;J13&amp;" THEN "&amp;$C$6&amp;" END) AS "&amp;$C$6&amp;"_"&amp;J13)</f>
        <v>,MAX(CASE WHEN ROWNUM=2 THEN PROCEDURE_START_TIME END) AS PROCEDURE_START_TIME_2</v>
      </c>
      <c r="L13" t="str">
        <f t="shared" ref="L13:L76" si="14">IF(
J13="","","ISNULL("&amp;$C$6&amp;"_"&amp;J13&amp;"::!VARCHAR(10)"&amp;", '')"
)</f>
        <v>ISNULL(PROCEDURE_START_TIME_2::!VARCHAR(10), '')</v>
      </c>
      <c r="N13" t="str">
        <f t="shared" si="4"/>
        <v/>
      </c>
      <c r="O13" t="str">
        <f t="array" ref="O13">IF(
 N13&lt;&gt;"",_xlfn.CONCAT(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'","||"),TRUE,IF(I$2:I$803=N13,L$2:L$803,"")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'","||"),TRUE,IF(I$2:I$803=N13,L$2:L$803,"")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&amp;INDEX(C13:C40, MATCH(N13, A13:A40, 0))
  &amp;"_LIST","")</f>
        <v/>
      </c>
    </row>
    <row r="14" spans="1:15" x14ac:dyDescent="0.25">
      <c r="A14" t="str">
        <f t="shared" si="0"/>
        <v/>
      </c>
      <c r="H14">
        <f t="shared" si="2"/>
        <v>13</v>
      </c>
      <c r="I14">
        <f t="shared" si="3"/>
        <v>6</v>
      </c>
      <c r="J14">
        <f t="shared" si="1"/>
        <v>2</v>
      </c>
      <c r="K14" t="str">
        <f t="shared" ref="K14" si="15">IF(J14="","",",MAX(CASE WHEN "&amp;$E$2&amp;"="&amp;J14&amp;" THEN "&amp;$C$7&amp;" END) AS "&amp;$C$7&amp;"_"&amp;J14)</f>
        <v>,MAX(CASE WHEN ROWNUM=2 THEN PROCEDURE_PROVIDER END) AS PROCEDURE_PROVIDER_2</v>
      </c>
      <c r="L14" t="str">
        <f t="shared" ref="L14:L77" si="16">IF(
J14="","","ISNULL("&amp;$C$7&amp;"_"&amp;J14&amp;", '')"
)</f>
        <v>ISNULL(PROCEDURE_PROVIDER_2, '')</v>
      </c>
      <c r="N14" t="str">
        <f t="shared" si="4"/>
        <v/>
      </c>
      <c r="O14" t="str">
        <f t="array" ref="O14">IF(
 N14&lt;&gt;"",_xlfn.CONCAT(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'","||"),TRUE,IF(I$2:I$803=N14,L$2:L$803,"")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'","||"),TRUE,IF(I$2:I$803=N14,L$2:L$803,"")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&amp;INDEX(C14:C41, MATCH(N14, A14:A41, 0))
  &amp;"_LIST","")</f>
        <v/>
      </c>
    </row>
    <row r="15" spans="1:15" x14ac:dyDescent="0.25">
      <c r="A15" t="str">
        <f t="shared" si="0"/>
        <v/>
      </c>
      <c r="H15">
        <f t="shared" si="2"/>
        <v>14</v>
      </c>
      <c r="I15">
        <f t="shared" si="3"/>
        <v>7</v>
      </c>
      <c r="J15">
        <f t="shared" si="1"/>
        <v>2</v>
      </c>
      <c r="K15" t="str">
        <f t="shared" ref="K15" si="17">IF(J15="","",",MAX(CASE WHEN "&amp;$E$2&amp;"="&amp;J15&amp;" THEN "&amp;$C$8&amp;" END) AS "&amp;$C$8&amp;"_"&amp;J15)</f>
        <v>,MAX(CASE WHEN ROWNUM=2 THEN PROVIDER_NPI END) AS PROVIDER_NPI_2</v>
      </c>
      <c r="L15" t="str">
        <f t="shared" ref="L15:L78" si="18">IF(
J15="","","ISNULL("&amp;$C$8&amp;"_"&amp;J15&amp;", '')"
)</f>
        <v>ISNULL(PROVIDER_NPI_2, '')</v>
      </c>
      <c r="N15" t="str">
        <f t="shared" si="4"/>
        <v/>
      </c>
      <c r="O15" t="str">
        <f t="array" ref="O15">IF(
 N15&lt;&gt;"",_xlfn.CONCAT(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'","||"),TRUE,IF(I$2:I$803=N15,L$2:L$803,"")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'","||"),TRUE,IF(I$2:I$803=N15,L$2:L$803,"")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&amp;INDEX(C15:C42, MATCH(N15, A15:A42, 0))
  &amp;"_LIST","")</f>
        <v/>
      </c>
    </row>
    <row r="16" spans="1:15" x14ac:dyDescent="0.25">
      <c r="A16" t="str">
        <f t="shared" si="0"/>
        <v/>
      </c>
      <c r="H16">
        <f t="shared" si="2"/>
        <v>15</v>
      </c>
      <c r="I16">
        <f t="shared" si="3"/>
        <v>1</v>
      </c>
      <c r="J16">
        <f t="shared" si="1"/>
        <v>3</v>
      </c>
      <c r="K16" t="str">
        <f t="shared" ref="K16" si="19">IF(J16="","",",MAX(CASE WHEN "&amp;$E$2&amp;"="&amp;J16&amp;" THEN "&amp;$C$2&amp;" END) AS "&amp;$C$2&amp;"_"&amp;J16)</f>
        <v>,MAX(CASE WHEN ROWNUM=3 THEN PROCEDURE_CODE END) AS PROCEDURE_CODE_3</v>
      </c>
      <c r="L16" t="str">
        <f t="shared" ref="L16:L79" si="20">IF(
J16="","","ISNULL("&amp;$C$2&amp;"_"&amp;J16&amp;", '')"
)</f>
        <v>ISNULL(PROCEDURE_CODE_3, '')</v>
      </c>
      <c r="N16" t="str">
        <f t="shared" si="4"/>
        <v/>
      </c>
      <c r="O16" t="str">
        <f t="array" ref="O16">IF(
 N16&lt;&gt;"",_xlfn.CONCAT(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'","||"),TRUE,IF(I$2:I$803=N16,L$2:L$803,"")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'","||"),TRUE,IF(I$2:I$803=N16,L$2:L$803,"")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&amp;INDEX(C16:C43, MATCH(N16, A16:A43, 0))
  &amp;"_LIST","")</f>
        <v/>
      </c>
    </row>
    <row r="17" spans="1:15" x14ac:dyDescent="0.25">
      <c r="A17" t="str">
        <f t="shared" si="0"/>
        <v/>
      </c>
      <c r="H17">
        <f t="shared" si="2"/>
        <v>16</v>
      </c>
      <c r="I17">
        <f t="shared" si="3"/>
        <v>2</v>
      </c>
      <c r="J17">
        <f t="shared" si="1"/>
        <v>3</v>
      </c>
      <c r="K17" t="str">
        <f t="shared" ref="K17" si="21">IF(J17="","",",MAX(CASE WHEN "&amp;$E$2&amp;"="&amp;J17&amp;" THEN "&amp;$C$3&amp;" END) AS "&amp;$C$3&amp;"_"&amp;J17)</f>
        <v>,MAX(CASE WHEN ROWNUM=3 THEN MODIFIER END) AS MODIFIER_3</v>
      </c>
      <c r="L17" t="str">
        <f t="shared" ref="L17:L80" si="22">IF(
J17="","","ISNULL("&amp;$C$3&amp;"_"&amp;J17&amp;", '')"
)</f>
        <v>ISNULL(MODIFIER_3, '')</v>
      </c>
      <c r="N17" t="str">
        <f t="shared" si="4"/>
        <v/>
      </c>
      <c r="O17" t="str">
        <f t="array" ref="O17">IF(
 N17&lt;&gt;"",_xlfn.CONCAT(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'","||"),TRUE,IF(I$2:I$803=N17,L$2:L$803,"")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'","||"),TRUE,IF(I$2:I$803=N17,L$2:L$803,"")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&amp;INDEX(C17:C44, MATCH(N17, A17:A44, 0))
  &amp;"_LIST","")</f>
        <v/>
      </c>
    </row>
    <row r="18" spans="1:15" x14ac:dyDescent="0.25">
      <c r="A18" t="str">
        <f t="shared" si="0"/>
        <v/>
      </c>
      <c r="H18">
        <f t="shared" si="2"/>
        <v>17</v>
      </c>
      <c r="I18">
        <f t="shared" si="3"/>
        <v>3</v>
      </c>
      <c r="J18">
        <f t="shared" si="1"/>
        <v>3</v>
      </c>
      <c r="K18" t="str">
        <f t="shared" ref="K18" si="23">IF(J18="","",",MAX(CASE WHEN "&amp;$E$2&amp;"="&amp;J18&amp;" THEN "&amp;$C$4&amp;" END) AS "&amp;$C$4&amp;"_"&amp;J18)</f>
        <v>,MAX(CASE WHEN ROWNUM=3 THEN RANK_TYPE END) AS RANK_TYPE_3</v>
      </c>
      <c r="L18" t="str">
        <f t="shared" ref="L18:L81" si="24">IF(
J18="","","ISNULL("&amp;$C$4&amp;"_"&amp;J18&amp;", '')"
)</f>
        <v>ISNULL(RANK_TYPE_3, '')</v>
      </c>
      <c r="N18" t="str">
        <f t="shared" si="4"/>
        <v/>
      </c>
      <c r="O18" t="str">
        <f t="array" ref="O18">IF(
 N18&lt;&gt;"",_xlfn.CONCAT(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'","||"),TRUE,IF(I$2:I$803=N18,L$2:L$803,"")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'","||"),TRUE,IF(I$2:I$803=N18,L$2:L$803,"")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&amp;INDEX(C18:C45, MATCH(N18, A18:A45, 0))
  &amp;"_LIST","")</f>
        <v/>
      </c>
    </row>
    <row r="19" spans="1:15" x14ac:dyDescent="0.25">
      <c r="A19" t="str">
        <f t="shared" si="0"/>
        <v/>
      </c>
      <c r="H19">
        <f t="shared" si="2"/>
        <v>18</v>
      </c>
      <c r="I19">
        <f t="shared" si="3"/>
        <v>4</v>
      </c>
      <c r="J19">
        <f t="shared" si="1"/>
        <v>3</v>
      </c>
      <c r="K19" t="str">
        <f t="shared" ref="K19" si="25">IF(J19="","",",MAX(CASE WHEN "&amp;$E$2&amp;"="&amp;J19&amp;" THEN "&amp;$C$5&amp;" END) AS "&amp;$C$5&amp;"_"&amp;J19)</f>
        <v>,MAX(CASE WHEN ROWNUM=3 THEN PROCEDURE_START_DATE END) AS PROCEDURE_START_DATE_3</v>
      </c>
      <c r="L19" t="str">
        <f t="shared" ref="L19:L82" si="26">IF(
J19="","","ISNULL("&amp;$C$5&amp;"_"&amp;J19&amp;"::!VARCHAR(10)"&amp;", '')"
)</f>
        <v>ISNULL(PROCEDURE_START_DATE_3::!VARCHAR(10), '')</v>
      </c>
      <c r="N19" t="str">
        <f t="shared" si="4"/>
        <v/>
      </c>
      <c r="O19" t="str">
        <f t="array" ref="O19">IF(
 N19&lt;&gt;"",_xlfn.CONCAT(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'","||"),TRUE,IF(I$2:I$803=N19,L$2:L$803,"")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'","||"),TRUE,IF(I$2:I$803=N19,L$2:L$803,"")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&amp;INDEX(C19:C46, MATCH(N19, A19:A46, 0))
  &amp;"_LIST","")</f>
        <v/>
      </c>
    </row>
    <row r="20" spans="1:15" x14ac:dyDescent="0.25">
      <c r="A20" t="str">
        <f t="shared" si="0"/>
        <v/>
      </c>
      <c r="H20">
        <f t="shared" si="2"/>
        <v>19</v>
      </c>
      <c r="I20">
        <f t="shared" si="3"/>
        <v>5</v>
      </c>
      <c r="J20">
        <f t="shared" si="1"/>
        <v>3</v>
      </c>
      <c r="K20" t="str">
        <f t="shared" ref="K20" si="27">IF(J20="","",",MAX(CASE WHEN "&amp;$E$2&amp;"="&amp;J20&amp;" THEN "&amp;$C$6&amp;" END) AS "&amp;$C$6&amp;"_"&amp;J20)</f>
        <v>,MAX(CASE WHEN ROWNUM=3 THEN PROCEDURE_START_TIME END) AS PROCEDURE_START_TIME_3</v>
      </c>
      <c r="L20" t="str">
        <f t="shared" ref="L20:L83" si="28">IF(
J20="","","ISNULL("&amp;$C$6&amp;"_"&amp;J20&amp;"::!VARCHAR(10)"&amp;", '')"
)</f>
        <v>ISNULL(PROCEDURE_START_TIME_3::!VARCHAR(10), '')</v>
      </c>
      <c r="N20" t="str">
        <f t="shared" si="4"/>
        <v/>
      </c>
      <c r="O20" t="str">
        <f t="array" ref="O20">IF(
 N20&lt;&gt;"",_xlfn.CONCAT(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'","||"),TRUE,IF(I$2:I$803=N20,L$2:L$803,"")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'","||"),TRUE,IF(I$2:I$803=N20,L$2:L$803,"")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&amp;INDEX(C20:C47, MATCH(N20, A20:A47, 0))
  &amp;"_LIST","")</f>
        <v/>
      </c>
    </row>
    <row r="21" spans="1:15" x14ac:dyDescent="0.25">
      <c r="A21" t="str">
        <f t="shared" si="0"/>
        <v/>
      </c>
      <c r="H21">
        <f t="shared" si="2"/>
        <v>20</v>
      </c>
      <c r="I21">
        <f t="shared" si="3"/>
        <v>6</v>
      </c>
      <c r="J21">
        <f t="shared" si="1"/>
        <v>3</v>
      </c>
      <c r="K21" t="str">
        <f t="shared" ref="K21" si="29">IF(J21="","",",MAX(CASE WHEN "&amp;$E$2&amp;"="&amp;J21&amp;" THEN "&amp;$C$7&amp;" END) AS "&amp;$C$7&amp;"_"&amp;J21)</f>
        <v>,MAX(CASE WHEN ROWNUM=3 THEN PROCEDURE_PROVIDER END) AS PROCEDURE_PROVIDER_3</v>
      </c>
      <c r="L21" t="str">
        <f t="shared" ref="L21:L84" si="30">IF(
J21="","","ISNULL("&amp;$C$7&amp;"_"&amp;J21&amp;", '')"
)</f>
        <v>ISNULL(PROCEDURE_PROVIDER_3, '')</v>
      </c>
      <c r="N21" t="str">
        <f t="shared" si="4"/>
        <v/>
      </c>
      <c r="O21" t="str">
        <f t="array" ref="O21">IF(
 N21&lt;&gt;"",_xlfn.CONCAT(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'","||"),TRUE,IF(I$2:I$803=N21,L$2:L$803,"")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'","||"),TRUE,IF(I$2:I$803=N21,L$2:L$803,"")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&amp;INDEX(C21:C48, MATCH(N21, A21:A48, 0))
  &amp;"_LIST","")</f>
        <v/>
      </c>
    </row>
    <row r="22" spans="1:15" x14ac:dyDescent="0.25">
      <c r="A22" t="str">
        <f t="shared" si="0"/>
        <v/>
      </c>
      <c r="H22">
        <f t="shared" si="2"/>
        <v>21</v>
      </c>
      <c r="I22">
        <f t="shared" si="3"/>
        <v>7</v>
      </c>
      <c r="J22">
        <f t="shared" si="1"/>
        <v>3</v>
      </c>
      <c r="K22" t="str">
        <f t="shared" ref="K22" si="31">IF(J22="","",",MAX(CASE WHEN "&amp;$E$2&amp;"="&amp;J22&amp;" THEN "&amp;$C$8&amp;" END) AS "&amp;$C$8&amp;"_"&amp;J22)</f>
        <v>,MAX(CASE WHEN ROWNUM=3 THEN PROVIDER_NPI END) AS PROVIDER_NPI_3</v>
      </c>
      <c r="L22" t="str">
        <f t="shared" ref="L22:L85" si="32">IF(
J22="","","ISNULL("&amp;$C$8&amp;"_"&amp;J22&amp;", '')"
)</f>
        <v>ISNULL(PROVIDER_NPI_3, '')</v>
      </c>
      <c r="N22" t="str">
        <f t="shared" si="4"/>
        <v/>
      </c>
      <c r="O22" t="str">
        <f t="array" ref="O22">IF(
 N22&lt;&gt;"",_xlfn.CONCAT(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'","||"),TRUE,IF(I$2:I$803=N22,L$2:L$803,"")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'","||"),TRUE,IF(I$2:I$803=N22,L$2:L$803,"")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&amp;INDEX(C22:C49, MATCH(N22, A22:A49, 0))
  &amp;"_LIST","")</f>
        <v/>
      </c>
    </row>
    <row r="23" spans="1:15" x14ac:dyDescent="0.25">
      <c r="A23" t="str">
        <f t="shared" si="0"/>
        <v/>
      </c>
      <c r="H23">
        <f t="shared" si="2"/>
        <v>22</v>
      </c>
      <c r="I23">
        <f t="shared" si="3"/>
        <v>1</v>
      </c>
      <c r="J23">
        <f t="shared" si="1"/>
        <v>4</v>
      </c>
      <c r="K23" t="str">
        <f t="shared" ref="K23" si="33">IF(J23="","",",MAX(CASE WHEN "&amp;$E$2&amp;"="&amp;J23&amp;" THEN "&amp;$C$2&amp;" END) AS "&amp;$C$2&amp;"_"&amp;J23)</f>
        <v>,MAX(CASE WHEN ROWNUM=4 THEN PROCEDURE_CODE END) AS PROCEDURE_CODE_4</v>
      </c>
      <c r="L23" t="str">
        <f t="shared" ref="L23:L86" si="34">IF(
J23="","","ISNULL("&amp;$C$2&amp;"_"&amp;J23&amp;", '')"
)</f>
        <v>ISNULL(PROCEDURE_CODE_4, '')</v>
      </c>
      <c r="N23" t="str">
        <f t="shared" si="4"/>
        <v/>
      </c>
      <c r="O23" t="str">
        <f t="array" ref="O23">IF(
 N23&lt;&gt;"",_xlfn.CONCAT(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'","||"),TRUE,IF(I$2:I$803=N23,L$2:L$803,"")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'","||"),TRUE,IF(I$2:I$803=N23,L$2:L$803,"")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&amp;INDEX(C23:C50, MATCH(N23, A23:A50, 0))
  &amp;"_LIST","")</f>
        <v/>
      </c>
    </row>
    <row r="24" spans="1:15" x14ac:dyDescent="0.25">
      <c r="A24" t="str">
        <f t="shared" si="0"/>
        <v/>
      </c>
      <c r="H24">
        <f t="shared" si="2"/>
        <v>23</v>
      </c>
      <c r="I24">
        <f t="shared" si="3"/>
        <v>2</v>
      </c>
      <c r="J24">
        <f t="shared" si="1"/>
        <v>4</v>
      </c>
      <c r="K24" t="str">
        <f t="shared" ref="K24" si="35">IF(J24="","",",MAX(CASE WHEN "&amp;$E$2&amp;"="&amp;J24&amp;" THEN "&amp;$C$3&amp;" END) AS "&amp;$C$3&amp;"_"&amp;J24)</f>
        <v>,MAX(CASE WHEN ROWNUM=4 THEN MODIFIER END) AS MODIFIER_4</v>
      </c>
      <c r="L24" t="str">
        <f t="shared" ref="L24:L87" si="36">IF(
J24="","","ISNULL("&amp;$C$3&amp;"_"&amp;J24&amp;", '')"
)</f>
        <v>ISNULL(MODIFIER_4, '')</v>
      </c>
      <c r="N24" t="str">
        <f t="shared" si="4"/>
        <v/>
      </c>
      <c r="O24" t="str">
        <f t="array" ref="O24">IF(
 N24&lt;&gt;"",_xlfn.CONCAT(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'","||"),TRUE,IF(I$2:I$803=N24,L$2:L$803,"")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'","||"),TRUE,IF(I$2:I$803=N24,L$2:L$803,"")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&amp;INDEX(C24:C51, MATCH(N24, A24:A51, 0))
  &amp;"_LIST","")</f>
        <v/>
      </c>
    </row>
    <row r="25" spans="1:15" x14ac:dyDescent="0.25">
      <c r="A25" t="str">
        <f t="shared" si="0"/>
        <v/>
      </c>
      <c r="H25">
        <f t="shared" si="2"/>
        <v>24</v>
      </c>
      <c r="I25">
        <f t="shared" si="3"/>
        <v>3</v>
      </c>
      <c r="J25">
        <f t="shared" si="1"/>
        <v>4</v>
      </c>
      <c r="K25" t="str">
        <f t="shared" ref="K25" si="37">IF(J25="","",",MAX(CASE WHEN "&amp;$E$2&amp;"="&amp;J25&amp;" THEN "&amp;$C$4&amp;" END) AS "&amp;$C$4&amp;"_"&amp;J25)</f>
        <v>,MAX(CASE WHEN ROWNUM=4 THEN RANK_TYPE END) AS RANK_TYPE_4</v>
      </c>
      <c r="L25" t="str">
        <f t="shared" ref="L25:L88" si="38">IF(
J25="","","ISNULL("&amp;$C$4&amp;"_"&amp;J25&amp;", '')"
)</f>
        <v>ISNULL(RANK_TYPE_4, '')</v>
      </c>
      <c r="N25" t="str">
        <f t="shared" si="4"/>
        <v/>
      </c>
      <c r="O25" t="str">
        <f t="array" ref="O25">IF(
 N25&lt;&gt;"",_xlfn.CONCAT(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'","||"),TRUE,IF(I$2:I$803=N25,L$2:L$803,"")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'","||"),TRUE,IF(I$2:I$803=N25,L$2:L$803,"")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&amp;INDEX(C25:C52, MATCH(N25, A25:A52, 0))
  &amp;"_LIST","")</f>
        <v/>
      </c>
    </row>
    <row r="26" spans="1:15" x14ac:dyDescent="0.25">
      <c r="A26" t="str">
        <f t="shared" si="0"/>
        <v/>
      </c>
      <c r="H26">
        <f t="shared" si="2"/>
        <v>25</v>
      </c>
      <c r="I26">
        <f t="shared" si="3"/>
        <v>4</v>
      </c>
      <c r="J26">
        <f t="shared" si="1"/>
        <v>4</v>
      </c>
      <c r="K26" t="str">
        <f t="shared" ref="K26" si="39">IF(J26="","",",MAX(CASE WHEN "&amp;$E$2&amp;"="&amp;J26&amp;" THEN "&amp;$C$5&amp;" END) AS "&amp;$C$5&amp;"_"&amp;J26)</f>
        <v>,MAX(CASE WHEN ROWNUM=4 THEN PROCEDURE_START_DATE END) AS PROCEDURE_START_DATE_4</v>
      </c>
      <c r="L26" t="str">
        <f t="shared" ref="L26:L89" si="40">IF(
J26="","","ISNULL("&amp;$C$5&amp;"_"&amp;J26&amp;"::!VARCHAR(10)"&amp;", '')"
)</f>
        <v>ISNULL(PROCEDURE_START_DATE_4::!VARCHAR(10), '')</v>
      </c>
      <c r="N26" t="str">
        <f t="shared" si="4"/>
        <v/>
      </c>
      <c r="O26" t="str">
        <f t="array" ref="O26">IF(
 N26&lt;&gt;"",_xlfn.CONCAT(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'","||"),TRUE,IF(I$2:I$803=N26,L$2:L$803,"")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'","||"),TRUE,IF(I$2:I$803=N26,L$2:L$803,"")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&amp;INDEX(C26:C53, MATCH(N26, A26:A53, 0))
  &amp;"_LIST","")</f>
        <v/>
      </c>
    </row>
    <row r="27" spans="1:15" x14ac:dyDescent="0.25">
      <c r="A27" t="str">
        <f t="shared" si="0"/>
        <v/>
      </c>
      <c r="H27">
        <f t="shared" si="2"/>
        <v>26</v>
      </c>
      <c r="I27">
        <f t="shared" si="3"/>
        <v>5</v>
      </c>
      <c r="J27">
        <f t="shared" si="1"/>
        <v>4</v>
      </c>
      <c r="K27" t="str">
        <f t="shared" ref="K27" si="41">IF(J27="","",",MAX(CASE WHEN "&amp;$E$2&amp;"="&amp;J27&amp;" THEN "&amp;$C$6&amp;" END) AS "&amp;$C$6&amp;"_"&amp;J27)</f>
        <v>,MAX(CASE WHEN ROWNUM=4 THEN PROCEDURE_START_TIME END) AS PROCEDURE_START_TIME_4</v>
      </c>
      <c r="L27" t="str">
        <f t="shared" ref="L27:L90" si="42">IF(
J27="","","ISNULL("&amp;$C$6&amp;"_"&amp;J27&amp;"::!VARCHAR(10)"&amp;", '')"
)</f>
        <v>ISNULL(PROCEDURE_START_TIME_4::!VARCHAR(10), '')</v>
      </c>
      <c r="N27" t="str">
        <f t="shared" si="4"/>
        <v/>
      </c>
      <c r="O27" t="str">
        <f t="array" ref="O27">IF(
 N27&lt;&gt;"",_xlfn.CONCAT(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'","||"),TRUE,IF(I$2:I$803=N27,L$2:L$803,"")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'","||"),TRUE,IF(I$2:I$803=N27,L$2:L$803,"")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&amp;INDEX(C27:C54, MATCH(N27, A27:A54, 0))
  &amp;"_LIST","")</f>
        <v/>
      </c>
    </row>
    <row r="28" spans="1:15" x14ac:dyDescent="0.25">
      <c r="A28" t="str">
        <f t="shared" si="0"/>
        <v/>
      </c>
      <c r="H28">
        <f t="shared" si="2"/>
        <v>27</v>
      </c>
      <c r="I28">
        <f t="shared" si="3"/>
        <v>6</v>
      </c>
      <c r="J28">
        <f t="shared" si="1"/>
        <v>4</v>
      </c>
      <c r="K28" t="str">
        <f t="shared" ref="K28" si="43">IF(J28="","",",MAX(CASE WHEN "&amp;$E$2&amp;"="&amp;J28&amp;" THEN "&amp;$C$7&amp;" END) AS "&amp;$C$7&amp;"_"&amp;J28)</f>
        <v>,MAX(CASE WHEN ROWNUM=4 THEN PROCEDURE_PROVIDER END) AS PROCEDURE_PROVIDER_4</v>
      </c>
      <c r="L28" t="str">
        <f t="shared" ref="L28:L91" si="44">IF(
J28="","","ISNULL("&amp;$C$7&amp;"_"&amp;J28&amp;", '')"
)</f>
        <v>ISNULL(PROCEDURE_PROVIDER_4, '')</v>
      </c>
      <c r="N28" t="str">
        <f t="shared" si="4"/>
        <v/>
      </c>
      <c r="O28" t="str">
        <f t="array" ref="O28">IF(
 N28&lt;&gt;"",_xlfn.CONCAT(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'","||"),TRUE,IF(I$2:I$803=N28,L$2:L$803,"")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'","||"),TRUE,IF(I$2:I$803=N28,L$2:L$803,"")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&amp;INDEX(C28:C55, MATCH(N28, A28:A55, 0))
  &amp;"_LIST","")</f>
        <v/>
      </c>
    </row>
    <row r="29" spans="1:15" x14ac:dyDescent="0.25">
      <c r="A29" t="str">
        <f t="shared" si="0"/>
        <v/>
      </c>
      <c r="H29">
        <f t="shared" si="2"/>
        <v>28</v>
      </c>
      <c r="I29">
        <f t="shared" si="3"/>
        <v>7</v>
      </c>
      <c r="J29">
        <f t="shared" si="1"/>
        <v>4</v>
      </c>
      <c r="K29" t="str">
        <f t="shared" ref="K29" si="45">IF(J29="","",",MAX(CASE WHEN "&amp;$E$2&amp;"="&amp;J29&amp;" THEN "&amp;$C$8&amp;" END) AS "&amp;$C$8&amp;"_"&amp;J29)</f>
        <v>,MAX(CASE WHEN ROWNUM=4 THEN PROVIDER_NPI END) AS PROVIDER_NPI_4</v>
      </c>
      <c r="L29" t="str">
        <f t="shared" ref="L29:L92" si="46">IF(
J29="","","ISNULL("&amp;$C$8&amp;"_"&amp;J29&amp;", '')"
)</f>
        <v>ISNULL(PROVIDER_NPI_4, '')</v>
      </c>
      <c r="N29" t="str">
        <f t="shared" si="4"/>
        <v/>
      </c>
      <c r="O29" t="str">
        <f t="array" ref="O29">IF(
 N29&lt;&gt;"",_xlfn.CONCAT(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'","||"),TRUE,IF(I$2:I$803=N29,L$2:L$803,"")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'","||"),TRUE,IF(I$2:I$803=N29,L$2:L$803,"")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&amp;INDEX(C29:C56, MATCH(N29, A29:A56, 0))
  &amp;"_LIST","")</f>
        <v/>
      </c>
    </row>
    <row r="30" spans="1:15" x14ac:dyDescent="0.25">
      <c r="H30">
        <f t="shared" si="2"/>
        <v>29</v>
      </c>
      <c r="I30">
        <f t="shared" si="3"/>
        <v>1</v>
      </c>
      <c r="J30">
        <f t="shared" si="1"/>
        <v>5</v>
      </c>
      <c r="K30" t="str">
        <f t="shared" ref="K30" si="47">IF(J30="","",",MAX(CASE WHEN "&amp;$E$2&amp;"="&amp;J30&amp;" THEN "&amp;$C$2&amp;" END) AS "&amp;$C$2&amp;"_"&amp;J30)</f>
        <v>,MAX(CASE WHEN ROWNUM=5 THEN PROCEDURE_CODE END) AS PROCEDURE_CODE_5</v>
      </c>
      <c r="L30" t="str">
        <f t="shared" ref="L30:L93" si="48">IF(
J30="","","ISNULL("&amp;$C$2&amp;"_"&amp;J30&amp;", '')"
)</f>
        <v>ISNULL(PROCEDURE_CODE_5, '')</v>
      </c>
      <c r="N30" t="str">
        <f t="shared" si="4"/>
        <v/>
      </c>
      <c r="O30" t="str">
        <f t="array" ref="O30">IF(
 N30&lt;&gt;"",_xlfn.CONCAT(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'","||"),TRUE,IF(I$2:I$803=N30,L$2:L$803,"")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'","||"),TRUE,IF(I$2:I$803=N30,L$2:L$803,"")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&amp;INDEX(C30:C57, MATCH(N30, A30:A57, 0))
  &amp;"_LIST","")</f>
        <v/>
      </c>
    </row>
    <row r="31" spans="1:15" x14ac:dyDescent="0.25">
      <c r="H31">
        <f t="shared" si="2"/>
        <v>30</v>
      </c>
      <c r="I31">
        <f t="shared" si="3"/>
        <v>2</v>
      </c>
      <c r="J31">
        <f t="shared" si="1"/>
        <v>5</v>
      </c>
      <c r="K31" t="str">
        <f t="shared" ref="K31" si="49">IF(J31="","",",MAX(CASE WHEN "&amp;$E$2&amp;"="&amp;J31&amp;" THEN "&amp;$C$3&amp;" END) AS "&amp;$C$3&amp;"_"&amp;J31)</f>
        <v>,MAX(CASE WHEN ROWNUM=5 THEN MODIFIER END) AS MODIFIER_5</v>
      </c>
      <c r="L31" t="str">
        <f t="shared" ref="L31:L94" si="50">IF(
J31="","","ISNULL("&amp;$C$3&amp;"_"&amp;J31&amp;", '')"
)</f>
        <v>ISNULL(MODIFIER_5, '')</v>
      </c>
      <c r="N31" t="str">
        <f t="shared" si="4"/>
        <v/>
      </c>
      <c r="O31" t="str">
        <f t="array" ref="O31">IF(
 N31&lt;&gt;"",_xlfn.CONCAT(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'","||"),TRUE,IF(I$2:I$803=N31,L$2:L$803,"")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'","||"),TRUE,IF(I$2:I$803=N31,L$2:L$803,"")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&amp;INDEX(C31:C58, MATCH(N31, A31:A58, 0))
  &amp;"_LIST","")</f>
        <v/>
      </c>
    </row>
    <row r="32" spans="1:15" x14ac:dyDescent="0.25">
      <c r="H32">
        <f t="shared" si="2"/>
        <v>31</v>
      </c>
      <c r="I32">
        <f t="shared" si="3"/>
        <v>3</v>
      </c>
      <c r="J32">
        <f t="shared" si="1"/>
        <v>5</v>
      </c>
      <c r="K32" t="str">
        <f t="shared" ref="K32" si="51">IF(J32="","",",MAX(CASE WHEN "&amp;$E$2&amp;"="&amp;J32&amp;" THEN "&amp;$C$4&amp;" END) AS "&amp;$C$4&amp;"_"&amp;J32)</f>
        <v>,MAX(CASE WHEN ROWNUM=5 THEN RANK_TYPE END) AS RANK_TYPE_5</v>
      </c>
      <c r="L32" t="str">
        <f t="shared" ref="L32:L95" si="52">IF(
J32="","","ISNULL("&amp;$C$4&amp;"_"&amp;J32&amp;", '')"
)</f>
        <v>ISNULL(RANK_TYPE_5, '')</v>
      </c>
      <c r="N32" t="str">
        <f t="shared" si="4"/>
        <v/>
      </c>
      <c r="O32" t="str">
        <f t="array" ref="O32">IF(
 N32&lt;&gt;"",_xlfn.CONCAT(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'","||"),TRUE,IF(I$2:I$803=N32,L$2:L$803,"")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'","||"),TRUE,IF(I$2:I$803=N32,L$2:L$803,"")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&amp;INDEX(C32:C59, MATCH(N32, A32:A59, 0))
  &amp;"_LIST","")</f>
        <v/>
      </c>
    </row>
    <row r="33" spans="8:15" x14ac:dyDescent="0.25">
      <c r="H33">
        <f t="shared" si="2"/>
        <v>32</v>
      </c>
      <c r="I33">
        <f t="shared" si="3"/>
        <v>4</v>
      </c>
      <c r="J33">
        <f t="shared" si="1"/>
        <v>5</v>
      </c>
      <c r="K33" t="str">
        <f t="shared" ref="K33" si="53">IF(J33="","",",MAX(CASE WHEN "&amp;$E$2&amp;"="&amp;J33&amp;" THEN "&amp;$C$5&amp;" END) AS "&amp;$C$5&amp;"_"&amp;J33)</f>
        <v>,MAX(CASE WHEN ROWNUM=5 THEN PROCEDURE_START_DATE END) AS PROCEDURE_START_DATE_5</v>
      </c>
      <c r="L33" t="str">
        <f t="shared" ref="L33:L96" si="54">IF(
J33="","","ISNULL("&amp;$C$5&amp;"_"&amp;J33&amp;"::!VARCHAR(10)"&amp;", '')"
)</f>
        <v>ISNULL(PROCEDURE_START_DATE_5::!VARCHAR(10), '')</v>
      </c>
      <c r="N33" t="str">
        <f t="shared" si="4"/>
        <v/>
      </c>
      <c r="O33" t="str">
        <f t="array" ref="O33">IF(
 N33&lt;&gt;"",_xlfn.CONCAT(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'","||"),TRUE,IF(I$2:I$803=N33,L$2:L$803,"")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'","||"),TRUE,IF(I$2:I$803=N33,L$2:L$803,"")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&amp;INDEX(C33:C60, MATCH(N33, A33:A60, 0))
  &amp;"_LIST","")</f>
        <v/>
      </c>
    </row>
    <row r="34" spans="8:15" x14ac:dyDescent="0.25">
      <c r="H34">
        <f t="shared" si="2"/>
        <v>33</v>
      </c>
      <c r="I34">
        <f t="shared" si="3"/>
        <v>5</v>
      </c>
      <c r="J34">
        <f t="shared" si="1"/>
        <v>5</v>
      </c>
      <c r="K34" t="str">
        <f t="shared" ref="K34" si="55">IF(J34="","",",MAX(CASE WHEN "&amp;$E$2&amp;"="&amp;J34&amp;" THEN "&amp;$C$6&amp;" END) AS "&amp;$C$6&amp;"_"&amp;J34)</f>
        <v>,MAX(CASE WHEN ROWNUM=5 THEN PROCEDURE_START_TIME END) AS PROCEDURE_START_TIME_5</v>
      </c>
      <c r="L34" t="str">
        <f t="shared" ref="L34:L97" si="56">IF(
J34="","","ISNULL("&amp;$C$6&amp;"_"&amp;J34&amp;"::!VARCHAR(10)"&amp;", '')"
)</f>
        <v>ISNULL(PROCEDURE_START_TIME_5::!VARCHAR(10), '')</v>
      </c>
      <c r="N34" t="str">
        <f t="shared" si="4"/>
        <v/>
      </c>
      <c r="O34" t="str">
        <f t="array" ref="O34">IF(
 N34&lt;&gt;"",_xlfn.CONCAT(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'","||"),TRUE,IF(I$2:I$803=N34,L$2:L$803,"")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'","||"),TRUE,IF(I$2:I$803=N34,L$2:L$803,"")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&amp;INDEX(C34:C61, MATCH(N34, A34:A61, 0))
  &amp;"_LIST","")</f>
        <v/>
      </c>
    </row>
    <row r="35" spans="8:15" x14ac:dyDescent="0.25">
      <c r="H35">
        <f t="shared" si="2"/>
        <v>34</v>
      </c>
      <c r="I35">
        <f t="shared" si="3"/>
        <v>6</v>
      </c>
      <c r="J35">
        <f t="shared" si="1"/>
        <v>5</v>
      </c>
      <c r="K35" t="str">
        <f t="shared" ref="K35" si="57">IF(J35="","",",MAX(CASE WHEN "&amp;$E$2&amp;"="&amp;J35&amp;" THEN "&amp;$C$7&amp;" END) AS "&amp;$C$7&amp;"_"&amp;J35)</f>
        <v>,MAX(CASE WHEN ROWNUM=5 THEN PROCEDURE_PROVIDER END) AS PROCEDURE_PROVIDER_5</v>
      </c>
      <c r="L35" t="str">
        <f t="shared" ref="L35:L98" si="58">IF(
J35="","","ISNULL("&amp;$C$7&amp;"_"&amp;J35&amp;", '')"
)</f>
        <v>ISNULL(PROCEDURE_PROVIDER_5, '')</v>
      </c>
      <c r="N35" t="str">
        <f t="shared" si="4"/>
        <v/>
      </c>
      <c r="O35" t="str">
        <f t="array" ref="O35">IF(
 N35&lt;&gt;"",_xlfn.CONCAT(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'","||"),TRUE,IF(I$2:I$803=N35,L$2:L$803,"")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'","||"),TRUE,IF(I$2:I$803=N35,L$2:L$803,"")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&amp;INDEX(C35:C62, MATCH(N35, A35:A62, 0))
  &amp;"_LIST","")</f>
        <v/>
      </c>
    </row>
    <row r="36" spans="8:15" x14ac:dyDescent="0.25">
      <c r="H36">
        <f t="shared" si="2"/>
        <v>35</v>
      </c>
      <c r="I36">
        <f t="shared" si="3"/>
        <v>7</v>
      </c>
      <c r="J36">
        <f t="shared" si="1"/>
        <v>5</v>
      </c>
      <c r="K36" t="str">
        <f t="shared" ref="K36" si="59">IF(J36="","",",MAX(CASE WHEN "&amp;$E$2&amp;"="&amp;J36&amp;" THEN "&amp;$C$8&amp;" END) AS "&amp;$C$8&amp;"_"&amp;J36)</f>
        <v>,MAX(CASE WHEN ROWNUM=5 THEN PROVIDER_NPI END) AS PROVIDER_NPI_5</v>
      </c>
      <c r="L36" t="str">
        <f t="shared" ref="L36:L99" si="60">IF(
J36="","","ISNULL("&amp;$C$8&amp;"_"&amp;J36&amp;", '')"
)</f>
        <v>ISNULL(PROVIDER_NPI_5, '')</v>
      </c>
      <c r="N36" t="str">
        <f t="shared" si="4"/>
        <v/>
      </c>
      <c r="O36" t="str">
        <f t="array" ref="O36">IF(
 N36&lt;&gt;"",_xlfn.CONCAT(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'","||"),TRUE,IF(I$2:I$803=N36,L$2:L$803,"")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'","||"),TRUE,IF(I$2:I$803=N36,L$2:L$803,"")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&amp;INDEX(C36:C63, MATCH(N36, A36:A63, 0))
  &amp;"_LIST","")</f>
        <v/>
      </c>
    </row>
    <row r="37" spans="8:15" x14ac:dyDescent="0.25">
      <c r="H37">
        <f t="shared" si="2"/>
        <v>36</v>
      </c>
      <c r="I37">
        <f t="shared" si="3"/>
        <v>1</v>
      </c>
      <c r="J37">
        <f t="shared" si="1"/>
        <v>6</v>
      </c>
      <c r="K37" t="str">
        <f t="shared" ref="K37" si="61">IF(J37="","",",MAX(CASE WHEN "&amp;$E$2&amp;"="&amp;J37&amp;" THEN "&amp;$C$2&amp;" END) AS "&amp;$C$2&amp;"_"&amp;J37)</f>
        <v>,MAX(CASE WHEN ROWNUM=6 THEN PROCEDURE_CODE END) AS PROCEDURE_CODE_6</v>
      </c>
      <c r="L37" t="str">
        <f t="shared" ref="L37:L100" si="62">IF(
J37="","","ISNULL("&amp;$C$2&amp;"_"&amp;J37&amp;", '')"
)</f>
        <v>ISNULL(PROCEDURE_CODE_6, '')</v>
      </c>
      <c r="N37" t="str">
        <f t="shared" si="4"/>
        <v/>
      </c>
      <c r="O37" t="str">
        <f t="array" ref="O37">IF(
 N37&lt;&gt;"",_xlfn.CONCAT(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'","||"),TRUE,IF(I$2:I$803=N37,L$2:L$803,"")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'","||"),TRUE,IF(I$2:I$803=N37,L$2:L$803,"")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&amp;INDEX(C37:C64, MATCH(N37, A37:A64, 0))
  &amp;"_LIST","")</f>
        <v/>
      </c>
    </row>
    <row r="38" spans="8:15" x14ac:dyDescent="0.25">
      <c r="H38">
        <f t="shared" si="2"/>
        <v>37</v>
      </c>
      <c r="I38">
        <f t="shared" si="3"/>
        <v>2</v>
      </c>
      <c r="J38">
        <f t="shared" si="1"/>
        <v>6</v>
      </c>
      <c r="K38" t="str">
        <f t="shared" ref="K38" si="63">IF(J38="","",",MAX(CASE WHEN "&amp;$E$2&amp;"="&amp;J38&amp;" THEN "&amp;$C$3&amp;" END) AS "&amp;$C$3&amp;"_"&amp;J38)</f>
        <v>,MAX(CASE WHEN ROWNUM=6 THEN MODIFIER END) AS MODIFIER_6</v>
      </c>
      <c r="L38" t="str">
        <f t="shared" ref="L38:L101" si="64">IF(
J38="","","ISNULL("&amp;$C$3&amp;"_"&amp;J38&amp;", '')"
)</f>
        <v>ISNULL(MODIFIER_6, '')</v>
      </c>
      <c r="N38" t="str">
        <f t="shared" si="4"/>
        <v/>
      </c>
      <c r="O38" t="str">
        <f t="array" ref="O38">IF(
 N38&lt;&gt;"",_xlfn.CONCAT(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'","||"),TRUE,IF(I$2:I$803=N38,L$2:L$803,"")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'","||"),TRUE,IF(I$2:I$803=N38,L$2:L$803,"")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&amp;INDEX(C38:C65, MATCH(N38, A38:A65, 0))
  &amp;"_LIST","")</f>
        <v/>
      </c>
    </row>
    <row r="39" spans="8:15" x14ac:dyDescent="0.25">
      <c r="H39">
        <f t="shared" si="2"/>
        <v>38</v>
      </c>
      <c r="I39">
        <f t="shared" si="3"/>
        <v>3</v>
      </c>
      <c r="J39">
        <f t="shared" si="1"/>
        <v>6</v>
      </c>
      <c r="K39" t="str">
        <f t="shared" ref="K39" si="65">IF(J39="","",",MAX(CASE WHEN "&amp;$E$2&amp;"="&amp;J39&amp;" THEN "&amp;$C$4&amp;" END) AS "&amp;$C$4&amp;"_"&amp;J39)</f>
        <v>,MAX(CASE WHEN ROWNUM=6 THEN RANK_TYPE END) AS RANK_TYPE_6</v>
      </c>
      <c r="L39" t="str">
        <f t="shared" ref="L39:L102" si="66">IF(
J39="","","ISNULL("&amp;$C$4&amp;"_"&amp;J39&amp;", '')"
)</f>
        <v>ISNULL(RANK_TYPE_6, '')</v>
      </c>
      <c r="N39" t="str">
        <f t="shared" si="4"/>
        <v/>
      </c>
      <c r="O39" t="str">
        <f t="array" ref="O39">IF(
 N39&lt;&gt;"",_xlfn.CONCAT(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'","||"),TRUE,IF(I$2:I$803=N39,L$2:L$803,"")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'","||"),TRUE,IF(I$2:I$803=N39,L$2:L$803,"")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&amp;INDEX(C39:C66, MATCH(N39, A39:A66, 0))
  &amp;"_LIST","")</f>
        <v/>
      </c>
    </row>
    <row r="40" spans="8:15" x14ac:dyDescent="0.25">
      <c r="H40">
        <f t="shared" si="2"/>
        <v>39</v>
      </c>
      <c r="I40">
        <f t="shared" si="3"/>
        <v>4</v>
      </c>
      <c r="J40">
        <f t="shared" si="1"/>
        <v>6</v>
      </c>
      <c r="K40" t="str">
        <f t="shared" ref="K40" si="67">IF(J40="","",",MAX(CASE WHEN "&amp;$E$2&amp;"="&amp;J40&amp;" THEN "&amp;$C$5&amp;" END) AS "&amp;$C$5&amp;"_"&amp;J40)</f>
        <v>,MAX(CASE WHEN ROWNUM=6 THEN PROCEDURE_START_DATE END) AS PROCEDURE_START_DATE_6</v>
      </c>
      <c r="L40" t="str">
        <f t="shared" ref="L40:L103" si="68">IF(
J40="","","ISNULL("&amp;$C$5&amp;"_"&amp;J40&amp;"::!VARCHAR(10)"&amp;", '')"
)</f>
        <v>ISNULL(PROCEDURE_START_DATE_6::!VARCHAR(10), '')</v>
      </c>
      <c r="N40" t="str">
        <f t="shared" si="4"/>
        <v/>
      </c>
      <c r="O40" t="str">
        <f t="array" ref="O40">IF(
 N40&lt;&gt;"",_xlfn.CONCAT(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'","||"),TRUE,IF(I$2:I$803=N40,L$2:L$803,"")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'","||"),TRUE,IF(I$2:I$803=N40,L$2:L$803,"")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&amp;INDEX(C40:C67, MATCH(N40, A40:A67, 0))
  &amp;"_LIST","")</f>
        <v/>
      </c>
    </row>
    <row r="41" spans="8:15" x14ac:dyDescent="0.25">
      <c r="H41">
        <f t="shared" si="2"/>
        <v>40</v>
      </c>
      <c r="I41">
        <f t="shared" si="3"/>
        <v>5</v>
      </c>
      <c r="J41">
        <f t="shared" si="1"/>
        <v>6</v>
      </c>
      <c r="K41" t="str">
        <f t="shared" ref="K41" si="69">IF(J41="","",",MAX(CASE WHEN "&amp;$E$2&amp;"="&amp;J41&amp;" THEN "&amp;$C$6&amp;" END) AS "&amp;$C$6&amp;"_"&amp;J41)</f>
        <v>,MAX(CASE WHEN ROWNUM=6 THEN PROCEDURE_START_TIME END) AS PROCEDURE_START_TIME_6</v>
      </c>
      <c r="L41" t="str">
        <f t="shared" ref="L41:L104" si="70">IF(
J41="","","ISNULL("&amp;$C$6&amp;"_"&amp;J41&amp;"::!VARCHAR(10)"&amp;", '')"
)</f>
        <v>ISNULL(PROCEDURE_START_TIME_6::!VARCHAR(10), '')</v>
      </c>
      <c r="N41" t="str">
        <f t="shared" si="4"/>
        <v/>
      </c>
      <c r="O41" t="str">
        <f t="array" ref="O41">IF(
 N41&lt;&gt;"",_xlfn.CONCAT(
  ",LEFT"
  &amp;CHAR(10)&amp;CHAR(9)&amp;"("
  &amp;CHAR(10)&amp;CHAR(9)&amp;"REGEXP_REPLACE"
  &amp;CHAR(10)&amp;CHAR(9)&amp;CHAR(9)&amp;"("
  &amp;CHAR(10)&amp;CHAR(9)&amp;CHAR(9)&amp;CHAR(9)&amp;CHAR(9),_xlfn.TEXTJOIN(
   _xlfn.CONCAT(CHAR(10)&amp;CHAR(9)&amp;CHAR(9),"||","', '","||"),TRUE,IF(I$2:I$803=N41,L$2:L$803,"")
    ),CHAR(10)&amp;CHAR(9)&amp;CHAR(9)&amp;",' ,'",CHAR(10)&amp;CHAR(9)&amp;CHAR(9)&amp;",''",CHAR(10)&amp;CHAR(9)&amp;CHAR(9)&amp;")",CHAR(10)&amp;CHAR(9),",LENGTH"
  &amp;CHAR(10)&amp;CHAR(9)&amp;CHAR(9)&amp;"("
  &amp;CHAR(10)&amp;CHAR(9)&amp;CHAR(9)&amp;"REGEXP_REPLACE"
  &amp;CHAR(10)&amp;CHAR(9)&amp;CHAR(9)&amp;CHAR(9)&amp;"("
  &amp;CHAR(10)&amp;CHAR(9)&amp;CHAR(9)&amp;CHAR(9)&amp;CHAR(9)&amp;CHAR(9),_xlfn.TEXTJOIN(
   _xlfn.CONCAT(CHAR(10)&amp;CHAR(9)&amp;CHAR(9)&amp;CHAR(9),"||","', '","||"),TRUE,IF(I$2:I$803=N41,L$2:L$803,"")
    ),CHAR(10)&amp;CHAR(9)&amp;CHAR(9)&amp;CHAR(9)&amp;",' ,'",CHAR(10)&amp;CHAR(9)&amp;CHAR(9)&amp;CHAR(9)&amp;",''",CHAR(10)&amp;CHAR(9)&amp;CHAR(9)&amp;CHAR(9)&amp;")",CHAR(10)&amp;CHAR(9)&amp;CHAR(9)&amp;")"
  &amp;CHAR(10)&amp;CHAR(9)&amp;CHAR(9)&amp;"-2"
  &amp;CHAR(10)&amp;CHAR(9)&amp;")"
   )
  &amp;CHAR(10)&amp;CHAR(9)&amp;"AS "
  &amp;INDEX(C41:C68, MATCH(N41, A41:A68, 0))
  &amp;"_LIST","")</f>
        <v/>
      </c>
    </row>
    <row r="42" spans="8:15" x14ac:dyDescent="0.25">
      <c r="H42">
        <f t="shared" si="2"/>
        <v>41</v>
      </c>
      <c r="I42">
        <f t="shared" si="3"/>
        <v>6</v>
      </c>
      <c r="J42">
        <f t="shared" si="1"/>
        <v>6</v>
      </c>
      <c r="K42" t="str">
        <f t="shared" ref="K42" si="71">IF(J42="","",",MAX(CASE WHEN "&amp;$E$2&amp;"="&amp;J42&amp;" THEN "&amp;$C$7&amp;" END) AS "&amp;$C$7&amp;"_"&amp;J42)</f>
        <v>,MAX(CASE WHEN ROWNUM=6 THEN PROCEDURE_PROVIDER END) AS PROCEDURE_PROVIDER_6</v>
      </c>
      <c r="L42" t="str">
        <f t="shared" ref="L42:L105" si="72">IF(
J42="","","ISNULL("&amp;$C$7&amp;"_"&amp;J42&amp;", '')"
)</f>
        <v>ISNULL(PROCEDURE_PROVIDER_6, '')</v>
      </c>
    </row>
    <row r="43" spans="8:15" x14ac:dyDescent="0.25">
      <c r="H43">
        <f t="shared" si="2"/>
        <v>42</v>
      </c>
      <c r="I43">
        <f t="shared" si="3"/>
        <v>7</v>
      </c>
      <c r="J43">
        <f t="shared" si="1"/>
        <v>6</v>
      </c>
      <c r="K43" t="str">
        <f t="shared" ref="K43" si="73">IF(J43="","",",MAX(CASE WHEN "&amp;$E$2&amp;"="&amp;J43&amp;" THEN "&amp;$C$8&amp;" END) AS "&amp;$C$8&amp;"_"&amp;J43)</f>
        <v>,MAX(CASE WHEN ROWNUM=6 THEN PROVIDER_NPI END) AS PROVIDER_NPI_6</v>
      </c>
      <c r="L43" t="str">
        <f t="shared" ref="L43:L106" si="74">IF(
J43="","","ISNULL("&amp;$C$8&amp;"_"&amp;J43&amp;", '')"
)</f>
        <v>ISNULL(PROVIDER_NPI_6, '')</v>
      </c>
    </row>
    <row r="44" spans="8:15" x14ac:dyDescent="0.25">
      <c r="H44">
        <f t="shared" si="2"/>
        <v>43</v>
      </c>
      <c r="I44">
        <f t="shared" si="3"/>
        <v>1</v>
      </c>
      <c r="J44">
        <f t="shared" si="1"/>
        <v>7</v>
      </c>
      <c r="K44" t="str">
        <f t="shared" ref="K44" si="75">IF(J44="","",",MAX(CASE WHEN "&amp;$E$2&amp;"="&amp;J44&amp;" THEN "&amp;$C$2&amp;" END) AS "&amp;$C$2&amp;"_"&amp;J44)</f>
        <v>,MAX(CASE WHEN ROWNUM=7 THEN PROCEDURE_CODE END) AS PROCEDURE_CODE_7</v>
      </c>
      <c r="L44" t="str">
        <f t="shared" ref="L44:L107" si="76">IF(
J44="","","ISNULL("&amp;$C$2&amp;"_"&amp;J44&amp;", '')"
)</f>
        <v>ISNULL(PROCEDURE_CODE_7, '')</v>
      </c>
    </row>
    <row r="45" spans="8:15" x14ac:dyDescent="0.25">
      <c r="H45">
        <f t="shared" si="2"/>
        <v>44</v>
      </c>
      <c r="I45">
        <f t="shared" si="3"/>
        <v>2</v>
      </c>
      <c r="J45">
        <f t="shared" si="1"/>
        <v>7</v>
      </c>
      <c r="K45" t="str">
        <f t="shared" ref="K45" si="77">IF(J45="","",",MAX(CASE WHEN "&amp;$E$2&amp;"="&amp;J45&amp;" THEN "&amp;$C$3&amp;" END) AS "&amp;$C$3&amp;"_"&amp;J45)</f>
        <v>,MAX(CASE WHEN ROWNUM=7 THEN MODIFIER END) AS MODIFIER_7</v>
      </c>
      <c r="L45" t="str">
        <f t="shared" ref="L45:L108" si="78">IF(
J45="","","ISNULL("&amp;$C$3&amp;"_"&amp;J45&amp;", '')"
)</f>
        <v>ISNULL(MODIFIER_7, '')</v>
      </c>
    </row>
    <row r="46" spans="8:15" x14ac:dyDescent="0.25">
      <c r="H46">
        <f t="shared" si="2"/>
        <v>45</v>
      </c>
      <c r="I46">
        <f t="shared" si="3"/>
        <v>3</v>
      </c>
      <c r="J46">
        <f t="shared" si="1"/>
        <v>7</v>
      </c>
      <c r="K46" t="str">
        <f t="shared" ref="K46" si="79">IF(J46="","",",MAX(CASE WHEN "&amp;$E$2&amp;"="&amp;J46&amp;" THEN "&amp;$C$4&amp;" END) AS "&amp;$C$4&amp;"_"&amp;J46)</f>
        <v>,MAX(CASE WHEN ROWNUM=7 THEN RANK_TYPE END) AS RANK_TYPE_7</v>
      </c>
      <c r="L46" t="str">
        <f t="shared" ref="L46:L109" si="80">IF(
J46="","","ISNULL("&amp;$C$4&amp;"_"&amp;J46&amp;", '')"
)</f>
        <v>ISNULL(RANK_TYPE_7, '')</v>
      </c>
    </row>
    <row r="47" spans="8:15" x14ac:dyDescent="0.25">
      <c r="H47">
        <f t="shared" si="2"/>
        <v>46</v>
      </c>
      <c r="I47">
        <f t="shared" si="3"/>
        <v>4</v>
      </c>
      <c r="J47">
        <f t="shared" si="1"/>
        <v>7</v>
      </c>
      <c r="K47" t="str">
        <f t="shared" ref="K47" si="81">IF(J47="","",",MAX(CASE WHEN "&amp;$E$2&amp;"="&amp;J47&amp;" THEN "&amp;$C$5&amp;" END) AS "&amp;$C$5&amp;"_"&amp;J47)</f>
        <v>,MAX(CASE WHEN ROWNUM=7 THEN PROCEDURE_START_DATE END) AS PROCEDURE_START_DATE_7</v>
      </c>
      <c r="L47" t="str">
        <f t="shared" ref="L47:L110" si="82">IF(
J47="","","ISNULL("&amp;$C$5&amp;"_"&amp;J47&amp;"::!VARCHAR(10)"&amp;", '')"
)</f>
        <v>ISNULL(PROCEDURE_START_DATE_7::!VARCHAR(10), '')</v>
      </c>
    </row>
    <row r="48" spans="8:15" x14ac:dyDescent="0.25">
      <c r="H48">
        <f t="shared" si="2"/>
        <v>47</v>
      </c>
      <c r="I48">
        <f t="shared" si="3"/>
        <v>5</v>
      </c>
      <c r="J48">
        <f t="shared" si="1"/>
        <v>7</v>
      </c>
      <c r="K48" t="str">
        <f t="shared" ref="K48" si="83">IF(J48="","",",MAX(CASE WHEN "&amp;$E$2&amp;"="&amp;J48&amp;" THEN "&amp;$C$6&amp;" END) AS "&amp;$C$6&amp;"_"&amp;J48)</f>
        <v>,MAX(CASE WHEN ROWNUM=7 THEN PROCEDURE_START_TIME END) AS PROCEDURE_START_TIME_7</v>
      </c>
      <c r="L48" t="str">
        <f t="shared" ref="L48:L111" si="84">IF(
J48="","","ISNULL("&amp;$C$6&amp;"_"&amp;J48&amp;"::!VARCHAR(10)"&amp;", '')"
)</f>
        <v>ISNULL(PROCEDURE_START_TIME_7::!VARCHAR(10), '')</v>
      </c>
    </row>
    <row r="49" spans="8:12" x14ac:dyDescent="0.25">
      <c r="H49">
        <f t="shared" si="2"/>
        <v>48</v>
      </c>
      <c r="I49">
        <f t="shared" si="3"/>
        <v>6</v>
      </c>
      <c r="J49">
        <f t="shared" si="1"/>
        <v>7</v>
      </c>
      <c r="K49" t="str">
        <f t="shared" ref="K49" si="85">IF(J49="","",",MAX(CASE WHEN "&amp;$E$2&amp;"="&amp;J49&amp;" THEN "&amp;$C$7&amp;" END) AS "&amp;$C$7&amp;"_"&amp;J49)</f>
        <v>,MAX(CASE WHEN ROWNUM=7 THEN PROCEDURE_PROVIDER END) AS PROCEDURE_PROVIDER_7</v>
      </c>
      <c r="L49" t="str">
        <f t="shared" ref="L49:L112" si="86">IF(
J49="","","ISNULL("&amp;$C$7&amp;"_"&amp;J49&amp;", '')"
)</f>
        <v>ISNULL(PROCEDURE_PROVIDER_7, '')</v>
      </c>
    </row>
    <row r="50" spans="8:12" x14ac:dyDescent="0.25">
      <c r="H50">
        <f t="shared" si="2"/>
        <v>49</v>
      </c>
      <c r="I50">
        <f t="shared" si="3"/>
        <v>7</v>
      </c>
      <c r="J50">
        <f t="shared" si="1"/>
        <v>7</v>
      </c>
      <c r="K50" t="str">
        <f t="shared" ref="K50" si="87">IF(J50="","",",MAX(CASE WHEN "&amp;$E$2&amp;"="&amp;J50&amp;" THEN "&amp;$C$8&amp;" END) AS "&amp;$C$8&amp;"_"&amp;J50)</f>
        <v>,MAX(CASE WHEN ROWNUM=7 THEN PROVIDER_NPI END) AS PROVIDER_NPI_7</v>
      </c>
      <c r="L50" t="str">
        <f t="shared" ref="L50:L113" si="88">IF(
J50="","","ISNULL("&amp;$C$8&amp;"_"&amp;J50&amp;", '')"
)</f>
        <v>ISNULL(PROVIDER_NPI_7, '')</v>
      </c>
    </row>
    <row r="51" spans="8:12" x14ac:dyDescent="0.25">
      <c r="H51">
        <f t="shared" si="2"/>
        <v>50</v>
      </c>
      <c r="I51">
        <f t="shared" si="3"/>
        <v>1</v>
      </c>
      <c r="J51">
        <f t="shared" si="1"/>
        <v>8</v>
      </c>
      <c r="K51" t="str">
        <f t="shared" ref="K51" si="89">IF(J51="","",",MAX(CASE WHEN "&amp;$E$2&amp;"="&amp;J51&amp;" THEN "&amp;$C$2&amp;" END) AS "&amp;$C$2&amp;"_"&amp;J51)</f>
        <v>,MAX(CASE WHEN ROWNUM=8 THEN PROCEDURE_CODE END) AS PROCEDURE_CODE_8</v>
      </c>
      <c r="L51" t="str">
        <f t="shared" ref="L51:L114" si="90">IF(
J51="","","ISNULL("&amp;$C$2&amp;"_"&amp;J51&amp;", '')"
)</f>
        <v>ISNULL(PROCEDURE_CODE_8, '')</v>
      </c>
    </row>
    <row r="52" spans="8:12" x14ac:dyDescent="0.25">
      <c r="H52">
        <f t="shared" si="2"/>
        <v>51</v>
      </c>
      <c r="I52">
        <f t="shared" si="3"/>
        <v>2</v>
      </c>
      <c r="J52">
        <f t="shared" si="1"/>
        <v>8</v>
      </c>
      <c r="K52" t="str">
        <f t="shared" ref="K52" si="91">IF(J52="","",",MAX(CASE WHEN "&amp;$E$2&amp;"="&amp;J52&amp;" THEN "&amp;$C$3&amp;" END) AS "&amp;$C$3&amp;"_"&amp;J52)</f>
        <v>,MAX(CASE WHEN ROWNUM=8 THEN MODIFIER END) AS MODIFIER_8</v>
      </c>
      <c r="L52" t="str">
        <f t="shared" ref="L52:L115" si="92">IF(
J52="","","ISNULL("&amp;$C$3&amp;"_"&amp;J52&amp;", '')"
)</f>
        <v>ISNULL(MODIFIER_8, '')</v>
      </c>
    </row>
    <row r="53" spans="8:12" x14ac:dyDescent="0.25">
      <c r="H53">
        <f t="shared" si="2"/>
        <v>52</v>
      </c>
      <c r="I53">
        <f t="shared" si="3"/>
        <v>3</v>
      </c>
      <c r="J53">
        <f t="shared" si="1"/>
        <v>8</v>
      </c>
      <c r="K53" t="str">
        <f t="shared" ref="K53" si="93">IF(J53="","",",MAX(CASE WHEN "&amp;$E$2&amp;"="&amp;J53&amp;" THEN "&amp;$C$4&amp;" END) AS "&amp;$C$4&amp;"_"&amp;J53)</f>
        <v>,MAX(CASE WHEN ROWNUM=8 THEN RANK_TYPE END) AS RANK_TYPE_8</v>
      </c>
      <c r="L53" t="str">
        <f t="shared" ref="L53:L116" si="94">IF(
J53="","","ISNULL("&amp;$C$4&amp;"_"&amp;J53&amp;", '')"
)</f>
        <v>ISNULL(RANK_TYPE_8, '')</v>
      </c>
    </row>
    <row r="54" spans="8:12" x14ac:dyDescent="0.25">
      <c r="H54">
        <f t="shared" si="2"/>
        <v>53</v>
      </c>
      <c r="I54">
        <f t="shared" si="3"/>
        <v>4</v>
      </c>
      <c r="J54">
        <f t="shared" si="1"/>
        <v>8</v>
      </c>
      <c r="K54" t="str">
        <f t="shared" ref="K54" si="95">IF(J54="","",",MAX(CASE WHEN "&amp;$E$2&amp;"="&amp;J54&amp;" THEN "&amp;$C$5&amp;" END) AS "&amp;$C$5&amp;"_"&amp;J54)</f>
        <v>,MAX(CASE WHEN ROWNUM=8 THEN PROCEDURE_START_DATE END) AS PROCEDURE_START_DATE_8</v>
      </c>
      <c r="L54" t="str">
        <f t="shared" ref="L54:L117" si="96">IF(
J54="","","ISNULL("&amp;$C$5&amp;"_"&amp;J54&amp;"::!VARCHAR(10)"&amp;", '')"
)</f>
        <v>ISNULL(PROCEDURE_START_DATE_8::!VARCHAR(10), '')</v>
      </c>
    </row>
    <row r="55" spans="8:12" x14ac:dyDescent="0.25">
      <c r="H55">
        <f t="shared" si="2"/>
        <v>54</v>
      </c>
      <c r="I55">
        <f t="shared" si="3"/>
        <v>5</v>
      </c>
      <c r="J55">
        <f t="shared" si="1"/>
        <v>8</v>
      </c>
      <c r="K55" t="str">
        <f t="shared" ref="K55" si="97">IF(J55="","",",MAX(CASE WHEN "&amp;$E$2&amp;"="&amp;J55&amp;" THEN "&amp;$C$6&amp;" END) AS "&amp;$C$6&amp;"_"&amp;J55)</f>
        <v>,MAX(CASE WHEN ROWNUM=8 THEN PROCEDURE_START_TIME END) AS PROCEDURE_START_TIME_8</v>
      </c>
      <c r="L55" t="str">
        <f t="shared" ref="L55:L118" si="98">IF(
J55="","","ISNULL("&amp;$C$6&amp;"_"&amp;J55&amp;"::!VARCHAR(10)"&amp;", '')"
)</f>
        <v>ISNULL(PROCEDURE_START_TIME_8::!VARCHAR(10), '')</v>
      </c>
    </row>
    <row r="56" spans="8:12" x14ac:dyDescent="0.25">
      <c r="H56">
        <f t="shared" si="2"/>
        <v>55</v>
      </c>
      <c r="I56">
        <f t="shared" si="3"/>
        <v>6</v>
      </c>
      <c r="J56">
        <f t="shared" si="1"/>
        <v>8</v>
      </c>
      <c r="K56" t="str">
        <f t="shared" ref="K56" si="99">IF(J56="","",",MAX(CASE WHEN "&amp;$E$2&amp;"="&amp;J56&amp;" THEN "&amp;$C$7&amp;" END) AS "&amp;$C$7&amp;"_"&amp;J56)</f>
        <v>,MAX(CASE WHEN ROWNUM=8 THEN PROCEDURE_PROVIDER END) AS PROCEDURE_PROVIDER_8</v>
      </c>
      <c r="L56" t="str">
        <f t="shared" ref="L56:L119" si="100">IF(
J56="","","ISNULL("&amp;$C$7&amp;"_"&amp;J56&amp;", '')"
)</f>
        <v>ISNULL(PROCEDURE_PROVIDER_8, '')</v>
      </c>
    </row>
    <row r="57" spans="8:12" x14ac:dyDescent="0.25">
      <c r="H57">
        <f t="shared" si="2"/>
        <v>56</v>
      </c>
      <c r="I57">
        <f t="shared" si="3"/>
        <v>7</v>
      </c>
      <c r="J57">
        <f t="shared" si="1"/>
        <v>8</v>
      </c>
      <c r="K57" t="str">
        <f t="shared" ref="K57" si="101">IF(J57="","",",MAX(CASE WHEN "&amp;$E$2&amp;"="&amp;J57&amp;" THEN "&amp;$C$8&amp;" END) AS "&amp;$C$8&amp;"_"&amp;J57)</f>
        <v>,MAX(CASE WHEN ROWNUM=8 THEN PROVIDER_NPI END) AS PROVIDER_NPI_8</v>
      </c>
      <c r="L57" t="str">
        <f t="shared" ref="L57:L120" si="102">IF(
J57="","","ISNULL("&amp;$C$8&amp;"_"&amp;J57&amp;", '')"
)</f>
        <v>ISNULL(PROVIDER_NPI_8, '')</v>
      </c>
    </row>
    <row r="58" spans="8:12" x14ac:dyDescent="0.25">
      <c r="H58">
        <f t="shared" si="2"/>
        <v>57</v>
      </c>
      <c r="I58">
        <f t="shared" si="3"/>
        <v>1</v>
      </c>
      <c r="J58">
        <f t="shared" si="1"/>
        <v>9</v>
      </c>
      <c r="K58" t="str">
        <f t="shared" ref="K58" si="103">IF(J58="","",",MAX(CASE WHEN "&amp;$E$2&amp;"="&amp;J58&amp;" THEN "&amp;$C$2&amp;" END) AS "&amp;$C$2&amp;"_"&amp;J58)</f>
        <v>,MAX(CASE WHEN ROWNUM=9 THEN PROCEDURE_CODE END) AS PROCEDURE_CODE_9</v>
      </c>
      <c r="L58" t="str">
        <f t="shared" ref="L58:L121" si="104">IF(
J58="","","ISNULL("&amp;$C$2&amp;"_"&amp;J58&amp;", '')"
)</f>
        <v>ISNULL(PROCEDURE_CODE_9, '')</v>
      </c>
    </row>
    <row r="59" spans="8:12" x14ac:dyDescent="0.25">
      <c r="H59">
        <f t="shared" si="2"/>
        <v>58</v>
      </c>
      <c r="I59">
        <f t="shared" si="3"/>
        <v>2</v>
      </c>
      <c r="J59">
        <f t="shared" si="1"/>
        <v>9</v>
      </c>
      <c r="K59" t="str">
        <f t="shared" ref="K59" si="105">IF(J59="","",",MAX(CASE WHEN "&amp;$E$2&amp;"="&amp;J59&amp;" THEN "&amp;$C$3&amp;" END) AS "&amp;$C$3&amp;"_"&amp;J59)</f>
        <v>,MAX(CASE WHEN ROWNUM=9 THEN MODIFIER END) AS MODIFIER_9</v>
      </c>
      <c r="L59" t="str">
        <f t="shared" ref="L59:L122" si="106">IF(
J59="","","ISNULL("&amp;$C$3&amp;"_"&amp;J59&amp;", '')"
)</f>
        <v>ISNULL(MODIFIER_9, '')</v>
      </c>
    </row>
    <row r="60" spans="8:12" x14ac:dyDescent="0.25">
      <c r="H60">
        <f t="shared" si="2"/>
        <v>59</v>
      </c>
      <c r="I60">
        <f t="shared" si="3"/>
        <v>3</v>
      </c>
      <c r="J60">
        <f t="shared" si="1"/>
        <v>9</v>
      </c>
      <c r="K60" t="str">
        <f t="shared" ref="K60" si="107">IF(J60="","",",MAX(CASE WHEN "&amp;$E$2&amp;"="&amp;J60&amp;" THEN "&amp;$C$4&amp;" END) AS "&amp;$C$4&amp;"_"&amp;J60)</f>
        <v>,MAX(CASE WHEN ROWNUM=9 THEN RANK_TYPE END) AS RANK_TYPE_9</v>
      </c>
      <c r="L60" t="str">
        <f t="shared" ref="L60:L123" si="108">IF(
J60="","","ISNULL("&amp;$C$4&amp;"_"&amp;J60&amp;", '')"
)</f>
        <v>ISNULL(RANK_TYPE_9, '')</v>
      </c>
    </row>
    <row r="61" spans="8:12" x14ac:dyDescent="0.25">
      <c r="H61">
        <f t="shared" si="2"/>
        <v>60</v>
      </c>
      <c r="I61">
        <f t="shared" si="3"/>
        <v>4</v>
      </c>
      <c r="J61">
        <f t="shared" si="1"/>
        <v>9</v>
      </c>
      <c r="K61" t="str">
        <f t="shared" ref="K61" si="109">IF(J61="","",",MAX(CASE WHEN "&amp;$E$2&amp;"="&amp;J61&amp;" THEN "&amp;$C$5&amp;" END) AS "&amp;$C$5&amp;"_"&amp;J61)</f>
        <v>,MAX(CASE WHEN ROWNUM=9 THEN PROCEDURE_START_DATE END) AS PROCEDURE_START_DATE_9</v>
      </c>
      <c r="L61" t="str">
        <f t="shared" ref="L61:L124" si="110">IF(
J61="","","ISNULL("&amp;$C$5&amp;"_"&amp;J61&amp;"::!VARCHAR(10)"&amp;", '')"
)</f>
        <v>ISNULL(PROCEDURE_START_DATE_9::!VARCHAR(10), '')</v>
      </c>
    </row>
    <row r="62" spans="8:12" x14ac:dyDescent="0.25">
      <c r="H62">
        <f t="shared" si="2"/>
        <v>61</v>
      </c>
      <c r="I62">
        <f t="shared" si="3"/>
        <v>5</v>
      </c>
      <c r="J62">
        <f t="shared" si="1"/>
        <v>9</v>
      </c>
      <c r="K62" t="str">
        <f t="shared" ref="K62" si="111">IF(J62="","",",MAX(CASE WHEN "&amp;$E$2&amp;"="&amp;J62&amp;" THEN "&amp;$C$6&amp;" END) AS "&amp;$C$6&amp;"_"&amp;J62)</f>
        <v>,MAX(CASE WHEN ROWNUM=9 THEN PROCEDURE_START_TIME END) AS PROCEDURE_START_TIME_9</v>
      </c>
      <c r="L62" t="str">
        <f t="shared" ref="L62:L125" si="112">IF(
J62="","","ISNULL("&amp;$C$6&amp;"_"&amp;J62&amp;"::!VARCHAR(10)"&amp;", '')"
)</f>
        <v>ISNULL(PROCEDURE_START_TIME_9::!VARCHAR(10), '')</v>
      </c>
    </row>
    <row r="63" spans="8:12" x14ac:dyDescent="0.25">
      <c r="H63">
        <f t="shared" si="2"/>
        <v>62</v>
      </c>
      <c r="I63">
        <f t="shared" si="3"/>
        <v>6</v>
      </c>
      <c r="J63">
        <f t="shared" si="1"/>
        <v>9</v>
      </c>
      <c r="K63" t="str">
        <f t="shared" ref="K63" si="113">IF(J63="","",",MAX(CASE WHEN "&amp;$E$2&amp;"="&amp;J63&amp;" THEN "&amp;$C$7&amp;" END) AS "&amp;$C$7&amp;"_"&amp;J63)</f>
        <v>,MAX(CASE WHEN ROWNUM=9 THEN PROCEDURE_PROVIDER END) AS PROCEDURE_PROVIDER_9</v>
      </c>
      <c r="L63" t="str">
        <f t="shared" ref="L63:L126" si="114">IF(
J63="","","ISNULL("&amp;$C$7&amp;"_"&amp;J63&amp;", '')"
)</f>
        <v>ISNULL(PROCEDURE_PROVIDER_9, '')</v>
      </c>
    </row>
    <row r="64" spans="8:12" x14ac:dyDescent="0.25">
      <c r="H64">
        <f t="shared" si="2"/>
        <v>63</v>
      </c>
      <c r="I64">
        <f t="shared" si="3"/>
        <v>7</v>
      </c>
      <c r="J64">
        <f t="shared" si="1"/>
        <v>9</v>
      </c>
      <c r="K64" t="str">
        <f t="shared" ref="K64" si="115">IF(J64="","",",MAX(CASE WHEN "&amp;$E$2&amp;"="&amp;J64&amp;" THEN "&amp;$C$8&amp;" END) AS "&amp;$C$8&amp;"_"&amp;J64)</f>
        <v>,MAX(CASE WHEN ROWNUM=9 THEN PROVIDER_NPI END) AS PROVIDER_NPI_9</v>
      </c>
      <c r="L64" t="str">
        <f t="shared" ref="L64:L127" si="116">IF(
J64="","","ISNULL("&amp;$C$8&amp;"_"&amp;J64&amp;", '')"
)</f>
        <v>ISNULL(PROVIDER_NPI_9, '')</v>
      </c>
    </row>
    <row r="65" spans="8:12" x14ac:dyDescent="0.25">
      <c r="H65">
        <f t="shared" si="2"/>
        <v>64</v>
      </c>
      <c r="I65">
        <f t="shared" si="3"/>
        <v>1</v>
      </c>
      <c r="J65">
        <f t="shared" si="1"/>
        <v>10</v>
      </c>
      <c r="K65" t="str">
        <f t="shared" ref="K65" si="117">IF(J65="","",",MAX(CASE WHEN "&amp;$E$2&amp;"="&amp;J65&amp;" THEN "&amp;$C$2&amp;" END) AS "&amp;$C$2&amp;"_"&amp;J65)</f>
        <v>,MAX(CASE WHEN ROWNUM=10 THEN PROCEDURE_CODE END) AS PROCEDURE_CODE_10</v>
      </c>
      <c r="L65" t="str">
        <f t="shared" ref="L65:L128" si="118">IF(
J65="","","ISNULL("&amp;$C$2&amp;"_"&amp;J65&amp;", '')"
)</f>
        <v>ISNULL(PROCEDURE_CODE_10, '')</v>
      </c>
    </row>
    <row r="66" spans="8:12" x14ac:dyDescent="0.25">
      <c r="H66">
        <f t="shared" si="2"/>
        <v>65</v>
      </c>
      <c r="I66">
        <f t="shared" si="3"/>
        <v>2</v>
      </c>
      <c r="J66">
        <f t="shared" si="1"/>
        <v>10</v>
      </c>
      <c r="K66" t="str">
        <f t="shared" ref="K66" si="119">IF(J66="","",",MAX(CASE WHEN "&amp;$E$2&amp;"="&amp;J66&amp;" THEN "&amp;$C$3&amp;" END) AS "&amp;$C$3&amp;"_"&amp;J66)</f>
        <v>,MAX(CASE WHEN ROWNUM=10 THEN MODIFIER END) AS MODIFIER_10</v>
      </c>
      <c r="L66" t="str">
        <f t="shared" ref="L66:L129" si="120">IF(
J66="","","ISNULL("&amp;$C$3&amp;"_"&amp;J66&amp;", '')"
)</f>
        <v>ISNULL(MODIFIER_10, '')</v>
      </c>
    </row>
    <row r="67" spans="8:12" x14ac:dyDescent="0.25">
      <c r="H67">
        <f t="shared" si="2"/>
        <v>66</v>
      </c>
      <c r="I67">
        <f t="shared" si="3"/>
        <v>3</v>
      </c>
      <c r="J67">
        <f t="shared" ref="J67:J130" si="121">IF(H67&lt;&gt;"",ROUNDUP(H67/$G$2,0),"")</f>
        <v>10</v>
      </c>
      <c r="K67" t="str">
        <f t="shared" ref="K67" si="122">IF(J67="","",",MAX(CASE WHEN "&amp;$E$2&amp;"="&amp;J67&amp;" THEN "&amp;$C$4&amp;" END) AS "&amp;$C$4&amp;"_"&amp;J67)</f>
        <v>,MAX(CASE WHEN ROWNUM=10 THEN RANK_TYPE END) AS RANK_TYPE_10</v>
      </c>
      <c r="L67" t="str">
        <f t="shared" ref="L67:L130" si="123">IF(
J67="","","ISNULL("&amp;$C$4&amp;"_"&amp;J67&amp;", '')"
)</f>
        <v>ISNULL(RANK_TYPE_10, '')</v>
      </c>
    </row>
    <row r="68" spans="8:12" x14ac:dyDescent="0.25">
      <c r="H68">
        <f t="shared" ref="H68:H131" si="124">IF(H67 &lt; ($F$2*$G$2), H67+1, "")</f>
        <v>67</v>
      </c>
      <c r="I68">
        <f t="shared" ref="I68:I131" si="125">IF(H68&lt;=($F$2*$G$2), IF(I67= $G$2, 1, I67+1), "")</f>
        <v>4</v>
      </c>
      <c r="J68">
        <f t="shared" si="121"/>
        <v>10</v>
      </c>
      <c r="K68" t="str">
        <f t="shared" ref="K68" si="126">IF(J68="","",",MAX(CASE WHEN "&amp;$E$2&amp;"="&amp;J68&amp;" THEN "&amp;$C$5&amp;" END) AS "&amp;$C$5&amp;"_"&amp;J68)</f>
        <v>,MAX(CASE WHEN ROWNUM=10 THEN PROCEDURE_START_DATE END) AS PROCEDURE_START_DATE_10</v>
      </c>
      <c r="L68" t="str">
        <f t="shared" ref="L68:L131" si="127">IF(
J68="","","ISNULL("&amp;$C$5&amp;"_"&amp;J68&amp;"::!VARCHAR(10)"&amp;", '')"
)</f>
        <v>ISNULL(PROCEDURE_START_DATE_10::!VARCHAR(10), '')</v>
      </c>
    </row>
    <row r="69" spans="8:12" x14ac:dyDescent="0.25">
      <c r="H69">
        <f t="shared" si="124"/>
        <v>68</v>
      </c>
      <c r="I69">
        <f t="shared" si="125"/>
        <v>5</v>
      </c>
      <c r="J69">
        <f t="shared" si="121"/>
        <v>10</v>
      </c>
      <c r="K69" t="str">
        <f t="shared" ref="K69" si="128">IF(J69="","",",MAX(CASE WHEN "&amp;$E$2&amp;"="&amp;J69&amp;" THEN "&amp;$C$6&amp;" END) AS "&amp;$C$6&amp;"_"&amp;J69)</f>
        <v>,MAX(CASE WHEN ROWNUM=10 THEN PROCEDURE_START_TIME END) AS PROCEDURE_START_TIME_10</v>
      </c>
      <c r="L69" t="str">
        <f t="shared" ref="L69:L132" si="129">IF(
J69="","","ISNULL("&amp;$C$6&amp;"_"&amp;J69&amp;"::!VARCHAR(10)"&amp;", '')"
)</f>
        <v>ISNULL(PROCEDURE_START_TIME_10::!VARCHAR(10), '')</v>
      </c>
    </row>
    <row r="70" spans="8:12" x14ac:dyDescent="0.25">
      <c r="H70">
        <f t="shared" si="124"/>
        <v>69</v>
      </c>
      <c r="I70">
        <f t="shared" si="125"/>
        <v>6</v>
      </c>
      <c r="J70">
        <f t="shared" si="121"/>
        <v>10</v>
      </c>
      <c r="K70" t="str">
        <f t="shared" ref="K70" si="130">IF(J70="","",",MAX(CASE WHEN "&amp;$E$2&amp;"="&amp;J70&amp;" THEN "&amp;$C$7&amp;" END) AS "&amp;$C$7&amp;"_"&amp;J70)</f>
        <v>,MAX(CASE WHEN ROWNUM=10 THEN PROCEDURE_PROVIDER END) AS PROCEDURE_PROVIDER_10</v>
      </c>
      <c r="L70" t="str">
        <f t="shared" ref="L70:L133" si="131">IF(
J70="","","ISNULL("&amp;$C$7&amp;"_"&amp;J70&amp;", '')"
)</f>
        <v>ISNULL(PROCEDURE_PROVIDER_10, '')</v>
      </c>
    </row>
    <row r="71" spans="8:12" x14ac:dyDescent="0.25">
      <c r="H71">
        <f t="shared" si="124"/>
        <v>70</v>
      </c>
      <c r="I71">
        <f t="shared" si="125"/>
        <v>7</v>
      </c>
      <c r="J71">
        <f t="shared" si="121"/>
        <v>10</v>
      </c>
      <c r="K71" t="str">
        <f t="shared" ref="K71" si="132">IF(J71="","",",MAX(CASE WHEN "&amp;$E$2&amp;"="&amp;J71&amp;" THEN "&amp;$C$8&amp;" END) AS "&amp;$C$8&amp;"_"&amp;J71)</f>
        <v>,MAX(CASE WHEN ROWNUM=10 THEN PROVIDER_NPI END) AS PROVIDER_NPI_10</v>
      </c>
      <c r="L71" t="str">
        <f t="shared" ref="L71:L134" si="133">IF(
J71="","","ISNULL("&amp;$C$8&amp;"_"&amp;J71&amp;", '')"
)</f>
        <v>ISNULL(PROVIDER_NPI_10, '')</v>
      </c>
    </row>
    <row r="72" spans="8:12" x14ac:dyDescent="0.25">
      <c r="H72">
        <f t="shared" si="124"/>
        <v>71</v>
      </c>
      <c r="I72">
        <f t="shared" si="125"/>
        <v>1</v>
      </c>
      <c r="J72">
        <f t="shared" si="121"/>
        <v>11</v>
      </c>
      <c r="K72" t="str">
        <f t="shared" ref="K72" si="134">IF(J72="","",",MAX(CASE WHEN "&amp;$E$2&amp;"="&amp;J72&amp;" THEN "&amp;$C$2&amp;" END) AS "&amp;$C$2&amp;"_"&amp;J72)</f>
        <v>,MAX(CASE WHEN ROWNUM=11 THEN PROCEDURE_CODE END) AS PROCEDURE_CODE_11</v>
      </c>
      <c r="L72" t="str">
        <f t="shared" ref="L72:L135" si="135">IF(
J72="","","ISNULL("&amp;$C$2&amp;"_"&amp;J72&amp;", '')"
)</f>
        <v>ISNULL(PROCEDURE_CODE_11, '')</v>
      </c>
    </row>
    <row r="73" spans="8:12" x14ac:dyDescent="0.25">
      <c r="H73">
        <f t="shared" si="124"/>
        <v>72</v>
      </c>
      <c r="I73">
        <f t="shared" si="125"/>
        <v>2</v>
      </c>
      <c r="J73">
        <f t="shared" si="121"/>
        <v>11</v>
      </c>
      <c r="K73" t="str">
        <f t="shared" ref="K73" si="136">IF(J73="","",",MAX(CASE WHEN "&amp;$E$2&amp;"="&amp;J73&amp;" THEN "&amp;$C$3&amp;" END) AS "&amp;$C$3&amp;"_"&amp;J73)</f>
        <v>,MAX(CASE WHEN ROWNUM=11 THEN MODIFIER END) AS MODIFIER_11</v>
      </c>
      <c r="L73" t="str">
        <f t="shared" ref="L73:L136" si="137">IF(
J73="","","ISNULL("&amp;$C$3&amp;"_"&amp;J73&amp;", '')"
)</f>
        <v>ISNULL(MODIFIER_11, '')</v>
      </c>
    </row>
    <row r="74" spans="8:12" x14ac:dyDescent="0.25">
      <c r="H74">
        <f t="shared" si="124"/>
        <v>73</v>
      </c>
      <c r="I74">
        <f t="shared" si="125"/>
        <v>3</v>
      </c>
      <c r="J74">
        <f t="shared" si="121"/>
        <v>11</v>
      </c>
      <c r="K74" t="str">
        <f t="shared" ref="K74" si="138">IF(J74="","",",MAX(CASE WHEN "&amp;$E$2&amp;"="&amp;J74&amp;" THEN "&amp;$C$4&amp;" END) AS "&amp;$C$4&amp;"_"&amp;J74)</f>
        <v>,MAX(CASE WHEN ROWNUM=11 THEN RANK_TYPE END) AS RANK_TYPE_11</v>
      </c>
      <c r="L74" t="str">
        <f t="shared" ref="L74:L137" si="139">IF(
J74="","","ISNULL("&amp;$C$4&amp;"_"&amp;J74&amp;", '')"
)</f>
        <v>ISNULL(RANK_TYPE_11, '')</v>
      </c>
    </row>
    <row r="75" spans="8:12" x14ac:dyDescent="0.25">
      <c r="H75">
        <f t="shared" si="124"/>
        <v>74</v>
      </c>
      <c r="I75">
        <f t="shared" si="125"/>
        <v>4</v>
      </c>
      <c r="J75">
        <f t="shared" si="121"/>
        <v>11</v>
      </c>
      <c r="K75" t="str">
        <f t="shared" ref="K75" si="140">IF(J75="","",",MAX(CASE WHEN "&amp;$E$2&amp;"="&amp;J75&amp;" THEN "&amp;$C$5&amp;" END) AS "&amp;$C$5&amp;"_"&amp;J75)</f>
        <v>,MAX(CASE WHEN ROWNUM=11 THEN PROCEDURE_START_DATE END) AS PROCEDURE_START_DATE_11</v>
      </c>
      <c r="L75" t="str">
        <f t="shared" ref="L75:L138" si="141">IF(
J75="","","ISNULL("&amp;$C$5&amp;"_"&amp;J75&amp;"::!VARCHAR(10)"&amp;", '')"
)</f>
        <v>ISNULL(PROCEDURE_START_DATE_11::!VARCHAR(10), '')</v>
      </c>
    </row>
    <row r="76" spans="8:12" x14ac:dyDescent="0.25">
      <c r="H76">
        <f t="shared" si="124"/>
        <v>75</v>
      </c>
      <c r="I76">
        <f t="shared" si="125"/>
        <v>5</v>
      </c>
      <c r="J76">
        <f t="shared" si="121"/>
        <v>11</v>
      </c>
      <c r="K76" t="str">
        <f t="shared" ref="K76" si="142">IF(J76="","",",MAX(CASE WHEN "&amp;$E$2&amp;"="&amp;J76&amp;" THEN "&amp;$C$6&amp;" END) AS "&amp;$C$6&amp;"_"&amp;J76)</f>
        <v>,MAX(CASE WHEN ROWNUM=11 THEN PROCEDURE_START_TIME END) AS PROCEDURE_START_TIME_11</v>
      </c>
      <c r="L76" t="str">
        <f t="shared" ref="L76:L139" si="143">IF(
J76="","","ISNULL("&amp;$C$6&amp;"_"&amp;J76&amp;"::!VARCHAR(10)"&amp;", '')"
)</f>
        <v>ISNULL(PROCEDURE_START_TIME_11::!VARCHAR(10), '')</v>
      </c>
    </row>
    <row r="77" spans="8:12" x14ac:dyDescent="0.25">
      <c r="H77">
        <f t="shared" si="124"/>
        <v>76</v>
      </c>
      <c r="I77">
        <f t="shared" si="125"/>
        <v>6</v>
      </c>
      <c r="J77">
        <f t="shared" si="121"/>
        <v>11</v>
      </c>
      <c r="K77" t="str">
        <f t="shared" ref="K77" si="144">IF(J77="","",",MAX(CASE WHEN "&amp;$E$2&amp;"="&amp;J77&amp;" THEN "&amp;$C$7&amp;" END) AS "&amp;$C$7&amp;"_"&amp;J77)</f>
        <v>,MAX(CASE WHEN ROWNUM=11 THEN PROCEDURE_PROVIDER END) AS PROCEDURE_PROVIDER_11</v>
      </c>
      <c r="L77" t="str">
        <f t="shared" ref="L77:L140" si="145">IF(
J77="","","ISNULL("&amp;$C$7&amp;"_"&amp;J77&amp;", '')"
)</f>
        <v>ISNULL(PROCEDURE_PROVIDER_11, '')</v>
      </c>
    </row>
    <row r="78" spans="8:12" x14ac:dyDescent="0.25">
      <c r="H78">
        <f t="shared" si="124"/>
        <v>77</v>
      </c>
      <c r="I78">
        <f t="shared" si="125"/>
        <v>7</v>
      </c>
      <c r="J78">
        <f t="shared" si="121"/>
        <v>11</v>
      </c>
      <c r="K78" t="str">
        <f t="shared" ref="K78" si="146">IF(J78="","",",MAX(CASE WHEN "&amp;$E$2&amp;"="&amp;J78&amp;" THEN "&amp;$C$8&amp;" END) AS "&amp;$C$8&amp;"_"&amp;J78)</f>
        <v>,MAX(CASE WHEN ROWNUM=11 THEN PROVIDER_NPI END) AS PROVIDER_NPI_11</v>
      </c>
      <c r="L78" t="str">
        <f t="shared" ref="L78:L141" si="147">IF(
J78="","","ISNULL("&amp;$C$8&amp;"_"&amp;J78&amp;", '')"
)</f>
        <v>ISNULL(PROVIDER_NPI_11, '')</v>
      </c>
    </row>
    <row r="79" spans="8:12" x14ac:dyDescent="0.25">
      <c r="H79">
        <f t="shared" si="124"/>
        <v>78</v>
      </c>
      <c r="I79">
        <f t="shared" si="125"/>
        <v>1</v>
      </c>
      <c r="J79">
        <f t="shared" si="121"/>
        <v>12</v>
      </c>
      <c r="K79" t="str">
        <f t="shared" ref="K79" si="148">IF(J79="","",",MAX(CASE WHEN "&amp;$E$2&amp;"="&amp;J79&amp;" THEN "&amp;$C$2&amp;" END) AS "&amp;$C$2&amp;"_"&amp;J79)</f>
        <v>,MAX(CASE WHEN ROWNUM=12 THEN PROCEDURE_CODE END) AS PROCEDURE_CODE_12</v>
      </c>
      <c r="L79" t="str">
        <f t="shared" ref="L79:L142" si="149">IF(
J79="","","ISNULL("&amp;$C$2&amp;"_"&amp;J79&amp;", '')"
)</f>
        <v>ISNULL(PROCEDURE_CODE_12, '')</v>
      </c>
    </row>
    <row r="80" spans="8:12" x14ac:dyDescent="0.25">
      <c r="H80">
        <f t="shared" si="124"/>
        <v>79</v>
      </c>
      <c r="I80">
        <f t="shared" si="125"/>
        <v>2</v>
      </c>
      <c r="J80">
        <f t="shared" si="121"/>
        <v>12</v>
      </c>
      <c r="K80" t="str">
        <f t="shared" ref="K80" si="150">IF(J80="","",",MAX(CASE WHEN "&amp;$E$2&amp;"="&amp;J80&amp;" THEN "&amp;$C$3&amp;" END) AS "&amp;$C$3&amp;"_"&amp;J80)</f>
        <v>,MAX(CASE WHEN ROWNUM=12 THEN MODIFIER END) AS MODIFIER_12</v>
      </c>
      <c r="L80" t="str">
        <f t="shared" ref="L80:L143" si="151">IF(
J80="","","ISNULL("&amp;$C$3&amp;"_"&amp;J80&amp;", '')"
)</f>
        <v>ISNULL(MODIFIER_12, '')</v>
      </c>
    </row>
    <row r="81" spans="8:12" x14ac:dyDescent="0.25">
      <c r="H81">
        <f t="shared" si="124"/>
        <v>80</v>
      </c>
      <c r="I81">
        <f t="shared" si="125"/>
        <v>3</v>
      </c>
      <c r="J81">
        <f t="shared" si="121"/>
        <v>12</v>
      </c>
      <c r="K81" t="str">
        <f t="shared" ref="K81" si="152">IF(J81="","",",MAX(CASE WHEN "&amp;$E$2&amp;"="&amp;J81&amp;" THEN "&amp;$C$4&amp;" END) AS "&amp;$C$4&amp;"_"&amp;J81)</f>
        <v>,MAX(CASE WHEN ROWNUM=12 THEN RANK_TYPE END) AS RANK_TYPE_12</v>
      </c>
      <c r="L81" t="str">
        <f t="shared" ref="L81:L144" si="153">IF(
J81="","","ISNULL("&amp;$C$4&amp;"_"&amp;J81&amp;", '')"
)</f>
        <v>ISNULL(RANK_TYPE_12, '')</v>
      </c>
    </row>
    <row r="82" spans="8:12" x14ac:dyDescent="0.25">
      <c r="H82">
        <f t="shared" si="124"/>
        <v>81</v>
      </c>
      <c r="I82">
        <f t="shared" si="125"/>
        <v>4</v>
      </c>
      <c r="J82">
        <f t="shared" si="121"/>
        <v>12</v>
      </c>
      <c r="K82" t="str">
        <f t="shared" ref="K82" si="154">IF(J82="","",",MAX(CASE WHEN "&amp;$E$2&amp;"="&amp;J82&amp;" THEN "&amp;$C$5&amp;" END) AS "&amp;$C$5&amp;"_"&amp;J82)</f>
        <v>,MAX(CASE WHEN ROWNUM=12 THEN PROCEDURE_START_DATE END) AS PROCEDURE_START_DATE_12</v>
      </c>
      <c r="L82" t="str">
        <f t="shared" ref="L82:L145" si="155">IF(
J82="","","ISNULL("&amp;$C$5&amp;"_"&amp;J82&amp;"::!VARCHAR(10)"&amp;", '')"
)</f>
        <v>ISNULL(PROCEDURE_START_DATE_12::!VARCHAR(10), '')</v>
      </c>
    </row>
    <row r="83" spans="8:12" x14ac:dyDescent="0.25">
      <c r="H83">
        <f t="shared" si="124"/>
        <v>82</v>
      </c>
      <c r="I83">
        <f t="shared" si="125"/>
        <v>5</v>
      </c>
      <c r="J83">
        <f t="shared" si="121"/>
        <v>12</v>
      </c>
      <c r="K83" t="str">
        <f t="shared" ref="K83" si="156">IF(J83="","",",MAX(CASE WHEN "&amp;$E$2&amp;"="&amp;J83&amp;" THEN "&amp;$C$6&amp;" END) AS "&amp;$C$6&amp;"_"&amp;J83)</f>
        <v>,MAX(CASE WHEN ROWNUM=12 THEN PROCEDURE_START_TIME END) AS PROCEDURE_START_TIME_12</v>
      </c>
      <c r="L83" t="str">
        <f t="shared" ref="L83:L146" si="157">IF(
J83="","","ISNULL("&amp;$C$6&amp;"_"&amp;J83&amp;"::!VARCHAR(10)"&amp;", '')"
)</f>
        <v>ISNULL(PROCEDURE_START_TIME_12::!VARCHAR(10), '')</v>
      </c>
    </row>
    <row r="84" spans="8:12" x14ac:dyDescent="0.25">
      <c r="H84">
        <f t="shared" si="124"/>
        <v>83</v>
      </c>
      <c r="I84">
        <f t="shared" si="125"/>
        <v>6</v>
      </c>
      <c r="J84">
        <f t="shared" si="121"/>
        <v>12</v>
      </c>
      <c r="K84" t="str">
        <f t="shared" ref="K84" si="158">IF(J84="","",",MAX(CASE WHEN "&amp;$E$2&amp;"="&amp;J84&amp;" THEN "&amp;$C$7&amp;" END) AS "&amp;$C$7&amp;"_"&amp;J84)</f>
        <v>,MAX(CASE WHEN ROWNUM=12 THEN PROCEDURE_PROVIDER END) AS PROCEDURE_PROVIDER_12</v>
      </c>
      <c r="L84" t="str">
        <f t="shared" ref="L84:L147" si="159">IF(
J84="","","ISNULL("&amp;$C$7&amp;"_"&amp;J84&amp;", '')"
)</f>
        <v>ISNULL(PROCEDURE_PROVIDER_12, '')</v>
      </c>
    </row>
    <row r="85" spans="8:12" x14ac:dyDescent="0.25">
      <c r="H85">
        <f t="shared" si="124"/>
        <v>84</v>
      </c>
      <c r="I85">
        <f t="shared" si="125"/>
        <v>7</v>
      </c>
      <c r="J85">
        <f t="shared" si="121"/>
        <v>12</v>
      </c>
      <c r="K85" t="str">
        <f t="shared" ref="K85" si="160">IF(J85="","",",MAX(CASE WHEN "&amp;$E$2&amp;"="&amp;J85&amp;" THEN "&amp;$C$8&amp;" END) AS "&amp;$C$8&amp;"_"&amp;J85)</f>
        <v>,MAX(CASE WHEN ROWNUM=12 THEN PROVIDER_NPI END) AS PROVIDER_NPI_12</v>
      </c>
      <c r="L85" t="str">
        <f t="shared" ref="L85:L148" si="161">IF(
J85="","","ISNULL("&amp;$C$8&amp;"_"&amp;J85&amp;", '')"
)</f>
        <v>ISNULL(PROVIDER_NPI_12, '')</v>
      </c>
    </row>
    <row r="86" spans="8:12" x14ac:dyDescent="0.25">
      <c r="H86">
        <f t="shared" si="124"/>
        <v>85</v>
      </c>
      <c r="I86">
        <f t="shared" si="125"/>
        <v>1</v>
      </c>
      <c r="J86">
        <f t="shared" si="121"/>
        <v>13</v>
      </c>
      <c r="K86" t="str">
        <f t="shared" ref="K86" si="162">IF(J86="","",",MAX(CASE WHEN "&amp;$E$2&amp;"="&amp;J86&amp;" THEN "&amp;$C$2&amp;" END) AS "&amp;$C$2&amp;"_"&amp;J86)</f>
        <v>,MAX(CASE WHEN ROWNUM=13 THEN PROCEDURE_CODE END) AS PROCEDURE_CODE_13</v>
      </c>
      <c r="L86" t="str">
        <f t="shared" ref="L86:L149" si="163">IF(
J86="","","ISNULL("&amp;$C$2&amp;"_"&amp;J86&amp;", '')"
)</f>
        <v>ISNULL(PROCEDURE_CODE_13, '')</v>
      </c>
    </row>
    <row r="87" spans="8:12" x14ac:dyDescent="0.25">
      <c r="H87">
        <f t="shared" si="124"/>
        <v>86</v>
      </c>
      <c r="I87">
        <f t="shared" si="125"/>
        <v>2</v>
      </c>
      <c r="J87">
        <f t="shared" si="121"/>
        <v>13</v>
      </c>
      <c r="K87" t="str">
        <f t="shared" ref="K87" si="164">IF(J87="","",",MAX(CASE WHEN "&amp;$E$2&amp;"="&amp;J87&amp;" THEN "&amp;$C$3&amp;" END) AS "&amp;$C$3&amp;"_"&amp;J87)</f>
        <v>,MAX(CASE WHEN ROWNUM=13 THEN MODIFIER END) AS MODIFIER_13</v>
      </c>
      <c r="L87" t="str">
        <f t="shared" ref="L87:L150" si="165">IF(
J87="","","ISNULL("&amp;$C$3&amp;"_"&amp;J87&amp;", '')"
)</f>
        <v>ISNULL(MODIFIER_13, '')</v>
      </c>
    </row>
    <row r="88" spans="8:12" x14ac:dyDescent="0.25">
      <c r="H88">
        <f t="shared" si="124"/>
        <v>87</v>
      </c>
      <c r="I88">
        <f t="shared" si="125"/>
        <v>3</v>
      </c>
      <c r="J88">
        <f t="shared" si="121"/>
        <v>13</v>
      </c>
      <c r="K88" t="str">
        <f t="shared" ref="K88" si="166">IF(J88="","",",MAX(CASE WHEN "&amp;$E$2&amp;"="&amp;J88&amp;" THEN "&amp;$C$4&amp;" END) AS "&amp;$C$4&amp;"_"&amp;J88)</f>
        <v>,MAX(CASE WHEN ROWNUM=13 THEN RANK_TYPE END) AS RANK_TYPE_13</v>
      </c>
      <c r="L88" t="str">
        <f t="shared" ref="L88:L151" si="167">IF(
J88="","","ISNULL("&amp;$C$4&amp;"_"&amp;J88&amp;", '')"
)</f>
        <v>ISNULL(RANK_TYPE_13, '')</v>
      </c>
    </row>
    <row r="89" spans="8:12" x14ac:dyDescent="0.25">
      <c r="H89">
        <f t="shared" si="124"/>
        <v>88</v>
      </c>
      <c r="I89">
        <f t="shared" si="125"/>
        <v>4</v>
      </c>
      <c r="J89">
        <f t="shared" si="121"/>
        <v>13</v>
      </c>
      <c r="K89" t="str">
        <f t="shared" ref="K89" si="168">IF(J89="","",",MAX(CASE WHEN "&amp;$E$2&amp;"="&amp;J89&amp;" THEN "&amp;$C$5&amp;" END) AS "&amp;$C$5&amp;"_"&amp;J89)</f>
        <v>,MAX(CASE WHEN ROWNUM=13 THEN PROCEDURE_START_DATE END) AS PROCEDURE_START_DATE_13</v>
      </c>
      <c r="L89" t="str">
        <f t="shared" ref="L89:L152" si="169">IF(
J89="","","ISNULL("&amp;$C$5&amp;"_"&amp;J89&amp;"::!VARCHAR(10)"&amp;", '')"
)</f>
        <v>ISNULL(PROCEDURE_START_DATE_13::!VARCHAR(10), '')</v>
      </c>
    </row>
    <row r="90" spans="8:12" x14ac:dyDescent="0.25">
      <c r="H90">
        <f t="shared" si="124"/>
        <v>89</v>
      </c>
      <c r="I90">
        <f t="shared" si="125"/>
        <v>5</v>
      </c>
      <c r="J90">
        <f t="shared" si="121"/>
        <v>13</v>
      </c>
      <c r="K90" t="str">
        <f t="shared" ref="K90" si="170">IF(J90="","",",MAX(CASE WHEN "&amp;$E$2&amp;"="&amp;J90&amp;" THEN "&amp;$C$6&amp;" END) AS "&amp;$C$6&amp;"_"&amp;J90)</f>
        <v>,MAX(CASE WHEN ROWNUM=13 THEN PROCEDURE_START_TIME END) AS PROCEDURE_START_TIME_13</v>
      </c>
      <c r="L90" t="str">
        <f t="shared" ref="L90:L153" si="171">IF(
J90="","","ISNULL("&amp;$C$6&amp;"_"&amp;J90&amp;"::!VARCHAR(10)"&amp;", '')"
)</f>
        <v>ISNULL(PROCEDURE_START_TIME_13::!VARCHAR(10), '')</v>
      </c>
    </row>
    <row r="91" spans="8:12" x14ac:dyDescent="0.25">
      <c r="H91">
        <f t="shared" si="124"/>
        <v>90</v>
      </c>
      <c r="I91">
        <f t="shared" si="125"/>
        <v>6</v>
      </c>
      <c r="J91">
        <f t="shared" si="121"/>
        <v>13</v>
      </c>
      <c r="K91" t="str">
        <f t="shared" ref="K91" si="172">IF(J91="","",",MAX(CASE WHEN "&amp;$E$2&amp;"="&amp;J91&amp;" THEN "&amp;$C$7&amp;" END) AS "&amp;$C$7&amp;"_"&amp;J91)</f>
        <v>,MAX(CASE WHEN ROWNUM=13 THEN PROCEDURE_PROVIDER END) AS PROCEDURE_PROVIDER_13</v>
      </c>
      <c r="L91" t="str">
        <f t="shared" ref="L91:L154" si="173">IF(
J91="","","ISNULL("&amp;$C$7&amp;"_"&amp;J91&amp;", '')"
)</f>
        <v>ISNULL(PROCEDURE_PROVIDER_13, '')</v>
      </c>
    </row>
    <row r="92" spans="8:12" x14ac:dyDescent="0.25">
      <c r="H92">
        <f t="shared" si="124"/>
        <v>91</v>
      </c>
      <c r="I92">
        <f t="shared" si="125"/>
        <v>7</v>
      </c>
      <c r="J92">
        <f t="shared" si="121"/>
        <v>13</v>
      </c>
      <c r="K92" t="str">
        <f t="shared" ref="K92" si="174">IF(J92="","",",MAX(CASE WHEN "&amp;$E$2&amp;"="&amp;J92&amp;" THEN "&amp;$C$8&amp;" END) AS "&amp;$C$8&amp;"_"&amp;J92)</f>
        <v>,MAX(CASE WHEN ROWNUM=13 THEN PROVIDER_NPI END) AS PROVIDER_NPI_13</v>
      </c>
      <c r="L92" t="str">
        <f t="shared" ref="L92:L155" si="175">IF(
J92="","","ISNULL("&amp;$C$8&amp;"_"&amp;J92&amp;", '')"
)</f>
        <v>ISNULL(PROVIDER_NPI_13, '')</v>
      </c>
    </row>
    <row r="93" spans="8:12" x14ac:dyDescent="0.25">
      <c r="H93">
        <f t="shared" si="124"/>
        <v>92</v>
      </c>
      <c r="I93">
        <f t="shared" si="125"/>
        <v>1</v>
      </c>
      <c r="J93">
        <f t="shared" si="121"/>
        <v>14</v>
      </c>
      <c r="K93" t="str">
        <f t="shared" ref="K93" si="176">IF(J93="","",",MAX(CASE WHEN "&amp;$E$2&amp;"="&amp;J93&amp;" THEN "&amp;$C$2&amp;" END) AS "&amp;$C$2&amp;"_"&amp;J93)</f>
        <v>,MAX(CASE WHEN ROWNUM=14 THEN PROCEDURE_CODE END) AS PROCEDURE_CODE_14</v>
      </c>
      <c r="L93" t="str">
        <f t="shared" ref="L93:L156" si="177">IF(
J93="","","ISNULL("&amp;$C$2&amp;"_"&amp;J93&amp;", '')"
)</f>
        <v>ISNULL(PROCEDURE_CODE_14, '')</v>
      </c>
    </row>
    <row r="94" spans="8:12" x14ac:dyDescent="0.25">
      <c r="H94">
        <f t="shared" si="124"/>
        <v>93</v>
      </c>
      <c r="I94">
        <f t="shared" si="125"/>
        <v>2</v>
      </c>
      <c r="J94">
        <f t="shared" si="121"/>
        <v>14</v>
      </c>
      <c r="K94" t="str">
        <f t="shared" ref="K94" si="178">IF(J94="","",",MAX(CASE WHEN "&amp;$E$2&amp;"="&amp;J94&amp;" THEN "&amp;$C$3&amp;" END) AS "&amp;$C$3&amp;"_"&amp;J94)</f>
        <v>,MAX(CASE WHEN ROWNUM=14 THEN MODIFIER END) AS MODIFIER_14</v>
      </c>
      <c r="L94" t="str">
        <f t="shared" ref="L94:L157" si="179">IF(
J94="","","ISNULL("&amp;$C$3&amp;"_"&amp;J94&amp;", '')"
)</f>
        <v>ISNULL(MODIFIER_14, '')</v>
      </c>
    </row>
    <row r="95" spans="8:12" x14ac:dyDescent="0.25">
      <c r="H95">
        <f t="shared" si="124"/>
        <v>94</v>
      </c>
      <c r="I95">
        <f t="shared" si="125"/>
        <v>3</v>
      </c>
      <c r="J95">
        <f t="shared" si="121"/>
        <v>14</v>
      </c>
      <c r="K95" t="str">
        <f t="shared" ref="K95" si="180">IF(J95="","",",MAX(CASE WHEN "&amp;$E$2&amp;"="&amp;J95&amp;" THEN "&amp;$C$4&amp;" END) AS "&amp;$C$4&amp;"_"&amp;J95)</f>
        <v>,MAX(CASE WHEN ROWNUM=14 THEN RANK_TYPE END) AS RANK_TYPE_14</v>
      </c>
      <c r="L95" t="str">
        <f t="shared" ref="L95:L158" si="181">IF(
J95="","","ISNULL("&amp;$C$4&amp;"_"&amp;J95&amp;", '')"
)</f>
        <v>ISNULL(RANK_TYPE_14, '')</v>
      </c>
    </row>
    <row r="96" spans="8:12" x14ac:dyDescent="0.25">
      <c r="H96">
        <f t="shared" si="124"/>
        <v>95</v>
      </c>
      <c r="I96">
        <f t="shared" si="125"/>
        <v>4</v>
      </c>
      <c r="J96">
        <f t="shared" si="121"/>
        <v>14</v>
      </c>
      <c r="K96" t="str">
        <f t="shared" ref="K96" si="182">IF(J96="","",",MAX(CASE WHEN "&amp;$E$2&amp;"="&amp;J96&amp;" THEN "&amp;$C$5&amp;" END) AS "&amp;$C$5&amp;"_"&amp;J96)</f>
        <v>,MAX(CASE WHEN ROWNUM=14 THEN PROCEDURE_START_DATE END) AS PROCEDURE_START_DATE_14</v>
      </c>
      <c r="L96" t="str">
        <f t="shared" ref="L96:L159" si="183">IF(
J96="","","ISNULL("&amp;$C$5&amp;"_"&amp;J96&amp;"::!VARCHAR(10)"&amp;", '')"
)</f>
        <v>ISNULL(PROCEDURE_START_DATE_14::!VARCHAR(10), '')</v>
      </c>
    </row>
    <row r="97" spans="8:12" x14ac:dyDescent="0.25">
      <c r="H97">
        <f t="shared" si="124"/>
        <v>96</v>
      </c>
      <c r="I97">
        <f t="shared" si="125"/>
        <v>5</v>
      </c>
      <c r="J97">
        <f t="shared" si="121"/>
        <v>14</v>
      </c>
      <c r="K97" t="str">
        <f t="shared" ref="K97" si="184">IF(J97="","",",MAX(CASE WHEN "&amp;$E$2&amp;"="&amp;J97&amp;" THEN "&amp;$C$6&amp;" END) AS "&amp;$C$6&amp;"_"&amp;J97)</f>
        <v>,MAX(CASE WHEN ROWNUM=14 THEN PROCEDURE_START_TIME END) AS PROCEDURE_START_TIME_14</v>
      </c>
      <c r="L97" t="str">
        <f t="shared" ref="L97:L160" si="185">IF(
J97="","","ISNULL("&amp;$C$6&amp;"_"&amp;J97&amp;"::!VARCHAR(10)"&amp;", '')"
)</f>
        <v>ISNULL(PROCEDURE_START_TIME_14::!VARCHAR(10), '')</v>
      </c>
    </row>
    <row r="98" spans="8:12" x14ac:dyDescent="0.25">
      <c r="H98">
        <f t="shared" si="124"/>
        <v>97</v>
      </c>
      <c r="I98">
        <f t="shared" si="125"/>
        <v>6</v>
      </c>
      <c r="J98">
        <f t="shared" si="121"/>
        <v>14</v>
      </c>
      <c r="K98" t="str">
        <f t="shared" ref="K98" si="186">IF(J98="","",",MAX(CASE WHEN "&amp;$E$2&amp;"="&amp;J98&amp;" THEN "&amp;$C$7&amp;" END) AS "&amp;$C$7&amp;"_"&amp;J98)</f>
        <v>,MAX(CASE WHEN ROWNUM=14 THEN PROCEDURE_PROVIDER END) AS PROCEDURE_PROVIDER_14</v>
      </c>
      <c r="L98" t="str">
        <f t="shared" ref="L98:L161" si="187">IF(
J98="","","ISNULL("&amp;$C$7&amp;"_"&amp;J98&amp;", '')"
)</f>
        <v>ISNULL(PROCEDURE_PROVIDER_14, '')</v>
      </c>
    </row>
    <row r="99" spans="8:12" x14ac:dyDescent="0.25">
      <c r="H99">
        <f t="shared" si="124"/>
        <v>98</v>
      </c>
      <c r="I99">
        <f t="shared" si="125"/>
        <v>7</v>
      </c>
      <c r="J99">
        <f t="shared" si="121"/>
        <v>14</v>
      </c>
      <c r="K99" t="str">
        <f t="shared" ref="K99" si="188">IF(J99="","",",MAX(CASE WHEN "&amp;$E$2&amp;"="&amp;J99&amp;" THEN "&amp;$C$8&amp;" END) AS "&amp;$C$8&amp;"_"&amp;J99)</f>
        <v>,MAX(CASE WHEN ROWNUM=14 THEN PROVIDER_NPI END) AS PROVIDER_NPI_14</v>
      </c>
      <c r="L99" t="str">
        <f t="shared" ref="L99:L162" si="189">IF(
J99="","","ISNULL("&amp;$C$8&amp;"_"&amp;J99&amp;", '')"
)</f>
        <v>ISNULL(PROVIDER_NPI_14, '')</v>
      </c>
    </row>
    <row r="100" spans="8:12" x14ac:dyDescent="0.25">
      <c r="H100">
        <f t="shared" si="124"/>
        <v>99</v>
      </c>
      <c r="I100">
        <f t="shared" si="125"/>
        <v>1</v>
      </c>
      <c r="J100">
        <f t="shared" si="121"/>
        <v>15</v>
      </c>
      <c r="K100" t="str">
        <f t="shared" ref="K100" si="190">IF(J100="","",",MAX(CASE WHEN "&amp;$E$2&amp;"="&amp;J100&amp;" THEN "&amp;$C$2&amp;" END) AS "&amp;$C$2&amp;"_"&amp;J100)</f>
        <v>,MAX(CASE WHEN ROWNUM=15 THEN PROCEDURE_CODE END) AS PROCEDURE_CODE_15</v>
      </c>
      <c r="L100" t="str">
        <f t="shared" ref="L100:L163" si="191">IF(
J100="","","ISNULL("&amp;$C$2&amp;"_"&amp;J100&amp;", '')"
)</f>
        <v>ISNULL(PROCEDURE_CODE_15, '')</v>
      </c>
    </row>
    <row r="101" spans="8:12" x14ac:dyDescent="0.25">
      <c r="H101">
        <f t="shared" si="124"/>
        <v>100</v>
      </c>
      <c r="I101">
        <f t="shared" si="125"/>
        <v>2</v>
      </c>
      <c r="J101">
        <f t="shared" si="121"/>
        <v>15</v>
      </c>
      <c r="K101" t="str">
        <f t="shared" ref="K101" si="192">IF(J101="","",",MAX(CASE WHEN "&amp;$E$2&amp;"="&amp;J101&amp;" THEN "&amp;$C$3&amp;" END) AS "&amp;$C$3&amp;"_"&amp;J101)</f>
        <v>,MAX(CASE WHEN ROWNUM=15 THEN MODIFIER END) AS MODIFIER_15</v>
      </c>
      <c r="L101" t="str">
        <f t="shared" ref="L101:L164" si="193">IF(
J101="","","ISNULL("&amp;$C$3&amp;"_"&amp;J101&amp;", '')"
)</f>
        <v>ISNULL(MODIFIER_15, '')</v>
      </c>
    </row>
    <row r="102" spans="8:12" x14ac:dyDescent="0.25">
      <c r="H102">
        <f t="shared" si="124"/>
        <v>101</v>
      </c>
      <c r="I102">
        <f t="shared" si="125"/>
        <v>3</v>
      </c>
      <c r="J102">
        <f t="shared" si="121"/>
        <v>15</v>
      </c>
      <c r="K102" t="str">
        <f t="shared" ref="K102" si="194">IF(J102="","",",MAX(CASE WHEN "&amp;$E$2&amp;"="&amp;J102&amp;" THEN "&amp;$C$4&amp;" END) AS "&amp;$C$4&amp;"_"&amp;J102)</f>
        <v>,MAX(CASE WHEN ROWNUM=15 THEN RANK_TYPE END) AS RANK_TYPE_15</v>
      </c>
      <c r="L102" t="str">
        <f t="shared" ref="L102:L165" si="195">IF(
J102="","","ISNULL("&amp;$C$4&amp;"_"&amp;J102&amp;", '')"
)</f>
        <v>ISNULL(RANK_TYPE_15, '')</v>
      </c>
    </row>
    <row r="103" spans="8:12" x14ac:dyDescent="0.25">
      <c r="H103">
        <f t="shared" si="124"/>
        <v>102</v>
      </c>
      <c r="I103">
        <f t="shared" si="125"/>
        <v>4</v>
      </c>
      <c r="J103">
        <f t="shared" si="121"/>
        <v>15</v>
      </c>
      <c r="K103" t="str">
        <f t="shared" ref="K103" si="196">IF(J103="","",",MAX(CASE WHEN "&amp;$E$2&amp;"="&amp;J103&amp;" THEN "&amp;$C$5&amp;" END) AS "&amp;$C$5&amp;"_"&amp;J103)</f>
        <v>,MAX(CASE WHEN ROWNUM=15 THEN PROCEDURE_START_DATE END) AS PROCEDURE_START_DATE_15</v>
      </c>
      <c r="L103" t="str">
        <f t="shared" ref="L103:L166" si="197">IF(
J103="","","ISNULL("&amp;$C$5&amp;"_"&amp;J103&amp;"::!VARCHAR(10)"&amp;", '')"
)</f>
        <v>ISNULL(PROCEDURE_START_DATE_15::!VARCHAR(10), '')</v>
      </c>
    </row>
    <row r="104" spans="8:12" x14ac:dyDescent="0.25">
      <c r="H104">
        <f t="shared" si="124"/>
        <v>103</v>
      </c>
      <c r="I104">
        <f t="shared" si="125"/>
        <v>5</v>
      </c>
      <c r="J104">
        <f t="shared" si="121"/>
        <v>15</v>
      </c>
      <c r="K104" t="str">
        <f t="shared" ref="K104" si="198">IF(J104="","",",MAX(CASE WHEN "&amp;$E$2&amp;"="&amp;J104&amp;" THEN "&amp;$C$6&amp;" END) AS "&amp;$C$6&amp;"_"&amp;J104)</f>
        <v>,MAX(CASE WHEN ROWNUM=15 THEN PROCEDURE_START_TIME END) AS PROCEDURE_START_TIME_15</v>
      </c>
      <c r="L104" t="str">
        <f t="shared" ref="L104:L167" si="199">IF(
J104="","","ISNULL("&amp;$C$6&amp;"_"&amp;J104&amp;"::!VARCHAR(10)"&amp;", '')"
)</f>
        <v>ISNULL(PROCEDURE_START_TIME_15::!VARCHAR(10), '')</v>
      </c>
    </row>
    <row r="105" spans="8:12" x14ac:dyDescent="0.25">
      <c r="H105">
        <f t="shared" si="124"/>
        <v>104</v>
      </c>
      <c r="I105">
        <f t="shared" si="125"/>
        <v>6</v>
      </c>
      <c r="J105">
        <f t="shared" si="121"/>
        <v>15</v>
      </c>
      <c r="K105" t="str">
        <f t="shared" ref="K105" si="200">IF(J105="","",",MAX(CASE WHEN "&amp;$E$2&amp;"="&amp;J105&amp;" THEN "&amp;$C$7&amp;" END) AS "&amp;$C$7&amp;"_"&amp;J105)</f>
        <v>,MAX(CASE WHEN ROWNUM=15 THEN PROCEDURE_PROVIDER END) AS PROCEDURE_PROVIDER_15</v>
      </c>
      <c r="L105" t="str">
        <f t="shared" ref="L105:L168" si="201">IF(
J105="","","ISNULL("&amp;$C$7&amp;"_"&amp;J105&amp;", '')"
)</f>
        <v>ISNULL(PROCEDURE_PROVIDER_15, '')</v>
      </c>
    </row>
    <row r="106" spans="8:12" x14ac:dyDescent="0.25">
      <c r="H106">
        <f t="shared" si="124"/>
        <v>105</v>
      </c>
      <c r="I106">
        <f t="shared" si="125"/>
        <v>7</v>
      </c>
      <c r="J106">
        <f t="shared" si="121"/>
        <v>15</v>
      </c>
      <c r="K106" t="str">
        <f t="shared" ref="K106" si="202">IF(J106="","",",MAX(CASE WHEN "&amp;$E$2&amp;"="&amp;J106&amp;" THEN "&amp;$C$8&amp;" END) AS "&amp;$C$8&amp;"_"&amp;J106)</f>
        <v>,MAX(CASE WHEN ROWNUM=15 THEN PROVIDER_NPI END) AS PROVIDER_NPI_15</v>
      </c>
      <c r="L106" t="str">
        <f t="shared" ref="L106:L169" si="203">IF(
J106="","","ISNULL("&amp;$C$8&amp;"_"&amp;J106&amp;", '')"
)</f>
        <v>ISNULL(PROVIDER_NPI_15, '')</v>
      </c>
    </row>
    <row r="107" spans="8:12" x14ac:dyDescent="0.25">
      <c r="H107">
        <f t="shared" si="124"/>
        <v>106</v>
      </c>
      <c r="I107">
        <f t="shared" si="125"/>
        <v>1</v>
      </c>
      <c r="J107">
        <f t="shared" si="121"/>
        <v>16</v>
      </c>
      <c r="K107" t="str">
        <f t="shared" ref="K107" si="204">IF(J107="","",",MAX(CASE WHEN "&amp;$E$2&amp;"="&amp;J107&amp;" THEN "&amp;$C$2&amp;" END) AS "&amp;$C$2&amp;"_"&amp;J107)</f>
        <v>,MAX(CASE WHEN ROWNUM=16 THEN PROCEDURE_CODE END) AS PROCEDURE_CODE_16</v>
      </c>
      <c r="L107" t="str">
        <f t="shared" ref="L107:L170" si="205">IF(
J107="","","ISNULL("&amp;$C$2&amp;"_"&amp;J107&amp;", '')"
)</f>
        <v>ISNULL(PROCEDURE_CODE_16, '')</v>
      </c>
    </row>
    <row r="108" spans="8:12" x14ac:dyDescent="0.25">
      <c r="H108">
        <f t="shared" si="124"/>
        <v>107</v>
      </c>
      <c r="I108">
        <f t="shared" si="125"/>
        <v>2</v>
      </c>
      <c r="J108">
        <f t="shared" si="121"/>
        <v>16</v>
      </c>
      <c r="K108" t="str">
        <f t="shared" ref="K108" si="206">IF(J108="","",",MAX(CASE WHEN "&amp;$E$2&amp;"="&amp;J108&amp;" THEN "&amp;$C$3&amp;" END) AS "&amp;$C$3&amp;"_"&amp;J108)</f>
        <v>,MAX(CASE WHEN ROWNUM=16 THEN MODIFIER END) AS MODIFIER_16</v>
      </c>
      <c r="L108" t="str">
        <f t="shared" ref="L108:L171" si="207">IF(
J108="","","ISNULL("&amp;$C$3&amp;"_"&amp;J108&amp;", '')"
)</f>
        <v>ISNULL(MODIFIER_16, '')</v>
      </c>
    </row>
    <row r="109" spans="8:12" x14ac:dyDescent="0.25">
      <c r="H109">
        <f t="shared" si="124"/>
        <v>108</v>
      </c>
      <c r="I109">
        <f t="shared" si="125"/>
        <v>3</v>
      </c>
      <c r="J109">
        <f t="shared" si="121"/>
        <v>16</v>
      </c>
      <c r="K109" t="str">
        <f t="shared" ref="K109" si="208">IF(J109="","",",MAX(CASE WHEN "&amp;$E$2&amp;"="&amp;J109&amp;" THEN "&amp;$C$4&amp;" END) AS "&amp;$C$4&amp;"_"&amp;J109)</f>
        <v>,MAX(CASE WHEN ROWNUM=16 THEN RANK_TYPE END) AS RANK_TYPE_16</v>
      </c>
      <c r="L109" t="str">
        <f t="shared" ref="L109:L172" si="209">IF(
J109="","","ISNULL("&amp;$C$4&amp;"_"&amp;J109&amp;", '')"
)</f>
        <v>ISNULL(RANK_TYPE_16, '')</v>
      </c>
    </row>
    <row r="110" spans="8:12" x14ac:dyDescent="0.25">
      <c r="H110">
        <f t="shared" si="124"/>
        <v>109</v>
      </c>
      <c r="I110">
        <f t="shared" si="125"/>
        <v>4</v>
      </c>
      <c r="J110">
        <f t="shared" si="121"/>
        <v>16</v>
      </c>
      <c r="K110" t="str">
        <f t="shared" ref="K110" si="210">IF(J110="","",",MAX(CASE WHEN "&amp;$E$2&amp;"="&amp;J110&amp;" THEN "&amp;$C$5&amp;" END) AS "&amp;$C$5&amp;"_"&amp;J110)</f>
        <v>,MAX(CASE WHEN ROWNUM=16 THEN PROCEDURE_START_DATE END) AS PROCEDURE_START_DATE_16</v>
      </c>
      <c r="L110" t="str">
        <f t="shared" ref="L110:L173" si="211">IF(
J110="","","ISNULL("&amp;$C$5&amp;"_"&amp;J110&amp;"::!VARCHAR(10)"&amp;", '')"
)</f>
        <v>ISNULL(PROCEDURE_START_DATE_16::!VARCHAR(10), '')</v>
      </c>
    </row>
    <row r="111" spans="8:12" x14ac:dyDescent="0.25">
      <c r="H111">
        <f t="shared" si="124"/>
        <v>110</v>
      </c>
      <c r="I111">
        <f t="shared" si="125"/>
        <v>5</v>
      </c>
      <c r="J111">
        <f t="shared" si="121"/>
        <v>16</v>
      </c>
      <c r="K111" t="str">
        <f t="shared" ref="K111" si="212">IF(J111="","",",MAX(CASE WHEN "&amp;$E$2&amp;"="&amp;J111&amp;" THEN "&amp;$C$6&amp;" END) AS "&amp;$C$6&amp;"_"&amp;J111)</f>
        <v>,MAX(CASE WHEN ROWNUM=16 THEN PROCEDURE_START_TIME END) AS PROCEDURE_START_TIME_16</v>
      </c>
      <c r="L111" t="str">
        <f t="shared" ref="L111:L174" si="213">IF(
J111="","","ISNULL("&amp;$C$6&amp;"_"&amp;J111&amp;"::!VARCHAR(10)"&amp;", '')"
)</f>
        <v>ISNULL(PROCEDURE_START_TIME_16::!VARCHAR(10), '')</v>
      </c>
    </row>
    <row r="112" spans="8:12" x14ac:dyDescent="0.25">
      <c r="H112">
        <f t="shared" si="124"/>
        <v>111</v>
      </c>
      <c r="I112">
        <f t="shared" si="125"/>
        <v>6</v>
      </c>
      <c r="J112">
        <f t="shared" si="121"/>
        <v>16</v>
      </c>
      <c r="K112" t="str">
        <f t="shared" ref="K112" si="214">IF(J112="","",",MAX(CASE WHEN "&amp;$E$2&amp;"="&amp;J112&amp;" THEN "&amp;$C$7&amp;" END) AS "&amp;$C$7&amp;"_"&amp;J112)</f>
        <v>,MAX(CASE WHEN ROWNUM=16 THEN PROCEDURE_PROVIDER END) AS PROCEDURE_PROVIDER_16</v>
      </c>
      <c r="L112" t="str">
        <f t="shared" ref="L112:L175" si="215">IF(
J112="","","ISNULL("&amp;$C$7&amp;"_"&amp;J112&amp;", '')"
)</f>
        <v>ISNULL(PROCEDURE_PROVIDER_16, '')</v>
      </c>
    </row>
    <row r="113" spans="8:12" x14ac:dyDescent="0.25">
      <c r="H113">
        <f t="shared" si="124"/>
        <v>112</v>
      </c>
      <c r="I113">
        <f t="shared" si="125"/>
        <v>7</v>
      </c>
      <c r="J113">
        <f t="shared" si="121"/>
        <v>16</v>
      </c>
      <c r="K113" t="str">
        <f t="shared" ref="K113" si="216">IF(J113="","",",MAX(CASE WHEN "&amp;$E$2&amp;"="&amp;J113&amp;" THEN "&amp;$C$8&amp;" END) AS "&amp;$C$8&amp;"_"&amp;J113)</f>
        <v>,MAX(CASE WHEN ROWNUM=16 THEN PROVIDER_NPI END) AS PROVIDER_NPI_16</v>
      </c>
      <c r="L113" t="str">
        <f t="shared" ref="L113:L176" si="217">IF(
J113="","","ISNULL("&amp;$C$8&amp;"_"&amp;J113&amp;", '')"
)</f>
        <v>ISNULL(PROVIDER_NPI_16, '')</v>
      </c>
    </row>
    <row r="114" spans="8:12" x14ac:dyDescent="0.25">
      <c r="H114">
        <f t="shared" si="124"/>
        <v>113</v>
      </c>
      <c r="I114">
        <f t="shared" si="125"/>
        <v>1</v>
      </c>
      <c r="J114">
        <f t="shared" si="121"/>
        <v>17</v>
      </c>
      <c r="K114" t="str">
        <f t="shared" ref="K114" si="218">IF(J114="","",",MAX(CASE WHEN "&amp;$E$2&amp;"="&amp;J114&amp;" THEN "&amp;$C$2&amp;" END) AS "&amp;$C$2&amp;"_"&amp;J114)</f>
        <v>,MAX(CASE WHEN ROWNUM=17 THEN PROCEDURE_CODE END) AS PROCEDURE_CODE_17</v>
      </c>
      <c r="L114" t="str">
        <f t="shared" ref="L114:L177" si="219">IF(
J114="","","ISNULL("&amp;$C$2&amp;"_"&amp;J114&amp;", '')"
)</f>
        <v>ISNULL(PROCEDURE_CODE_17, '')</v>
      </c>
    </row>
    <row r="115" spans="8:12" x14ac:dyDescent="0.25">
      <c r="H115">
        <f t="shared" si="124"/>
        <v>114</v>
      </c>
      <c r="I115">
        <f t="shared" si="125"/>
        <v>2</v>
      </c>
      <c r="J115">
        <f t="shared" si="121"/>
        <v>17</v>
      </c>
      <c r="K115" t="str">
        <f t="shared" ref="K115" si="220">IF(J115="","",",MAX(CASE WHEN "&amp;$E$2&amp;"="&amp;J115&amp;" THEN "&amp;$C$3&amp;" END) AS "&amp;$C$3&amp;"_"&amp;J115)</f>
        <v>,MAX(CASE WHEN ROWNUM=17 THEN MODIFIER END) AS MODIFIER_17</v>
      </c>
      <c r="L115" t="str">
        <f t="shared" ref="L115:L178" si="221">IF(
J115="","","ISNULL("&amp;$C$3&amp;"_"&amp;J115&amp;", '')"
)</f>
        <v>ISNULL(MODIFIER_17, '')</v>
      </c>
    </row>
    <row r="116" spans="8:12" x14ac:dyDescent="0.25">
      <c r="H116">
        <f t="shared" si="124"/>
        <v>115</v>
      </c>
      <c r="I116">
        <f t="shared" si="125"/>
        <v>3</v>
      </c>
      <c r="J116">
        <f t="shared" si="121"/>
        <v>17</v>
      </c>
      <c r="K116" t="str">
        <f t="shared" ref="K116" si="222">IF(J116="","",",MAX(CASE WHEN "&amp;$E$2&amp;"="&amp;J116&amp;" THEN "&amp;$C$4&amp;" END) AS "&amp;$C$4&amp;"_"&amp;J116)</f>
        <v>,MAX(CASE WHEN ROWNUM=17 THEN RANK_TYPE END) AS RANK_TYPE_17</v>
      </c>
      <c r="L116" t="str">
        <f t="shared" ref="L116:L179" si="223">IF(
J116="","","ISNULL("&amp;$C$4&amp;"_"&amp;J116&amp;", '')"
)</f>
        <v>ISNULL(RANK_TYPE_17, '')</v>
      </c>
    </row>
    <row r="117" spans="8:12" x14ac:dyDescent="0.25">
      <c r="H117">
        <f t="shared" si="124"/>
        <v>116</v>
      </c>
      <c r="I117">
        <f t="shared" si="125"/>
        <v>4</v>
      </c>
      <c r="J117">
        <f t="shared" si="121"/>
        <v>17</v>
      </c>
      <c r="K117" t="str">
        <f t="shared" ref="K117" si="224">IF(J117="","",",MAX(CASE WHEN "&amp;$E$2&amp;"="&amp;J117&amp;" THEN "&amp;$C$5&amp;" END) AS "&amp;$C$5&amp;"_"&amp;J117)</f>
        <v>,MAX(CASE WHEN ROWNUM=17 THEN PROCEDURE_START_DATE END) AS PROCEDURE_START_DATE_17</v>
      </c>
      <c r="L117" t="str">
        <f t="shared" ref="L117:L180" si="225">IF(
J117="","","ISNULL("&amp;$C$5&amp;"_"&amp;J117&amp;"::!VARCHAR(10)"&amp;", '')"
)</f>
        <v>ISNULL(PROCEDURE_START_DATE_17::!VARCHAR(10), '')</v>
      </c>
    </row>
    <row r="118" spans="8:12" x14ac:dyDescent="0.25">
      <c r="H118">
        <f t="shared" si="124"/>
        <v>117</v>
      </c>
      <c r="I118">
        <f t="shared" si="125"/>
        <v>5</v>
      </c>
      <c r="J118">
        <f t="shared" si="121"/>
        <v>17</v>
      </c>
      <c r="K118" t="str">
        <f t="shared" ref="K118" si="226">IF(J118="","",",MAX(CASE WHEN "&amp;$E$2&amp;"="&amp;J118&amp;" THEN "&amp;$C$6&amp;" END) AS "&amp;$C$6&amp;"_"&amp;J118)</f>
        <v>,MAX(CASE WHEN ROWNUM=17 THEN PROCEDURE_START_TIME END) AS PROCEDURE_START_TIME_17</v>
      </c>
      <c r="L118" t="str">
        <f t="shared" ref="L118:L181" si="227">IF(
J118="","","ISNULL("&amp;$C$6&amp;"_"&amp;J118&amp;"::!VARCHAR(10)"&amp;", '')"
)</f>
        <v>ISNULL(PROCEDURE_START_TIME_17::!VARCHAR(10), '')</v>
      </c>
    </row>
    <row r="119" spans="8:12" x14ac:dyDescent="0.25">
      <c r="H119">
        <f t="shared" si="124"/>
        <v>118</v>
      </c>
      <c r="I119">
        <f t="shared" si="125"/>
        <v>6</v>
      </c>
      <c r="J119">
        <f t="shared" si="121"/>
        <v>17</v>
      </c>
      <c r="K119" t="str">
        <f t="shared" ref="K119" si="228">IF(J119="","",",MAX(CASE WHEN "&amp;$E$2&amp;"="&amp;J119&amp;" THEN "&amp;$C$7&amp;" END) AS "&amp;$C$7&amp;"_"&amp;J119)</f>
        <v>,MAX(CASE WHEN ROWNUM=17 THEN PROCEDURE_PROVIDER END) AS PROCEDURE_PROVIDER_17</v>
      </c>
      <c r="L119" t="str">
        <f t="shared" ref="L119:L182" si="229">IF(
J119="","","ISNULL("&amp;$C$7&amp;"_"&amp;J119&amp;", '')"
)</f>
        <v>ISNULL(PROCEDURE_PROVIDER_17, '')</v>
      </c>
    </row>
    <row r="120" spans="8:12" x14ac:dyDescent="0.25">
      <c r="H120">
        <f t="shared" si="124"/>
        <v>119</v>
      </c>
      <c r="I120">
        <f t="shared" si="125"/>
        <v>7</v>
      </c>
      <c r="J120">
        <f t="shared" si="121"/>
        <v>17</v>
      </c>
      <c r="K120" t="str">
        <f t="shared" ref="K120" si="230">IF(J120="","",",MAX(CASE WHEN "&amp;$E$2&amp;"="&amp;J120&amp;" THEN "&amp;$C$8&amp;" END) AS "&amp;$C$8&amp;"_"&amp;J120)</f>
        <v>,MAX(CASE WHEN ROWNUM=17 THEN PROVIDER_NPI END) AS PROVIDER_NPI_17</v>
      </c>
      <c r="L120" t="str">
        <f t="shared" ref="L120:L183" si="231">IF(
J120="","","ISNULL("&amp;$C$8&amp;"_"&amp;J120&amp;", '')"
)</f>
        <v>ISNULL(PROVIDER_NPI_17, '')</v>
      </c>
    </row>
    <row r="121" spans="8:12" x14ac:dyDescent="0.25">
      <c r="H121">
        <f t="shared" si="124"/>
        <v>120</v>
      </c>
      <c r="I121">
        <f t="shared" si="125"/>
        <v>1</v>
      </c>
      <c r="J121">
        <f t="shared" si="121"/>
        <v>18</v>
      </c>
      <c r="K121" t="str">
        <f t="shared" ref="K121" si="232">IF(J121="","",",MAX(CASE WHEN "&amp;$E$2&amp;"="&amp;J121&amp;" THEN "&amp;$C$2&amp;" END) AS "&amp;$C$2&amp;"_"&amp;J121)</f>
        <v>,MAX(CASE WHEN ROWNUM=18 THEN PROCEDURE_CODE END) AS PROCEDURE_CODE_18</v>
      </c>
      <c r="L121" t="str">
        <f t="shared" ref="L121:L184" si="233">IF(
J121="","","ISNULL("&amp;$C$2&amp;"_"&amp;J121&amp;", '')"
)</f>
        <v>ISNULL(PROCEDURE_CODE_18, '')</v>
      </c>
    </row>
    <row r="122" spans="8:12" x14ac:dyDescent="0.25">
      <c r="H122">
        <f t="shared" si="124"/>
        <v>121</v>
      </c>
      <c r="I122">
        <f t="shared" si="125"/>
        <v>2</v>
      </c>
      <c r="J122">
        <f t="shared" si="121"/>
        <v>18</v>
      </c>
      <c r="K122" t="str">
        <f t="shared" ref="K122" si="234">IF(J122="","",",MAX(CASE WHEN "&amp;$E$2&amp;"="&amp;J122&amp;" THEN "&amp;$C$3&amp;" END) AS "&amp;$C$3&amp;"_"&amp;J122)</f>
        <v>,MAX(CASE WHEN ROWNUM=18 THEN MODIFIER END) AS MODIFIER_18</v>
      </c>
      <c r="L122" t="str">
        <f t="shared" ref="L122:L185" si="235">IF(
J122="","","ISNULL("&amp;$C$3&amp;"_"&amp;J122&amp;", '')"
)</f>
        <v>ISNULL(MODIFIER_18, '')</v>
      </c>
    </row>
    <row r="123" spans="8:12" x14ac:dyDescent="0.25">
      <c r="H123">
        <f t="shared" si="124"/>
        <v>122</v>
      </c>
      <c r="I123">
        <f t="shared" si="125"/>
        <v>3</v>
      </c>
      <c r="J123">
        <f t="shared" si="121"/>
        <v>18</v>
      </c>
      <c r="K123" t="str">
        <f t="shared" ref="K123" si="236">IF(J123="","",",MAX(CASE WHEN "&amp;$E$2&amp;"="&amp;J123&amp;" THEN "&amp;$C$4&amp;" END) AS "&amp;$C$4&amp;"_"&amp;J123)</f>
        <v>,MAX(CASE WHEN ROWNUM=18 THEN RANK_TYPE END) AS RANK_TYPE_18</v>
      </c>
      <c r="L123" t="str">
        <f t="shared" ref="L123:L186" si="237">IF(
J123="","","ISNULL("&amp;$C$4&amp;"_"&amp;J123&amp;", '')"
)</f>
        <v>ISNULL(RANK_TYPE_18, '')</v>
      </c>
    </row>
    <row r="124" spans="8:12" x14ac:dyDescent="0.25">
      <c r="H124">
        <f t="shared" si="124"/>
        <v>123</v>
      </c>
      <c r="I124">
        <f t="shared" si="125"/>
        <v>4</v>
      </c>
      <c r="J124">
        <f t="shared" si="121"/>
        <v>18</v>
      </c>
      <c r="K124" t="str">
        <f t="shared" ref="K124" si="238">IF(J124="","",",MAX(CASE WHEN "&amp;$E$2&amp;"="&amp;J124&amp;" THEN "&amp;$C$5&amp;" END) AS "&amp;$C$5&amp;"_"&amp;J124)</f>
        <v>,MAX(CASE WHEN ROWNUM=18 THEN PROCEDURE_START_DATE END) AS PROCEDURE_START_DATE_18</v>
      </c>
      <c r="L124" t="str">
        <f t="shared" ref="L124:L187" si="239">IF(
J124="","","ISNULL("&amp;$C$5&amp;"_"&amp;J124&amp;"::!VARCHAR(10)"&amp;", '')"
)</f>
        <v>ISNULL(PROCEDURE_START_DATE_18::!VARCHAR(10), '')</v>
      </c>
    </row>
    <row r="125" spans="8:12" x14ac:dyDescent="0.25">
      <c r="H125">
        <f t="shared" si="124"/>
        <v>124</v>
      </c>
      <c r="I125">
        <f t="shared" si="125"/>
        <v>5</v>
      </c>
      <c r="J125">
        <f t="shared" si="121"/>
        <v>18</v>
      </c>
      <c r="K125" t="str">
        <f t="shared" ref="K125" si="240">IF(J125="","",",MAX(CASE WHEN "&amp;$E$2&amp;"="&amp;J125&amp;" THEN "&amp;$C$6&amp;" END) AS "&amp;$C$6&amp;"_"&amp;J125)</f>
        <v>,MAX(CASE WHEN ROWNUM=18 THEN PROCEDURE_START_TIME END) AS PROCEDURE_START_TIME_18</v>
      </c>
      <c r="L125" t="str">
        <f t="shared" ref="L125:L188" si="241">IF(
J125="","","ISNULL("&amp;$C$6&amp;"_"&amp;J125&amp;"::!VARCHAR(10)"&amp;", '')"
)</f>
        <v>ISNULL(PROCEDURE_START_TIME_18::!VARCHAR(10), '')</v>
      </c>
    </row>
    <row r="126" spans="8:12" x14ac:dyDescent="0.25">
      <c r="H126">
        <f t="shared" si="124"/>
        <v>125</v>
      </c>
      <c r="I126">
        <f t="shared" si="125"/>
        <v>6</v>
      </c>
      <c r="J126">
        <f t="shared" si="121"/>
        <v>18</v>
      </c>
      <c r="K126" t="str">
        <f t="shared" ref="K126" si="242">IF(J126="","",",MAX(CASE WHEN "&amp;$E$2&amp;"="&amp;J126&amp;" THEN "&amp;$C$7&amp;" END) AS "&amp;$C$7&amp;"_"&amp;J126)</f>
        <v>,MAX(CASE WHEN ROWNUM=18 THEN PROCEDURE_PROVIDER END) AS PROCEDURE_PROVIDER_18</v>
      </c>
      <c r="L126" t="str">
        <f t="shared" ref="L126:L189" si="243">IF(
J126="","","ISNULL("&amp;$C$7&amp;"_"&amp;J126&amp;", '')"
)</f>
        <v>ISNULL(PROCEDURE_PROVIDER_18, '')</v>
      </c>
    </row>
    <row r="127" spans="8:12" x14ac:dyDescent="0.25">
      <c r="H127">
        <f t="shared" si="124"/>
        <v>126</v>
      </c>
      <c r="I127">
        <f t="shared" si="125"/>
        <v>7</v>
      </c>
      <c r="J127">
        <f t="shared" si="121"/>
        <v>18</v>
      </c>
      <c r="K127" t="str">
        <f t="shared" ref="K127" si="244">IF(J127="","",",MAX(CASE WHEN "&amp;$E$2&amp;"="&amp;J127&amp;" THEN "&amp;$C$8&amp;" END) AS "&amp;$C$8&amp;"_"&amp;J127)</f>
        <v>,MAX(CASE WHEN ROWNUM=18 THEN PROVIDER_NPI END) AS PROVIDER_NPI_18</v>
      </c>
      <c r="L127" t="str">
        <f t="shared" ref="L127:L190" si="245">IF(
J127="","","ISNULL("&amp;$C$8&amp;"_"&amp;J127&amp;", '')"
)</f>
        <v>ISNULL(PROVIDER_NPI_18, '')</v>
      </c>
    </row>
    <row r="128" spans="8:12" x14ac:dyDescent="0.25">
      <c r="H128">
        <f t="shared" si="124"/>
        <v>127</v>
      </c>
      <c r="I128">
        <f t="shared" si="125"/>
        <v>1</v>
      </c>
      <c r="J128">
        <f t="shared" si="121"/>
        <v>19</v>
      </c>
      <c r="K128" t="str">
        <f t="shared" ref="K128" si="246">IF(J128="","",",MAX(CASE WHEN "&amp;$E$2&amp;"="&amp;J128&amp;" THEN "&amp;$C$2&amp;" END) AS "&amp;$C$2&amp;"_"&amp;J128)</f>
        <v>,MAX(CASE WHEN ROWNUM=19 THEN PROCEDURE_CODE END) AS PROCEDURE_CODE_19</v>
      </c>
      <c r="L128" t="str">
        <f t="shared" ref="L128:L191" si="247">IF(
J128="","","ISNULL("&amp;$C$2&amp;"_"&amp;J128&amp;", '')"
)</f>
        <v>ISNULL(PROCEDURE_CODE_19, '')</v>
      </c>
    </row>
    <row r="129" spans="8:12" x14ac:dyDescent="0.25">
      <c r="H129">
        <f t="shared" si="124"/>
        <v>128</v>
      </c>
      <c r="I129">
        <f t="shared" si="125"/>
        <v>2</v>
      </c>
      <c r="J129">
        <f t="shared" si="121"/>
        <v>19</v>
      </c>
      <c r="K129" t="str">
        <f t="shared" ref="K129" si="248">IF(J129="","",",MAX(CASE WHEN "&amp;$E$2&amp;"="&amp;J129&amp;" THEN "&amp;$C$3&amp;" END) AS "&amp;$C$3&amp;"_"&amp;J129)</f>
        <v>,MAX(CASE WHEN ROWNUM=19 THEN MODIFIER END) AS MODIFIER_19</v>
      </c>
      <c r="L129" t="str">
        <f t="shared" ref="L129:L192" si="249">IF(
J129="","","ISNULL("&amp;$C$3&amp;"_"&amp;J129&amp;", '')"
)</f>
        <v>ISNULL(MODIFIER_19, '')</v>
      </c>
    </row>
    <row r="130" spans="8:12" x14ac:dyDescent="0.25">
      <c r="H130">
        <f t="shared" si="124"/>
        <v>129</v>
      </c>
      <c r="I130">
        <f t="shared" si="125"/>
        <v>3</v>
      </c>
      <c r="J130">
        <f t="shared" si="121"/>
        <v>19</v>
      </c>
      <c r="K130" t="str">
        <f t="shared" ref="K130" si="250">IF(J130="","",",MAX(CASE WHEN "&amp;$E$2&amp;"="&amp;J130&amp;" THEN "&amp;$C$4&amp;" END) AS "&amp;$C$4&amp;"_"&amp;J130)</f>
        <v>,MAX(CASE WHEN ROWNUM=19 THEN RANK_TYPE END) AS RANK_TYPE_19</v>
      </c>
      <c r="L130" t="str">
        <f t="shared" ref="L130:L193" si="251">IF(
J130="","","ISNULL("&amp;$C$4&amp;"_"&amp;J130&amp;", '')"
)</f>
        <v>ISNULL(RANK_TYPE_19, '')</v>
      </c>
    </row>
    <row r="131" spans="8:12" x14ac:dyDescent="0.25">
      <c r="H131">
        <f t="shared" si="124"/>
        <v>130</v>
      </c>
      <c r="I131">
        <f t="shared" si="125"/>
        <v>4</v>
      </c>
      <c r="J131">
        <f t="shared" ref="J131:J194" si="252">IF(H131&lt;&gt;"",ROUNDUP(H131/$G$2,0),"")</f>
        <v>19</v>
      </c>
      <c r="K131" t="str">
        <f t="shared" ref="K131" si="253">IF(J131="","",",MAX(CASE WHEN "&amp;$E$2&amp;"="&amp;J131&amp;" THEN "&amp;$C$5&amp;" END) AS "&amp;$C$5&amp;"_"&amp;J131)</f>
        <v>,MAX(CASE WHEN ROWNUM=19 THEN PROCEDURE_START_DATE END) AS PROCEDURE_START_DATE_19</v>
      </c>
      <c r="L131" t="str">
        <f t="shared" ref="L131:L194" si="254">IF(
J131="","","ISNULL("&amp;$C$5&amp;"_"&amp;J131&amp;"::!VARCHAR(10)"&amp;", '')"
)</f>
        <v>ISNULL(PROCEDURE_START_DATE_19::!VARCHAR(10), '')</v>
      </c>
    </row>
    <row r="132" spans="8:12" x14ac:dyDescent="0.25">
      <c r="H132">
        <f t="shared" ref="H132:H195" si="255">IF(H131 &lt; ($F$2*$G$2), H131+1, "")</f>
        <v>131</v>
      </c>
      <c r="I132">
        <f t="shared" ref="I132:I195" si="256">IF(H132&lt;=($F$2*$G$2), IF(I131= $G$2, 1, I131+1), "")</f>
        <v>5</v>
      </c>
      <c r="J132">
        <f t="shared" si="252"/>
        <v>19</v>
      </c>
      <c r="K132" t="str">
        <f t="shared" ref="K132" si="257">IF(J132="","",",MAX(CASE WHEN "&amp;$E$2&amp;"="&amp;J132&amp;" THEN "&amp;$C$6&amp;" END) AS "&amp;$C$6&amp;"_"&amp;J132)</f>
        <v>,MAX(CASE WHEN ROWNUM=19 THEN PROCEDURE_START_TIME END) AS PROCEDURE_START_TIME_19</v>
      </c>
      <c r="L132" t="str">
        <f t="shared" ref="L132:L195" si="258">IF(
J132="","","ISNULL("&amp;$C$6&amp;"_"&amp;J132&amp;"::!VARCHAR(10)"&amp;", '')"
)</f>
        <v>ISNULL(PROCEDURE_START_TIME_19::!VARCHAR(10), '')</v>
      </c>
    </row>
    <row r="133" spans="8:12" x14ac:dyDescent="0.25">
      <c r="H133">
        <f t="shared" si="255"/>
        <v>132</v>
      </c>
      <c r="I133">
        <f t="shared" si="256"/>
        <v>6</v>
      </c>
      <c r="J133">
        <f t="shared" si="252"/>
        <v>19</v>
      </c>
      <c r="K133" t="str">
        <f t="shared" ref="K133" si="259">IF(J133="","",",MAX(CASE WHEN "&amp;$E$2&amp;"="&amp;J133&amp;" THEN "&amp;$C$7&amp;" END) AS "&amp;$C$7&amp;"_"&amp;J133)</f>
        <v>,MAX(CASE WHEN ROWNUM=19 THEN PROCEDURE_PROVIDER END) AS PROCEDURE_PROVIDER_19</v>
      </c>
      <c r="L133" t="str">
        <f t="shared" ref="L133:L196" si="260">IF(
J133="","","ISNULL("&amp;$C$7&amp;"_"&amp;J133&amp;", '')"
)</f>
        <v>ISNULL(PROCEDURE_PROVIDER_19, '')</v>
      </c>
    </row>
    <row r="134" spans="8:12" x14ac:dyDescent="0.25">
      <c r="H134">
        <f t="shared" si="255"/>
        <v>133</v>
      </c>
      <c r="I134">
        <f t="shared" si="256"/>
        <v>7</v>
      </c>
      <c r="J134">
        <f t="shared" si="252"/>
        <v>19</v>
      </c>
      <c r="K134" t="str">
        <f t="shared" ref="K134" si="261">IF(J134="","",",MAX(CASE WHEN "&amp;$E$2&amp;"="&amp;J134&amp;" THEN "&amp;$C$8&amp;" END) AS "&amp;$C$8&amp;"_"&amp;J134)</f>
        <v>,MAX(CASE WHEN ROWNUM=19 THEN PROVIDER_NPI END) AS PROVIDER_NPI_19</v>
      </c>
      <c r="L134" t="str">
        <f t="shared" ref="L134:L197" si="262">IF(
J134="","","ISNULL("&amp;$C$8&amp;"_"&amp;J134&amp;", '')"
)</f>
        <v>ISNULL(PROVIDER_NPI_19, '')</v>
      </c>
    </row>
    <row r="135" spans="8:12" x14ac:dyDescent="0.25">
      <c r="H135">
        <f t="shared" si="255"/>
        <v>134</v>
      </c>
      <c r="I135">
        <f t="shared" si="256"/>
        <v>1</v>
      </c>
      <c r="J135">
        <f t="shared" si="252"/>
        <v>20</v>
      </c>
      <c r="K135" t="str">
        <f t="shared" ref="K135" si="263">IF(J135="","",",MAX(CASE WHEN "&amp;$E$2&amp;"="&amp;J135&amp;" THEN "&amp;$C$2&amp;" END) AS "&amp;$C$2&amp;"_"&amp;J135)</f>
        <v>,MAX(CASE WHEN ROWNUM=20 THEN PROCEDURE_CODE END) AS PROCEDURE_CODE_20</v>
      </c>
      <c r="L135" t="str">
        <f t="shared" ref="L135:L198" si="264">IF(
J135="","","ISNULL("&amp;$C$2&amp;"_"&amp;J135&amp;", '')"
)</f>
        <v>ISNULL(PROCEDURE_CODE_20, '')</v>
      </c>
    </row>
    <row r="136" spans="8:12" x14ac:dyDescent="0.25">
      <c r="H136">
        <f t="shared" si="255"/>
        <v>135</v>
      </c>
      <c r="I136">
        <f t="shared" si="256"/>
        <v>2</v>
      </c>
      <c r="J136">
        <f t="shared" si="252"/>
        <v>20</v>
      </c>
      <c r="K136" t="str">
        <f t="shared" ref="K136" si="265">IF(J136="","",",MAX(CASE WHEN "&amp;$E$2&amp;"="&amp;J136&amp;" THEN "&amp;$C$3&amp;" END) AS "&amp;$C$3&amp;"_"&amp;J136)</f>
        <v>,MAX(CASE WHEN ROWNUM=20 THEN MODIFIER END) AS MODIFIER_20</v>
      </c>
      <c r="L136" t="str">
        <f t="shared" ref="L136:L199" si="266">IF(
J136="","","ISNULL("&amp;$C$3&amp;"_"&amp;J136&amp;", '')"
)</f>
        <v>ISNULL(MODIFIER_20, '')</v>
      </c>
    </row>
    <row r="137" spans="8:12" x14ac:dyDescent="0.25">
      <c r="H137">
        <f t="shared" si="255"/>
        <v>136</v>
      </c>
      <c r="I137">
        <f t="shared" si="256"/>
        <v>3</v>
      </c>
      <c r="J137">
        <f t="shared" si="252"/>
        <v>20</v>
      </c>
      <c r="K137" t="str">
        <f t="shared" ref="K137" si="267">IF(J137="","",",MAX(CASE WHEN "&amp;$E$2&amp;"="&amp;J137&amp;" THEN "&amp;$C$4&amp;" END) AS "&amp;$C$4&amp;"_"&amp;J137)</f>
        <v>,MAX(CASE WHEN ROWNUM=20 THEN RANK_TYPE END) AS RANK_TYPE_20</v>
      </c>
      <c r="L137" t="str">
        <f t="shared" ref="L137:L200" si="268">IF(
J137="","","ISNULL("&amp;$C$4&amp;"_"&amp;J137&amp;", '')"
)</f>
        <v>ISNULL(RANK_TYPE_20, '')</v>
      </c>
    </row>
    <row r="138" spans="8:12" x14ac:dyDescent="0.25">
      <c r="H138">
        <f t="shared" si="255"/>
        <v>137</v>
      </c>
      <c r="I138">
        <f t="shared" si="256"/>
        <v>4</v>
      </c>
      <c r="J138">
        <f t="shared" si="252"/>
        <v>20</v>
      </c>
      <c r="K138" t="str">
        <f t="shared" ref="K138" si="269">IF(J138="","",",MAX(CASE WHEN "&amp;$E$2&amp;"="&amp;J138&amp;" THEN "&amp;$C$5&amp;" END) AS "&amp;$C$5&amp;"_"&amp;J138)</f>
        <v>,MAX(CASE WHEN ROWNUM=20 THEN PROCEDURE_START_DATE END) AS PROCEDURE_START_DATE_20</v>
      </c>
      <c r="L138" t="str">
        <f t="shared" ref="L138:L201" si="270">IF(
J138="","","ISNULL("&amp;$C$5&amp;"_"&amp;J138&amp;"::!VARCHAR(10)"&amp;", '')"
)</f>
        <v>ISNULL(PROCEDURE_START_DATE_20::!VARCHAR(10), '')</v>
      </c>
    </row>
    <row r="139" spans="8:12" x14ac:dyDescent="0.25">
      <c r="H139">
        <f t="shared" si="255"/>
        <v>138</v>
      </c>
      <c r="I139">
        <f t="shared" si="256"/>
        <v>5</v>
      </c>
      <c r="J139">
        <f t="shared" si="252"/>
        <v>20</v>
      </c>
      <c r="K139" t="str">
        <f t="shared" ref="K139" si="271">IF(J139="","",",MAX(CASE WHEN "&amp;$E$2&amp;"="&amp;J139&amp;" THEN "&amp;$C$6&amp;" END) AS "&amp;$C$6&amp;"_"&amp;J139)</f>
        <v>,MAX(CASE WHEN ROWNUM=20 THEN PROCEDURE_START_TIME END) AS PROCEDURE_START_TIME_20</v>
      </c>
      <c r="L139" t="str">
        <f t="shared" ref="L139:L202" si="272">IF(
J139="","","ISNULL("&amp;$C$6&amp;"_"&amp;J139&amp;"::!VARCHAR(10)"&amp;", '')"
)</f>
        <v>ISNULL(PROCEDURE_START_TIME_20::!VARCHAR(10), '')</v>
      </c>
    </row>
    <row r="140" spans="8:12" x14ac:dyDescent="0.25">
      <c r="H140">
        <f t="shared" si="255"/>
        <v>139</v>
      </c>
      <c r="I140">
        <f t="shared" si="256"/>
        <v>6</v>
      </c>
      <c r="J140">
        <f t="shared" si="252"/>
        <v>20</v>
      </c>
      <c r="K140" t="str">
        <f t="shared" ref="K140" si="273">IF(J140="","",",MAX(CASE WHEN "&amp;$E$2&amp;"="&amp;J140&amp;" THEN "&amp;$C$7&amp;" END) AS "&amp;$C$7&amp;"_"&amp;J140)</f>
        <v>,MAX(CASE WHEN ROWNUM=20 THEN PROCEDURE_PROVIDER END) AS PROCEDURE_PROVIDER_20</v>
      </c>
      <c r="L140" t="str">
        <f t="shared" ref="L140:L203" si="274">IF(
J140="","","ISNULL("&amp;$C$7&amp;"_"&amp;J140&amp;", '')"
)</f>
        <v>ISNULL(PROCEDURE_PROVIDER_20, '')</v>
      </c>
    </row>
    <row r="141" spans="8:12" x14ac:dyDescent="0.25">
      <c r="H141">
        <f t="shared" si="255"/>
        <v>140</v>
      </c>
      <c r="I141">
        <f t="shared" si="256"/>
        <v>7</v>
      </c>
      <c r="J141">
        <f t="shared" si="252"/>
        <v>20</v>
      </c>
      <c r="K141" t="str">
        <f t="shared" ref="K141" si="275">IF(J141="","",",MAX(CASE WHEN "&amp;$E$2&amp;"="&amp;J141&amp;" THEN "&amp;$C$8&amp;" END) AS "&amp;$C$8&amp;"_"&amp;J141)</f>
        <v>,MAX(CASE WHEN ROWNUM=20 THEN PROVIDER_NPI END) AS PROVIDER_NPI_20</v>
      </c>
      <c r="L141" t="str">
        <f t="shared" ref="L141:L204" si="276">IF(
J141="","","ISNULL("&amp;$C$8&amp;"_"&amp;J141&amp;", '')"
)</f>
        <v>ISNULL(PROVIDER_NPI_20, '')</v>
      </c>
    </row>
    <row r="142" spans="8:12" x14ac:dyDescent="0.25">
      <c r="H142">
        <f t="shared" si="255"/>
        <v>141</v>
      </c>
      <c r="I142">
        <f t="shared" si="256"/>
        <v>1</v>
      </c>
      <c r="J142">
        <f t="shared" si="252"/>
        <v>21</v>
      </c>
      <c r="K142" t="str">
        <f t="shared" ref="K142" si="277">IF(J142="","",",MAX(CASE WHEN "&amp;$E$2&amp;"="&amp;J142&amp;" THEN "&amp;$C$2&amp;" END) AS "&amp;$C$2&amp;"_"&amp;J142)</f>
        <v>,MAX(CASE WHEN ROWNUM=21 THEN PROCEDURE_CODE END) AS PROCEDURE_CODE_21</v>
      </c>
      <c r="L142" t="str">
        <f t="shared" ref="L142:L205" si="278">IF(
J142="","","ISNULL("&amp;$C$2&amp;"_"&amp;J142&amp;", '')"
)</f>
        <v>ISNULL(PROCEDURE_CODE_21, '')</v>
      </c>
    </row>
    <row r="143" spans="8:12" x14ac:dyDescent="0.25">
      <c r="H143">
        <f t="shared" si="255"/>
        <v>142</v>
      </c>
      <c r="I143">
        <f t="shared" si="256"/>
        <v>2</v>
      </c>
      <c r="J143">
        <f t="shared" si="252"/>
        <v>21</v>
      </c>
      <c r="K143" t="str">
        <f t="shared" ref="K143" si="279">IF(J143="","",",MAX(CASE WHEN "&amp;$E$2&amp;"="&amp;J143&amp;" THEN "&amp;$C$3&amp;" END) AS "&amp;$C$3&amp;"_"&amp;J143)</f>
        <v>,MAX(CASE WHEN ROWNUM=21 THEN MODIFIER END) AS MODIFIER_21</v>
      </c>
      <c r="L143" t="str">
        <f t="shared" ref="L143:L206" si="280">IF(
J143="","","ISNULL("&amp;$C$3&amp;"_"&amp;J143&amp;", '')"
)</f>
        <v>ISNULL(MODIFIER_21, '')</v>
      </c>
    </row>
    <row r="144" spans="8:12" x14ac:dyDescent="0.25">
      <c r="H144">
        <f t="shared" si="255"/>
        <v>143</v>
      </c>
      <c r="I144">
        <f t="shared" si="256"/>
        <v>3</v>
      </c>
      <c r="J144">
        <f t="shared" si="252"/>
        <v>21</v>
      </c>
      <c r="K144" t="str">
        <f t="shared" ref="K144" si="281">IF(J144="","",",MAX(CASE WHEN "&amp;$E$2&amp;"="&amp;J144&amp;" THEN "&amp;$C$4&amp;" END) AS "&amp;$C$4&amp;"_"&amp;J144)</f>
        <v>,MAX(CASE WHEN ROWNUM=21 THEN RANK_TYPE END) AS RANK_TYPE_21</v>
      </c>
      <c r="L144" t="str">
        <f t="shared" ref="L144:L207" si="282">IF(
J144="","","ISNULL("&amp;$C$4&amp;"_"&amp;J144&amp;", '')"
)</f>
        <v>ISNULL(RANK_TYPE_21, '')</v>
      </c>
    </row>
    <row r="145" spans="8:12" x14ac:dyDescent="0.25">
      <c r="H145">
        <f t="shared" si="255"/>
        <v>144</v>
      </c>
      <c r="I145">
        <f t="shared" si="256"/>
        <v>4</v>
      </c>
      <c r="J145">
        <f t="shared" si="252"/>
        <v>21</v>
      </c>
      <c r="K145" t="str">
        <f t="shared" ref="K145" si="283">IF(J145="","",",MAX(CASE WHEN "&amp;$E$2&amp;"="&amp;J145&amp;" THEN "&amp;$C$5&amp;" END) AS "&amp;$C$5&amp;"_"&amp;J145)</f>
        <v>,MAX(CASE WHEN ROWNUM=21 THEN PROCEDURE_START_DATE END) AS PROCEDURE_START_DATE_21</v>
      </c>
      <c r="L145" t="str">
        <f t="shared" ref="L145:L208" si="284">IF(
J145="","","ISNULL("&amp;$C$5&amp;"_"&amp;J145&amp;"::!VARCHAR(10)"&amp;", '')"
)</f>
        <v>ISNULL(PROCEDURE_START_DATE_21::!VARCHAR(10), '')</v>
      </c>
    </row>
    <row r="146" spans="8:12" x14ac:dyDescent="0.25">
      <c r="H146">
        <f t="shared" si="255"/>
        <v>145</v>
      </c>
      <c r="I146">
        <f t="shared" si="256"/>
        <v>5</v>
      </c>
      <c r="J146">
        <f t="shared" si="252"/>
        <v>21</v>
      </c>
      <c r="K146" t="str">
        <f t="shared" ref="K146" si="285">IF(J146="","",",MAX(CASE WHEN "&amp;$E$2&amp;"="&amp;J146&amp;" THEN "&amp;$C$6&amp;" END) AS "&amp;$C$6&amp;"_"&amp;J146)</f>
        <v>,MAX(CASE WHEN ROWNUM=21 THEN PROCEDURE_START_TIME END) AS PROCEDURE_START_TIME_21</v>
      </c>
      <c r="L146" t="str">
        <f t="shared" ref="L146:L209" si="286">IF(
J146="","","ISNULL("&amp;$C$6&amp;"_"&amp;J146&amp;"::!VARCHAR(10)"&amp;", '')"
)</f>
        <v>ISNULL(PROCEDURE_START_TIME_21::!VARCHAR(10), '')</v>
      </c>
    </row>
    <row r="147" spans="8:12" x14ac:dyDescent="0.25">
      <c r="H147">
        <f t="shared" si="255"/>
        <v>146</v>
      </c>
      <c r="I147">
        <f t="shared" si="256"/>
        <v>6</v>
      </c>
      <c r="J147">
        <f t="shared" si="252"/>
        <v>21</v>
      </c>
      <c r="K147" t="str">
        <f t="shared" ref="K147" si="287">IF(J147="","",",MAX(CASE WHEN "&amp;$E$2&amp;"="&amp;J147&amp;" THEN "&amp;$C$7&amp;" END) AS "&amp;$C$7&amp;"_"&amp;J147)</f>
        <v>,MAX(CASE WHEN ROWNUM=21 THEN PROCEDURE_PROVIDER END) AS PROCEDURE_PROVIDER_21</v>
      </c>
      <c r="L147" t="str">
        <f t="shared" ref="L147:L210" si="288">IF(
J147="","","ISNULL("&amp;$C$7&amp;"_"&amp;J147&amp;", '')"
)</f>
        <v>ISNULL(PROCEDURE_PROVIDER_21, '')</v>
      </c>
    </row>
    <row r="148" spans="8:12" x14ac:dyDescent="0.25">
      <c r="H148">
        <f t="shared" si="255"/>
        <v>147</v>
      </c>
      <c r="I148">
        <f t="shared" si="256"/>
        <v>7</v>
      </c>
      <c r="J148">
        <f t="shared" si="252"/>
        <v>21</v>
      </c>
      <c r="K148" t="str">
        <f t="shared" ref="K148" si="289">IF(J148="","",",MAX(CASE WHEN "&amp;$E$2&amp;"="&amp;J148&amp;" THEN "&amp;$C$8&amp;" END) AS "&amp;$C$8&amp;"_"&amp;J148)</f>
        <v>,MAX(CASE WHEN ROWNUM=21 THEN PROVIDER_NPI END) AS PROVIDER_NPI_21</v>
      </c>
      <c r="L148" t="str">
        <f t="shared" ref="L148:L211" si="290">IF(
J148="","","ISNULL("&amp;$C$8&amp;"_"&amp;J148&amp;", '')"
)</f>
        <v>ISNULL(PROVIDER_NPI_21, '')</v>
      </c>
    </row>
    <row r="149" spans="8:12" x14ac:dyDescent="0.25">
      <c r="H149">
        <f t="shared" si="255"/>
        <v>148</v>
      </c>
      <c r="I149">
        <f t="shared" si="256"/>
        <v>1</v>
      </c>
      <c r="J149">
        <f t="shared" si="252"/>
        <v>22</v>
      </c>
      <c r="K149" t="str">
        <f t="shared" ref="K149" si="291">IF(J149="","",",MAX(CASE WHEN "&amp;$E$2&amp;"="&amp;J149&amp;" THEN "&amp;$C$2&amp;" END) AS "&amp;$C$2&amp;"_"&amp;J149)</f>
        <v>,MAX(CASE WHEN ROWNUM=22 THEN PROCEDURE_CODE END) AS PROCEDURE_CODE_22</v>
      </c>
      <c r="L149" t="str">
        <f t="shared" ref="L149:L212" si="292">IF(
J149="","","ISNULL("&amp;$C$2&amp;"_"&amp;J149&amp;", '')"
)</f>
        <v>ISNULL(PROCEDURE_CODE_22, '')</v>
      </c>
    </row>
    <row r="150" spans="8:12" x14ac:dyDescent="0.25">
      <c r="H150">
        <f t="shared" si="255"/>
        <v>149</v>
      </c>
      <c r="I150">
        <f t="shared" si="256"/>
        <v>2</v>
      </c>
      <c r="J150">
        <f t="shared" si="252"/>
        <v>22</v>
      </c>
      <c r="K150" t="str">
        <f t="shared" ref="K150" si="293">IF(J150="","",",MAX(CASE WHEN "&amp;$E$2&amp;"="&amp;J150&amp;" THEN "&amp;$C$3&amp;" END) AS "&amp;$C$3&amp;"_"&amp;J150)</f>
        <v>,MAX(CASE WHEN ROWNUM=22 THEN MODIFIER END) AS MODIFIER_22</v>
      </c>
      <c r="L150" t="str">
        <f t="shared" ref="L150:L213" si="294">IF(
J150="","","ISNULL("&amp;$C$3&amp;"_"&amp;J150&amp;", '')"
)</f>
        <v>ISNULL(MODIFIER_22, '')</v>
      </c>
    </row>
    <row r="151" spans="8:12" x14ac:dyDescent="0.25">
      <c r="H151">
        <f t="shared" si="255"/>
        <v>150</v>
      </c>
      <c r="I151">
        <f t="shared" si="256"/>
        <v>3</v>
      </c>
      <c r="J151">
        <f t="shared" si="252"/>
        <v>22</v>
      </c>
      <c r="K151" t="str">
        <f t="shared" ref="K151" si="295">IF(J151="","",",MAX(CASE WHEN "&amp;$E$2&amp;"="&amp;J151&amp;" THEN "&amp;$C$4&amp;" END) AS "&amp;$C$4&amp;"_"&amp;J151)</f>
        <v>,MAX(CASE WHEN ROWNUM=22 THEN RANK_TYPE END) AS RANK_TYPE_22</v>
      </c>
      <c r="L151" t="str">
        <f t="shared" ref="L151:L214" si="296">IF(
J151="","","ISNULL("&amp;$C$4&amp;"_"&amp;J151&amp;", '')"
)</f>
        <v>ISNULL(RANK_TYPE_22, '')</v>
      </c>
    </row>
    <row r="152" spans="8:12" x14ac:dyDescent="0.25">
      <c r="H152">
        <f t="shared" si="255"/>
        <v>151</v>
      </c>
      <c r="I152">
        <f t="shared" si="256"/>
        <v>4</v>
      </c>
      <c r="J152">
        <f t="shared" si="252"/>
        <v>22</v>
      </c>
      <c r="K152" t="str">
        <f t="shared" ref="K152" si="297">IF(J152="","",",MAX(CASE WHEN "&amp;$E$2&amp;"="&amp;J152&amp;" THEN "&amp;$C$5&amp;" END) AS "&amp;$C$5&amp;"_"&amp;J152)</f>
        <v>,MAX(CASE WHEN ROWNUM=22 THEN PROCEDURE_START_DATE END) AS PROCEDURE_START_DATE_22</v>
      </c>
      <c r="L152" t="str">
        <f t="shared" ref="L152:L215" si="298">IF(
J152="","","ISNULL("&amp;$C$5&amp;"_"&amp;J152&amp;"::!VARCHAR(10)"&amp;", '')"
)</f>
        <v>ISNULL(PROCEDURE_START_DATE_22::!VARCHAR(10), '')</v>
      </c>
    </row>
    <row r="153" spans="8:12" x14ac:dyDescent="0.25">
      <c r="H153">
        <f t="shared" si="255"/>
        <v>152</v>
      </c>
      <c r="I153">
        <f t="shared" si="256"/>
        <v>5</v>
      </c>
      <c r="J153">
        <f t="shared" si="252"/>
        <v>22</v>
      </c>
      <c r="K153" t="str">
        <f t="shared" ref="K153" si="299">IF(J153="","",",MAX(CASE WHEN "&amp;$E$2&amp;"="&amp;J153&amp;" THEN "&amp;$C$6&amp;" END) AS "&amp;$C$6&amp;"_"&amp;J153)</f>
        <v>,MAX(CASE WHEN ROWNUM=22 THEN PROCEDURE_START_TIME END) AS PROCEDURE_START_TIME_22</v>
      </c>
      <c r="L153" t="str">
        <f t="shared" ref="L153:L216" si="300">IF(
J153="","","ISNULL("&amp;$C$6&amp;"_"&amp;J153&amp;"::!VARCHAR(10)"&amp;", '')"
)</f>
        <v>ISNULL(PROCEDURE_START_TIME_22::!VARCHAR(10), '')</v>
      </c>
    </row>
    <row r="154" spans="8:12" x14ac:dyDescent="0.25">
      <c r="H154">
        <f t="shared" si="255"/>
        <v>153</v>
      </c>
      <c r="I154">
        <f t="shared" si="256"/>
        <v>6</v>
      </c>
      <c r="J154">
        <f t="shared" si="252"/>
        <v>22</v>
      </c>
      <c r="K154" t="str">
        <f t="shared" ref="K154" si="301">IF(J154="","",",MAX(CASE WHEN "&amp;$E$2&amp;"="&amp;J154&amp;" THEN "&amp;$C$7&amp;" END) AS "&amp;$C$7&amp;"_"&amp;J154)</f>
        <v>,MAX(CASE WHEN ROWNUM=22 THEN PROCEDURE_PROVIDER END) AS PROCEDURE_PROVIDER_22</v>
      </c>
      <c r="L154" t="str">
        <f t="shared" ref="L154:L217" si="302">IF(
J154="","","ISNULL("&amp;$C$7&amp;"_"&amp;J154&amp;", '')"
)</f>
        <v>ISNULL(PROCEDURE_PROVIDER_22, '')</v>
      </c>
    </row>
    <row r="155" spans="8:12" x14ac:dyDescent="0.25">
      <c r="H155">
        <f t="shared" si="255"/>
        <v>154</v>
      </c>
      <c r="I155">
        <f t="shared" si="256"/>
        <v>7</v>
      </c>
      <c r="J155">
        <f t="shared" si="252"/>
        <v>22</v>
      </c>
      <c r="K155" t="str">
        <f t="shared" ref="K155" si="303">IF(J155="","",",MAX(CASE WHEN "&amp;$E$2&amp;"="&amp;J155&amp;" THEN "&amp;$C$8&amp;" END) AS "&amp;$C$8&amp;"_"&amp;J155)</f>
        <v>,MAX(CASE WHEN ROWNUM=22 THEN PROVIDER_NPI END) AS PROVIDER_NPI_22</v>
      </c>
      <c r="L155" t="str">
        <f t="shared" ref="L155:L218" si="304">IF(
J155="","","ISNULL("&amp;$C$8&amp;"_"&amp;J155&amp;", '')"
)</f>
        <v>ISNULL(PROVIDER_NPI_22, '')</v>
      </c>
    </row>
    <row r="156" spans="8:12" x14ac:dyDescent="0.25">
      <c r="H156">
        <f t="shared" si="255"/>
        <v>155</v>
      </c>
      <c r="I156">
        <f t="shared" si="256"/>
        <v>1</v>
      </c>
      <c r="J156">
        <f t="shared" si="252"/>
        <v>23</v>
      </c>
      <c r="K156" t="str">
        <f t="shared" ref="K156" si="305">IF(J156="","",",MAX(CASE WHEN "&amp;$E$2&amp;"="&amp;J156&amp;" THEN "&amp;$C$2&amp;" END) AS "&amp;$C$2&amp;"_"&amp;J156)</f>
        <v>,MAX(CASE WHEN ROWNUM=23 THEN PROCEDURE_CODE END) AS PROCEDURE_CODE_23</v>
      </c>
      <c r="L156" t="str">
        <f t="shared" ref="L156:L219" si="306">IF(
J156="","","ISNULL("&amp;$C$2&amp;"_"&amp;J156&amp;", '')"
)</f>
        <v>ISNULL(PROCEDURE_CODE_23, '')</v>
      </c>
    </row>
    <row r="157" spans="8:12" x14ac:dyDescent="0.25">
      <c r="H157">
        <f t="shared" si="255"/>
        <v>156</v>
      </c>
      <c r="I157">
        <f t="shared" si="256"/>
        <v>2</v>
      </c>
      <c r="J157">
        <f t="shared" si="252"/>
        <v>23</v>
      </c>
      <c r="K157" t="str">
        <f t="shared" ref="K157" si="307">IF(J157="","",",MAX(CASE WHEN "&amp;$E$2&amp;"="&amp;J157&amp;" THEN "&amp;$C$3&amp;" END) AS "&amp;$C$3&amp;"_"&amp;J157)</f>
        <v>,MAX(CASE WHEN ROWNUM=23 THEN MODIFIER END) AS MODIFIER_23</v>
      </c>
      <c r="L157" t="str">
        <f t="shared" ref="L157:L220" si="308">IF(
J157="","","ISNULL("&amp;$C$3&amp;"_"&amp;J157&amp;", '')"
)</f>
        <v>ISNULL(MODIFIER_23, '')</v>
      </c>
    </row>
    <row r="158" spans="8:12" x14ac:dyDescent="0.25">
      <c r="H158">
        <f t="shared" si="255"/>
        <v>157</v>
      </c>
      <c r="I158">
        <f t="shared" si="256"/>
        <v>3</v>
      </c>
      <c r="J158">
        <f t="shared" si="252"/>
        <v>23</v>
      </c>
      <c r="K158" t="str">
        <f t="shared" ref="K158" si="309">IF(J158="","",",MAX(CASE WHEN "&amp;$E$2&amp;"="&amp;J158&amp;" THEN "&amp;$C$4&amp;" END) AS "&amp;$C$4&amp;"_"&amp;J158)</f>
        <v>,MAX(CASE WHEN ROWNUM=23 THEN RANK_TYPE END) AS RANK_TYPE_23</v>
      </c>
      <c r="L158" t="str">
        <f t="shared" ref="L158:L221" si="310">IF(
J158="","","ISNULL("&amp;$C$4&amp;"_"&amp;J158&amp;", '')"
)</f>
        <v>ISNULL(RANK_TYPE_23, '')</v>
      </c>
    </row>
    <row r="159" spans="8:12" x14ac:dyDescent="0.25">
      <c r="H159">
        <f t="shared" si="255"/>
        <v>158</v>
      </c>
      <c r="I159">
        <f t="shared" si="256"/>
        <v>4</v>
      </c>
      <c r="J159">
        <f t="shared" si="252"/>
        <v>23</v>
      </c>
      <c r="K159" t="str">
        <f t="shared" ref="K159" si="311">IF(J159="","",",MAX(CASE WHEN "&amp;$E$2&amp;"="&amp;J159&amp;" THEN "&amp;$C$5&amp;" END) AS "&amp;$C$5&amp;"_"&amp;J159)</f>
        <v>,MAX(CASE WHEN ROWNUM=23 THEN PROCEDURE_START_DATE END) AS PROCEDURE_START_DATE_23</v>
      </c>
      <c r="L159" t="str">
        <f t="shared" ref="L159:L222" si="312">IF(
J159="","","ISNULL("&amp;$C$5&amp;"_"&amp;J159&amp;"::!VARCHAR(10)"&amp;", '')"
)</f>
        <v>ISNULL(PROCEDURE_START_DATE_23::!VARCHAR(10), '')</v>
      </c>
    </row>
    <row r="160" spans="8:12" x14ac:dyDescent="0.25">
      <c r="H160">
        <f t="shared" si="255"/>
        <v>159</v>
      </c>
      <c r="I160">
        <f t="shared" si="256"/>
        <v>5</v>
      </c>
      <c r="J160">
        <f t="shared" si="252"/>
        <v>23</v>
      </c>
      <c r="K160" t="str">
        <f t="shared" ref="K160" si="313">IF(J160="","",",MAX(CASE WHEN "&amp;$E$2&amp;"="&amp;J160&amp;" THEN "&amp;$C$6&amp;" END) AS "&amp;$C$6&amp;"_"&amp;J160)</f>
        <v>,MAX(CASE WHEN ROWNUM=23 THEN PROCEDURE_START_TIME END) AS PROCEDURE_START_TIME_23</v>
      </c>
      <c r="L160" t="str">
        <f t="shared" ref="L160:L223" si="314">IF(
J160="","","ISNULL("&amp;$C$6&amp;"_"&amp;J160&amp;"::!VARCHAR(10)"&amp;", '')"
)</f>
        <v>ISNULL(PROCEDURE_START_TIME_23::!VARCHAR(10), '')</v>
      </c>
    </row>
    <row r="161" spans="8:12" x14ac:dyDescent="0.25">
      <c r="H161">
        <f t="shared" si="255"/>
        <v>160</v>
      </c>
      <c r="I161">
        <f t="shared" si="256"/>
        <v>6</v>
      </c>
      <c r="J161">
        <f t="shared" si="252"/>
        <v>23</v>
      </c>
      <c r="K161" t="str">
        <f t="shared" ref="K161" si="315">IF(J161="","",",MAX(CASE WHEN "&amp;$E$2&amp;"="&amp;J161&amp;" THEN "&amp;$C$7&amp;" END) AS "&amp;$C$7&amp;"_"&amp;J161)</f>
        <v>,MAX(CASE WHEN ROWNUM=23 THEN PROCEDURE_PROVIDER END) AS PROCEDURE_PROVIDER_23</v>
      </c>
      <c r="L161" t="str">
        <f t="shared" ref="L161:L224" si="316">IF(
J161="","","ISNULL("&amp;$C$7&amp;"_"&amp;J161&amp;", '')"
)</f>
        <v>ISNULL(PROCEDURE_PROVIDER_23, '')</v>
      </c>
    </row>
    <row r="162" spans="8:12" x14ac:dyDescent="0.25">
      <c r="H162">
        <f t="shared" si="255"/>
        <v>161</v>
      </c>
      <c r="I162">
        <f t="shared" si="256"/>
        <v>7</v>
      </c>
      <c r="J162">
        <f t="shared" si="252"/>
        <v>23</v>
      </c>
      <c r="K162" t="str">
        <f t="shared" ref="K162" si="317">IF(J162="","",",MAX(CASE WHEN "&amp;$E$2&amp;"="&amp;J162&amp;" THEN "&amp;$C$8&amp;" END) AS "&amp;$C$8&amp;"_"&amp;J162)</f>
        <v>,MAX(CASE WHEN ROWNUM=23 THEN PROVIDER_NPI END) AS PROVIDER_NPI_23</v>
      </c>
      <c r="L162" t="str">
        <f t="shared" ref="L162:L225" si="318">IF(
J162="","","ISNULL("&amp;$C$8&amp;"_"&amp;J162&amp;", '')"
)</f>
        <v>ISNULL(PROVIDER_NPI_23, '')</v>
      </c>
    </row>
    <row r="163" spans="8:12" x14ac:dyDescent="0.25">
      <c r="H163">
        <f t="shared" si="255"/>
        <v>162</v>
      </c>
      <c r="I163">
        <f t="shared" si="256"/>
        <v>1</v>
      </c>
      <c r="J163">
        <f t="shared" si="252"/>
        <v>24</v>
      </c>
      <c r="K163" t="str">
        <f t="shared" ref="K163" si="319">IF(J163="","",",MAX(CASE WHEN "&amp;$E$2&amp;"="&amp;J163&amp;" THEN "&amp;$C$2&amp;" END) AS "&amp;$C$2&amp;"_"&amp;J163)</f>
        <v>,MAX(CASE WHEN ROWNUM=24 THEN PROCEDURE_CODE END) AS PROCEDURE_CODE_24</v>
      </c>
      <c r="L163" t="str">
        <f t="shared" ref="L163:L226" si="320">IF(
J163="","","ISNULL("&amp;$C$2&amp;"_"&amp;J163&amp;", '')"
)</f>
        <v>ISNULL(PROCEDURE_CODE_24, '')</v>
      </c>
    </row>
    <row r="164" spans="8:12" x14ac:dyDescent="0.25">
      <c r="H164">
        <f t="shared" si="255"/>
        <v>163</v>
      </c>
      <c r="I164">
        <f t="shared" si="256"/>
        <v>2</v>
      </c>
      <c r="J164">
        <f t="shared" si="252"/>
        <v>24</v>
      </c>
      <c r="K164" t="str">
        <f t="shared" ref="K164" si="321">IF(J164="","",",MAX(CASE WHEN "&amp;$E$2&amp;"="&amp;J164&amp;" THEN "&amp;$C$3&amp;" END) AS "&amp;$C$3&amp;"_"&amp;J164)</f>
        <v>,MAX(CASE WHEN ROWNUM=24 THEN MODIFIER END) AS MODIFIER_24</v>
      </c>
      <c r="L164" t="str">
        <f t="shared" ref="L164:L227" si="322">IF(
J164="","","ISNULL("&amp;$C$3&amp;"_"&amp;J164&amp;", '')"
)</f>
        <v>ISNULL(MODIFIER_24, '')</v>
      </c>
    </row>
    <row r="165" spans="8:12" x14ac:dyDescent="0.25">
      <c r="H165">
        <f t="shared" si="255"/>
        <v>164</v>
      </c>
      <c r="I165">
        <f t="shared" si="256"/>
        <v>3</v>
      </c>
      <c r="J165">
        <f t="shared" si="252"/>
        <v>24</v>
      </c>
      <c r="K165" t="str">
        <f t="shared" ref="K165" si="323">IF(J165="","",",MAX(CASE WHEN "&amp;$E$2&amp;"="&amp;J165&amp;" THEN "&amp;$C$4&amp;" END) AS "&amp;$C$4&amp;"_"&amp;J165)</f>
        <v>,MAX(CASE WHEN ROWNUM=24 THEN RANK_TYPE END) AS RANK_TYPE_24</v>
      </c>
      <c r="L165" t="str">
        <f t="shared" ref="L165:L228" si="324">IF(
J165="","","ISNULL("&amp;$C$4&amp;"_"&amp;J165&amp;", '')"
)</f>
        <v>ISNULL(RANK_TYPE_24, '')</v>
      </c>
    </row>
    <row r="166" spans="8:12" x14ac:dyDescent="0.25">
      <c r="H166">
        <f t="shared" si="255"/>
        <v>165</v>
      </c>
      <c r="I166">
        <f t="shared" si="256"/>
        <v>4</v>
      </c>
      <c r="J166">
        <f t="shared" si="252"/>
        <v>24</v>
      </c>
      <c r="K166" t="str">
        <f t="shared" ref="K166" si="325">IF(J166="","",",MAX(CASE WHEN "&amp;$E$2&amp;"="&amp;J166&amp;" THEN "&amp;$C$5&amp;" END) AS "&amp;$C$5&amp;"_"&amp;J166)</f>
        <v>,MAX(CASE WHEN ROWNUM=24 THEN PROCEDURE_START_DATE END) AS PROCEDURE_START_DATE_24</v>
      </c>
      <c r="L166" t="str">
        <f t="shared" ref="L166:L229" si="326">IF(
J166="","","ISNULL("&amp;$C$5&amp;"_"&amp;J166&amp;"::!VARCHAR(10)"&amp;", '')"
)</f>
        <v>ISNULL(PROCEDURE_START_DATE_24::!VARCHAR(10), '')</v>
      </c>
    </row>
    <row r="167" spans="8:12" x14ac:dyDescent="0.25">
      <c r="H167">
        <f t="shared" si="255"/>
        <v>166</v>
      </c>
      <c r="I167">
        <f t="shared" si="256"/>
        <v>5</v>
      </c>
      <c r="J167">
        <f t="shared" si="252"/>
        <v>24</v>
      </c>
      <c r="K167" t="str">
        <f t="shared" ref="K167" si="327">IF(J167="","",",MAX(CASE WHEN "&amp;$E$2&amp;"="&amp;J167&amp;" THEN "&amp;$C$6&amp;" END) AS "&amp;$C$6&amp;"_"&amp;J167)</f>
        <v>,MAX(CASE WHEN ROWNUM=24 THEN PROCEDURE_START_TIME END) AS PROCEDURE_START_TIME_24</v>
      </c>
      <c r="L167" t="str">
        <f t="shared" ref="L167:L230" si="328">IF(
J167="","","ISNULL("&amp;$C$6&amp;"_"&amp;J167&amp;"::!VARCHAR(10)"&amp;", '')"
)</f>
        <v>ISNULL(PROCEDURE_START_TIME_24::!VARCHAR(10), '')</v>
      </c>
    </row>
    <row r="168" spans="8:12" x14ac:dyDescent="0.25">
      <c r="H168">
        <f t="shared" si="255"/>
        <v>167</v>
      </c>
      <c r="I168">
        <f t="shared" si="256"/>
        <v>6</v>
      </c>
      <c r="J168">
        <f t="shared" si="252"/>
        <v>24</v>
      </c>
      <c r="K168" t="str">
        <f t="shared" ref="K168" si="329">IF(J168="","",",MAX(CASE WHEN "&amp;$E$2&amp;"="&amp;J168&amp;" THEN "&amp;$C$7&amp;" END) AS "&amp;$C$7&amp;"_"&amp;J168)</f>
        <v>,MAX(CASE WHEN ROWNUM=24 THEN PROCEDURE_PROVIDER END) AS PROCEDURE_PROVIDER_24</v>
      </c>
      <c r="L168" t="str">
        <f t="shared" ref="L168:L231" si="330">IF(
J168="","","ISNULL("&amp;$C$7&amp;"_"&amp;J168&amp;", '')"
)</f>
        <v>ISNULL(PROCEDURE_PROVIDER_24, '')</v>
      </c>
    </row>
    <row r="169" spans="8:12" x14ac:dyDescent="0.25">
      <c r="H169">
        <f t="shared" si="255"/>
        <v>168</v>
      </c>
      <c r="I169">
        <f t="shared" si="256"/>
        <v>7</v>
      </c>
      <c r="J169">
        <f t="shared" si="252"/>
        <v>24</v>
      </c>
      <c r="K169" t="str">
        <f t="shared" ref="K169" si="331">IF(J169="","",",MAX(CASE WHEN "&amp;$E$2&amp;"="&amp;J169&amp;" THEN "&amp;$C$8&amp;" END) AS "&amp;$C$8&amp;"_"&amp;J169)</f>
        <v>,MAX(CASE WHEN ROWNUM=24 THEN PROVIDER_NPI END) AS PROVIDER_NPI_24</v>
      </c>
      <c r="L169" t="str">
        <f t="shared" ref="L169:L232" si="332">IF(
J169="","","ISNULL("&amp;$C$8&amp;"_"&amp;J169&amp;", '')"
)</f>
        <v>ISNULL(PROVIDER_NPI_24, '')</v>
      </c>
    </row>
    <row r="170" spans="8:12" x14ac:dyDescent="0.25">
      <c r="H170">
        <f t="shared" si="255"/>
        <v>169</v>
      </c>
      <c r="I170">
        <f t="shared" si="256"/>
        <v>1</v>
      </c>
      <c r="J170">
        <f t="shared" si="252"/>
        <v>25</v>
      </c>
      <c r="K170" t="str">
        <f t="shared" ref="K170" si="333">IF(J170="","",",MAX(CASE WHEN "&amp;$E$2&amp;"="&amp;J170&amp;" THEN "&amp;$C$2&amp;" END) AS "&amp;$C$2&amp;"_"&amp;J170)</f>
        <v>,MAX(CASE WHEN ROWNUM=25 THEN PROCEDURE_CODE END) AS PROCEDURE_CODE_25</v>
      </c>
      <c r="L170" t="str">
        <f t="shared" ref="L170:L233" si="334">IF(
J170="","","ISNULL("&amp;$C$2&amp;"_"&amp;J170&amp;", '')"
)</f>
        <v>ISNULL(PROCEDURE_CODE_25, '')</v>
      </c>
    </row>
    <row r="171" spans="8:12" x14ac:dyDescent="0.25">
      <c r="H171">
        <f t="shared" si="255"/>
        <v>170</v>
      </c>
      <c r="I171">
        <f t="shared" si="256"/>
        <v>2</v>
      </c>
      <c r="J171">
        <f t="shared" si="252"/>
        <v>25</v>
      </c>
      <c r="K171" t="str">
        <f t="shared" ref="K171" si="335">IF(J171="","",",MAX(CASE WHEN "&amp;$E$2&amp;"="&amp;J171&amp;" THEN "&amp;$C$3&amp;" END) AS "&amp;$C$3&amp;"_"&amp;J171)</f>
        <v>,MAX(CASE WHEN ROWNUM=25 THEN MODIFIER END) AS MODIFIER_25</v>
      </c>
      <c r="L171" t="str">
        <f t="shared" ref="L171:L234" si="336">IF(
J171="","","ISNULL("&amp;$C$3&amp;"_"&amp;J171&amp;", '')"
)</f>
        <v>ISNULL(MODIFIER_25, '')</v>
      </c>
    </row>
    <row r="172" spans="8:12" x14ac:dyDescent="0.25">
      <c r="H172">
        <f t="shared" si="255"/>
        <v>171</v>
      </c>
      <c r="I172">
        <f t="shared" si="256"/>
        <v>3</v>
      </c>
      <c r="J172">
        <f t="shared" si="252"/>
        <v>25</v>
      </c>
      <c r="K172" t="str">
        <f t="shared" ref="K172" si="337">IF(J172="","",",MAX(CASE WHEN "&amp;$E$2&amp;"="&amp;J172&amp;" THEN "&amp;$C$4&amp;" END) AS "&amp;$C$4&amp;"_"&amp;J172)</f>
        <v>,MAX(CASE WHEN ROWNUM=25 THEN RANK_TYPE END) AS RANK_TYPE_25</v>
      </c>
      <c r="L172" t="str">
        <f t="shared" ref="L172:L235" si="338">IF(
J172="","","ISNULL("&amp;$C$4&amp;"_"&amp;J172&amp;", '')"
)</f>
        <v>ISNULL(RANK_TYPE_25, '')</v>
      </c>
    </row>
    <row r="173" spans="8:12" x14ac:dyDescent="0.25">
      <c r="H173">
        <f t="shared" si="255"/>
        <v>172</v>
      </c>
      <c r="I173">
        <f t="shared" si="256"/>
        <v>4</v>
      </c>
      <c r="J173">
        <f t="shared" si="252"/>
        <v>25</v>
      </c>
      <c r="K173" t="str">
        <f t="shared" ref="K173" si="339">IF(J173="","",",MAX(CASE WHEN "&amp;$E$2&amp;"="&amp;J173&amp;" THEN "&amp;$C$5&amp;" END) AS "&amp;$C$5&amp;"_"&amp;J173)</f>
        <v>,MAX(CASE WHEN ROWNUM=25 THEN PROCEDURE_START_DATE END) AS PROCEDURE_START_DATE_25</v>
      </c>
      <c r="L173" t="str">
        <f t="shared" ref="L173:L236" si="340">IF(
J173="","","ISNULL("&amp;$C$5&amp;"_"&amp;J173&amp;"::!VARCHAR(10)"&amp;", '')"
)</f>
        <v>ISNULL(PROCEDURE_START_DATE_25::!VARCHAR(10), '')</v>
      </c>
    </row>
    <row r="174" spans="8:12" x14ac:dyDescent="0.25">
      <c r="H174">
        <f t="shared" si="255"/>
        <v>173</v>
      </c>
      <c r="I174">
        <f t="shared" si="256"/>
        <v>5</v>
      </c>
      <c r="J174">
        <f t="shared" si="252"/>
        <v>25</v>
      </c>
      <c r="K174" t="str">
        <f t="shared" ref="K174" si="341">IF(J174="","",",MAX(CASE WHEN "&amp;$E$2&amp;"="&amp;J174&amp;" THEN "&amp;$C$6&amp;" END) AS "&amp;$C$6&amp;"_"&amp;J174)</f>
        <v>,MAX(CASE WHEN ROWNUM=25 THEN PROCEDURE_START_TIME END) AS PROCEDURE_START_TIME_25</v>
      </c>
      <c r="L174" t="str">
        <f t="shared" ref="L174:L237" si="342">IF(
J174="","","ISNULL("&amp;$C$6&amp;"_"&amp;J174&amp;"::!VARCHAR(10)"&amp;", '')"
)</f>
        <v>ISNULL(PROCEDURE_START_TIME_25::!VARCHAR(10), '')</v>
      </c>
    </row>
    <row r="175" spans="8:12" x14ac:dyDescent="0.25">
      <c r="H175">
        <f t="shared" si="255"/>
        <v>174</v>
      </c>
      <c r="I175">
        <f t="shared" si="256"/>
        <v>6</v>
      </c>
      <c r="J175">
        <f t="shared" si="252"/>
        <v>25</v>
      </c>
      <c r="K175" t="str">
        <f t="shared" ref="K175" si="343">IF(J175="","",",MAX(CASE WHEN "&amp;$E$2&amp;"="&amp;J175&amp;" THEN "&amp;$C$7&amp;" END) AS "&amp;$C$7&amp;"_"&amp;J175)</f>
        <v>,MAX(CASE WHEN ROWNUM=25 THEN PROCEDURE_PROVIDER END) AS PROCEDURE_PROVIDER_25</v>
      </c>
      <c r="L175" t="str">
        <f t="shared" ref="L175:L238" si="344">IF(
J175="","","ISNULL("&amp;$C$7&amp;"_"&amp;J175&amp;", '')"
)</f>
        <v>ISNULL(PROCEDURE_PROVIDER_25, '')</v>
      </c>
    </row>
    <row r="176" spans="8:12" x14ac:dyDescent="0.25">
      <c r="H176">
        <f t="shared" si="255"/>
        <v>175</v>
      </c>
      <c r="I176">
        <f t="shared" si="256"/>
        <v>7</v>
      </c>
      <c r="J176">
        <f t="shared" si="252"/>
        <v>25</v>
      </c>
      <c r="K176" t="str">
        <f t="shared" ref="K176" si="345">IF(J176="","",",MAX(CASE WHEN "&amp;$E$2&amp;"="&amp;J176&amp;" THEN "&amp;$C$8&amp;" END) AS "&amp;$C$8&amp;"_"&amp;J176)</f>
        <v>,MAX(CASE WHEN ROWNUM=25 THEN PROVIDER_NPI END) AS PROVIDER_NPI_25</v>
      </c>
      <c r="L176" t="str">
        <f t="shared" ref="L176:L239" si="346">IF(
J176="","","ISNULL("&amp;$C$8&amp;"_"&amp;J176&amp;", '')"
)</f>
        <v>ISNULL(PROVIDER_NPI_25, '')</v>
      </c>
    </row>
    <row r="177" spans="8:12" x14ac:dyDescent="0.25">
      <c r="H177">
        <f t="shared" si="255"/>
        <v>176</v>
      </c>
      <c r="I177">
        <f t="shared" si="256"/>
        <v>1</v>
      </c>
      <c r="J177">
        <f t="shared" si="252"/>
        <v>26</v>
      </c>
      <c r="K177" t="str">
        <f t="shared" ref="K177" si="347">IF(J177="","",",MAX(CASE WHEN "&amp;$E$2&amp;"="&amp;J177&amp;" THEN "&amp;$C$2&amp;" END) AS "&amp;$C$2&amp;"_"&amp;J177)</f>
        <v>,MAX(CASE WHEN ROWNUM=26 THEN PROCEDURE_CODE END) AS PROCEDURE_CODE_26</v>
      </c>
      <c r="L177" t="str">
        <f t="shared" ref="L177:L240" si="348">IF(
J177="","","ISNULL("&amp;$C$2&amp;"_"&amp;J177&amp;", '')"
)</f>
        <v>ISNULL(PROCEDURE_CODE_26, '')</v>
      </c>
    </row>
    <row r="178" spans="8:12" x14ac:dyDescent="0.25">
      <c r="H178">
        <f t="shared" si="255"/>
        <v>177</v>
      </c>
      <c r="I178">
        <f t="shared" si="256"/>
        <v>2</v>
      </c>
      <c r="J178">
        <f t="shared" si="252"/>
        <v>26</v>
      </c>
      <c r="K178" t="str">
        <f t="shared" ref="K178" si="349">IF(J178="","",",MAX(CASE WHEN "&amp;$E$2&amp;"="&amp;J178&amp;" THEN "&amp;$C$3&amp;" END) AS "&amp;$C$3&amp;"_"&amp;J178)</f>
        <v>,MAX(CASE WHEN ROWNUM=26 THEN MODIFIER END) AS MODIFIER_26</v>
      </c>
      <c r="L178" t="str">
        <f t="shared" ref="L178:L241" si="350">IF(
J178="","","ISNULL("&amp;$C$3&amp;"_"&amp;J178&amp;", '')"
)</f>
        <v>ISNULL(MODIFIER_26, '')</v>
      </c>
    </row>
    <row r="179" spans="8:12" x14ac:dyDescent="0.25">
      <c r="H179">
        <f t="shared" si="255"/>
        <v>178</v>
      </c>
      <c r="I179">
        <f t="shared" si="256"/>
        <v>3</v>
      </c>
      <c r="J179">
        <f t="shared" si="252"/>
        <v>26</v>
      </c>
      <c r="K179" t="str">
        <f t="shared" ref="K179" si="351">IF(J179="","",",MAX(CASE WHEN "&amp;$E$2&amp;"="&amp;J179&amp;" THEN "&amp;$C$4&amp;" END) AS "&amp;$C$4&amp;"_"&amp;J179)</f>
        <v>,MAX(CASE WHEN ROWNUM=26 THEN RANK_TYPE END) AS RANK_TYPE_26</v>
      </c>
      <c r="L179" t="str">
        <f t="shared" ref="L179:L242" si="352">IF(
J179="","","ISNULL("&amp;$C$4&amp;"_"&amp;J179&amp;", '')"
)</f>
        <v>ISNULL(RANK_TYPE_26, '')</v>
      </c>
    </row>
    <row r="180" spans="8:12" x14ac:dyDescent="0.25">
      <c r="H180">
        <f t="shared" si="255"/>
        <v>179</v>
      </c>
      <c r="I180">
        <f t="shared" si="256"/>
        <v>4</v>
      </c>
      <c r="J180">
        <f t="shared" si="252"/>
        <v>26</v>
      </c>
      <c r="K180" t="str">
        <f t="shared" ref="K180" si="353">IF(J180="","",",MAX(CASE WHEN "&amp;$E$2&amp;"="&amp;J180&amp;" THEN "&amp;$C$5&amp;" END) AS "&amp;$C$5&amp;"_"&amp;J180)</f>
        <v>,MAX(CASE WHEN ROWNUM=26 THEN PROCEDURE_START_DATE END) AS PROCEDURE_START_DATE_26</v>
      </c>
      <c r="L180" t="str">
        <f t="shared" ref="L180:L243" si="354">IF(
J180="","","ISNULL("&amp;$C$5&amp;"_"&amp;J180&amp;"::!VARCHAR(10)"&amp;", '')"
)</f>
        <v>ISNULL(PROCEDURE_START_DATE_26::!VARCHAR(10), '')</v>
      </c>
    </row>
    <row r="181" spans="8:12" x14ac:dyDescent="0.25">
      <c r="H181">
        <f t="shared" si="255"/>
        <v>180</v>
      </c>
      <c r="I181">
        <f t="shared" si="256"/>
        <v>5</v>
      </c>
      <c r="J181">
        <f t="shared" si="252"/>
        <v>26</v>
      </c>
      <c r="K181" t="str">
        <f t="shared" ref="K181" si="355">IF(J181="","",",MAX(CASE WHEN "&amp;$E$2&amp;"="&amp;J181&amp;" THEN "&amp;$C$6&amp;" END) AS "&amp;$C$6&amp;"_"&amp;J181)</f>
        <v>,MAX(CASE WHEN ROWNUM=26 THEN PROCEDURE_START_TIME END) AS PROCEDURE_START_TIME_26</v>
      </c>
      <c r="L181" t="str">
        <f t="shared" ref="L181:L244" si="356">IF(
J181="","","ISNULL("&amp;$C$6&amp;"_"&amp;J181&amp;"::!VARCHAR(10)"&amp;", '')"
)</f>
        <v>ISNULL(PROCEDURE_START_TIME_26::!VARCHAR(10), '')</v>
      </c>
    </row>
    <row r="182" spans="8:12" x14ac:dyDescent="0.25">
      <c r="H182">
        <f t="shared" si="255"/>
        <v>181</v>
      </c>
      <c r="I182">
        <f t="shared" si="256"/>
        <v>6</v>
      </c>
      <c r="J182">
        <f t="shared" si="252"/>
        <v>26</v>
      </c>
      <c r="K182" t="str">
        <f t="shared" ref="K182" si="357">IF(J182="","",",MAX(CASE WHEN "&amp;$E$2&amp;"="&amp;J182&amp;" THEN "&amp;$C$7&amp;" END) AS "&amp;$C$7&amp;"_"&amp;J182)</f>
        <v>,MAX(CASE WHEN ROWNUM=26 THEN PROCEDURE_PROVIDER END) AS PROCEDURE_PROVIDER_26</v>
      </c>
      <c r="L182" t="str">
        <f t="shared" ref="L182:L245" si="358">IF(
J182="","","ISNULL("&amp;$C$7&amp;"_"&amp;J182&amp;", '')"
)</f>
        <v>ISNULL(PROCEDURE_PROVIDER_26, '')</v>
      </c>
    </row>
    <row r="183" spans="8:12" x14ac:dyDescent="0.25">
      <c r="H183">
        <f t="shared" si="255"/>
        <v>182</v>
      </c>
      <c r="I183">
        <f t="shared" si="256"/>
        <v>7</v>
      </c>
      <c r="J183">
        <f t="shared" si="252"/>
        <v>26</v>
      </c>
      <c r="K183" t="str">
        <f t="shared" ref="K183" si="359">IF(J183="","",",MAX(CASE WHEN "&amp;$E$2&amp;"="&amp;J183&amp;" THEN "&amp;$C$8&amp;" END) AS "&amp;$C$8&amp;"_"&amp;J183)</f>
        <v>,MAX(CASE WHEN ROWNUM=26 THEN PROVIDER_NPI END) AS PROVIDER_NPI_26</v>
      </c>
      <c r="L183" t="str">
        <f t="shared" ref="L183:L246" si="360">IF(
J183="","","ISNULL("&amp;$C$8&amp;"_"&amp;J183&amp;", '')"
)</f>
        <v>ISNULL(PROVIDER_NPI_26, '')</v>
      </c>
    </row>
    <row r="184" spans="8:12" x14ac:dyDescent="0.25">
      <c r="H184">
        <f t="shared" si="255"/>
        <v>183</v>
      </c>
      <c r="I184">
        <f t="shared" si="256"/>
        <v>1</v>
      </c>
      <c r="J184">
        <f t="shared" si="252"/>
        <v>27</v>
      </c>
      <c r="K184" t="str">
        <f t="shared" ref="K184" si="361">IF(J184="","",",MAX(CASE WHEN "&amp;$E$2&amp;"="&amp;J184&amp;" THEN "&amp;$C$2&amp;" END) AS "&amp;$C$2&amp;"_"&amp;J184)</f>
        <v>,MAX(CASE WHEN ROWNUM=27 THEN PROCEDURE_CODE END) AS PROCEDURE_CODE_27</v>
      </c>
      <c r="L184" t="str">
        <f t="shared" ref="L184:L247" si="362">IF(
J184="","","ISNULL("&amp;$C$2&amp;"_"&amp;J184&amp;", '')"
)</f>
        <v>ISNULL(PROCEDURE_CODE_27, '')</v>
      </c>
    </row>
    <row r="185" spans="8:12" x14ac:dyDescent="0.25">
      <c r="H185">
        <f t="shared" si="255"/>
        <v>184</v>
      </c>
      <c r="I185">
        <f t="shared" si="256"/>
        <v>2</v>
      </c>
      <c r="J185">
        <f t="shared" si="252"/>
        <v>27</v>
      </c>
      <c r="K185" t="str">
        <f t="shared" ref="K185" si="363">IF(J185="","",",MAX(CASE WHEN "&amp;$E$2&amp;"="&amp;J185&amp;" THEN "&amp;$C$3&amp;" END) AS "&amp;$C$3&amp;"_"&amp;J185)</f>
        <v>,MAX(CASE WHEN ROWNUM=27 THEN MODIFIER END) AS MODIFIER_27</v>
      </c>
      <c r="L185" t="str">
        <f t="shared" ref="L185:L248" si="364">IF(
J185="","","ISNULL("&amp;$C$3&amp;"_"&amp;J185&amp;", '')"
)</f>
        <v>ISNULL(MODIFIER_27, '')</v>
      </c>
    </row>
    <row r="186" spans="8:12" x14ac:dyDescent="0.25">
      <c r="H186">
        <f t="shared" si="255"/>
        <v>185</v>
      </c>
      <c r="I186">
        <f t="shared" si="256"/>
        <v>3</v>
      </c>
      <c r="J186">
        <f t="shared" si="252"/>
        <v>27</v>
      </c>
      <c r="K186" t="str">
        <f t="shared" ref="K186" si="365">IF(J186="","",",MAX(CASE WHEN "&amp;$E$2&amp;"="&amp;J186&amp;" THEN "&amp;$C$4&amp;" END) AS "&amp;$C$4&amp;"_"&amp;J186)</f>
        <v>,MAX(CASE WHEN ROWNUM=27 THEN RANK_TYPE END) AS RANK_TYPE_27</v>
      </c>
      <c r="L186" t="str">
        <f t="shared" ref="L186:L249" si="366">IF(
J186="","","ISNULL("&amp;$C$4&amp;"_"&amp;J186&amp;", '')"
)</f>
        <v>ISNULL(RANK_TYPE_27, '')</v>
      </c>
    </row>
    <row r="187" spans="8:12" x14ac:dyDescent="0.25">
      <c r="H187">
        <f t="shared" si="255"/>
        <v>186</v>
      </c>
      <c r="I187">
        <f t="shared" si="256"/>
        <v>4</v>
      </c>
      <c r="J187">
        <f t="shared" si="252"/>
        <v>27</v>
      </c>
      <c r="K187" t="str">
        <f t="shared" ref="K187" si="367">IF(J187="","",",MAX(CASE WHEN "&amp;$E$2&amp;"="&amp;J187&amp;" THEN "&amp;$C$5&amp;" END) AS "&amp;$C$5&amp;"_"&amp;J187)</f>
        <v>,MAX(CASE WHEN ROWNUM=27 THEN PROCEDURE_START_DATE END) AS PROCEDURE_START_DATE_27</v>
      </c>
      <c r="L187" t="str">
        <f t="shared" ref="L187:L250" si="368">IF(
J187="","","ISNULL("&amp;$C$5&amp;"_"&amp;J187&amp;"::!VARCHAR(10)"&amp;", '')"
)</f>
        <v>ISNULL(PROCEDURE_START_DATE_27::!VARCHAR(10), '')</v>
      </c>
    </row>
    <row r="188" spans="8:12" x14ac:dyDescent="0.25">
      <c r="H188">
        <f t="shared" si="255"/>
        <v>187</v>
      </c>
      <c r="I188">
        <f t="shared" si="256"/>
        <v>5</v>
      </c>
      <c r="J188">
        <f t="shared" si="252"/>
        <v>27</v>
      </c>
      <c r="K188" t="str">
        <f t="shared" ref="K188" si="369">IF(J188="","",",MAX(CASE WHEN "&amp;$E$2&amp;"="&amp;J188&amp;" THEN "&amp;$C$6&amp;" END) AS "&amp;$C$6&amp;"_"&amp;J188)</f>
        <v>,MAX(CASE WHEN ROWNUM=27 THEN PROCEDURE_START_TIME END) AS PROCEDURE_START_TIME_27</v>
      </c>
      <c r="L188" t="str">
        <f t="shared" ref="L188:L251" si="370">IF(
J188="","","ISNULL("&amp;$C$6&amp;"_"&amp;J188&amp;"::!VARCHAR(10)"&amp;", '')"
)</f>
        <v>ISNULL(PROCEDURE_START_TIME_27::!VARCHAR(10), '')</v>
      </c>
    </row>
    <row r="189" spans="8:12" x14ac:dyDescent="0.25">
      <c r="H189">
        <f t="shared" si="255"/>
        <v>188</v>
      </c>
      <c r="I189">
        <f t="shared" si="256"/>
        <v>6</v>
      </c>
      <c r="J189">
        <f t="shared" si="252"/>
        <v>27</v>
      </c>
      <c r="K189" t="str">
        <f t="shared" ref="K189" si="371">IF(J189="","",",MAX(CASE WHEN "&amp;$E$2&amp;"="&amp;J189&amp;" THEN "&amp;$C$7&amp;" END) AS "&amp;$C$7&amp;"_"&amp;J189)</f>
        <v>,MAX(CASE WHEN ROWNUM=27 THEN PROCEDURE_PROVIDER END) AS PROCEDURE_PROVIDER_27</v>
      </c>
      <c r="L189" t="str">
        <f t="shared" ref="L189:L252" si="372">IF(
J189="","","ISNULL("&amp;$C$7&amp;"_"&amp;J189&amp;", '')"
)</f>
        <v>ISNULL(PROCEDURE_PROVIDER_27, '')</v>
      </c>
    </row>
    <row r="190" spans="8:12" x14ac:dyDescent="0.25">
      <c r="H190">
        <f t="shared" si="255"/>
        <v>189</v>
      </c>
      <c r="I190">
        <f t="shared" si="256"/>
        <v>7</v>
      </c>
      <c r="J190">
        <f t="shared" si="252"/>
        <v>27</v>
      </c>
      <c r="K190" t="str">
        <f t="shared" ref="K190" si="373">IF(J190="","",",MAX(CASE WHEN "&amp;$E$2&amp;"="&amp;J190&amp;" THEN "&amp;$C$8&amp;" END) AS "&amp;$C$8&amp;"_"&amp;J190)</f>
        <v>,MAX(CASE WHEN ROWNUM=27 THEN PROVIDER_NPI END) AS PROVIDER_NPI_27</v>
      </c>
      <c r="L190" t="str">
        <f t="shared" ref="L190:L253" si="374">IF(
J190="","","ISNULL("&amp;$C$8&amp;"_"&amp;J190&amp;", '')"
)</f>
        <v>ISNULL(PROVIDER_NPI_27, '')</v>
      </c>
    </row>
    <row r="191" spans="8:12" x14ac:dyDescent="0.25">
      <c r="H191">
        <f t="shared" si="255"/>
        <v>190</v>
      </c>
      <c r="I191">
        <f t="shared" si="256"/>
        <v>1</v>
      </c>
      <c r="J191">
        <f t="shared" si="252"/>
        <v>28</v>
      </c>
      <c r="K191" t="str">
        <f t="shared" ref="K191" si="375">IF(J191="","",",MAX(CASE WHEN "&amp;$E$2&amp;"="&amp;J191&amp;" THEN "&amp;$C$2&amp;" END) AS "&amp;$C$2&amp;"_"&amp;J191)</f>
        <v>,MAX(CASE WHEN ROWNUM=28 THEN PROCEDURE_CODE END) AS PROCEDURE_CODE_28</v>
      </c>
      <c r="L191" t="str">
        <f t="shared" ref="L191:L254" si="376">IF(
J191="","","ISNULL("&amp;$C$2&amp;"_"&amp;J191&amp;", '')"
)</f>
        <v>ISNULL(PROCEDURE_CODE_28, '')</v>
      </c>
    </row>
    <row r="192" spans="8:12" x14ac:dyDescent="0.25">
      <c r="H192">
        <f t="shared" si="255"/>
        <v>191</v>
      </c>
      <c r="I192">
        <f t="shared" si="256"/>
        <v>2</v>
      </c>
      <c r="J192">
        <f t="shared" si="252"/>
        <v>28</v>
      </c>
      <c r="K192" t="str">
        <f t="shared" ref="K192" si="377">IF(J192="","",",MAX(CASE WHEN "&amp;$E$2&amp;"="&amp;J192&amp;" THEN "&amp;$C$3&amp;" END) AS "&amp;$C$3&amp;"_"&amp;J192)</f>
        <v>,MAX(CASE WHEN ROWNUM=28 THEN MODIFIER END) AS MODIFIER_28</v>
      </c>
      <c r="L192" t="str">
        <f t="shared" ref="L192:L255" si="378">IF(
J192="","","ISNULL("&amp;$C$3&amp;"_"&amp;J192&amp;", '')"
)</f>
        <v>ISNULL(MODIFIER_28, '')</v>
      </c>
    </row>
    <row r="193" spans="8:12" x14ac:dyDescent="0.25">
      <c r="H193">
        <f t="shared" si="255"/>
        <v>192</v>
      </c>
      <c r="I193">
        <f t="shared" si="256"/>
        <v>3</v>
      </c>
      <c r="J193">
        <f t="shared" si="252"/>
        <v>28</v>
      </c>
      <c r="K193" t="str">
        <f t="shared" ref="K193" si="379">IF(J193="","",",MAX(CASE WHEN "&amp;$E$2&amp;"="&amp;J193&amp;" THEN "&amp;$C$4&amp;" END) AS "&amp;$C$4&amp;"_"&amp;J193)</f>
        <v>,MAX(CASE WHEN ROWNUM=28 THEN RANK_TYPE END) AS RANK_TYPE_28</v>
      </c>
      <c r="L193" t="str">
        <f t="shared" ref="L193:L256" si="380">IF(
J193="","","ISNULL("&amp;$C$4&amp;"_"&amp;J193&amp;", '')"
)</f>
        <v>ISNULL(RANK_TYPE_28, '')</v>
      </c>
    </row>
    <row r="194" spans="8:12" x14ac:dyDescent="0.25">
      <c r="H194">
        <f t="shared" si="255"/>
        <v>193</v>
      </c>
      <c r="I194">
        <f t="shared" si="256"/>
        <v>4</v>
      </c>
      <c r="J194">
        <f t="shared" si="252"/>
        <v>28</v>
      </c>
      <c r="K194" t="str">
        <f t="shared" ref="K194" si="381">IF(J194="","",",MAX(CASE WHEN "&amp;$E$2&amp;"="&amp;J194&amp;" THEN "&amp;$C$5&amp;" END) AS "&amp;$C$5&amp;"_"&amp;J194)</f>
        <v>,MAX(CASE WHEN ROWNUM=28 THEN PROCEDURE_START_DATE END) AS PROCEDURE_START_DATE_28</v>
      </c>
      <c r="L194" t="str">
        <f t="shared" ref="L194:L257" si="382">IF(
J194="","","ISNULL("&amp;$C$5&amp;"_"&amp;J194&amp;"::!VARCHAR(10)"&amp;", '')"
)</f>
        <v>ISNULL(PROCEDURE_START_DATE_28::!VARCHAR(10), '')</v>
      </c>
    </row>
    <row r="195" spans="8:12" x14ac:dyDescent="0.25">
      <c r="H195">
        <f t="shared" si="255"/>
        <v>194</v>
      </c>
      <c r="I195">
        <f t="shared" si="256"/>
        <v>5</v>
      </c>
      <c r="J195">
        <f t="shared" ref="J195:J258" si="383">IF(H195&lt;&gt;"",ROUNDUP(H195/$G$2,0),"")</f>
        <v>28</v>
      </c>
      <c r="K195" t="str">
        <f t="shared" ref="K195" si="384">IF(J195="","",",MAX(CASE WHEN "&amp;$E$2&amp;"="&amp;J195&amp;" THEN "&amp;$C$6&amp;" END) AS "&amp;$C$6&amp;"_"&amp;J195)</f>
        <v>,MAX(CASE WHEN ROWNUM=28 THEN PROCEDURE_START_TIME END) AS PROCEDURE_START_TIME_28</v>
      </c>
      <c r="L195" t="str">
        <f t="shared" ref="L195:L258" si="385">IF(
J195="","","ISNULL("&amp;$C$6&amp;"_"&amp;J195&amp;"::!VARCHAR(10)"&amp;", '')"
)</f>
        <v>ISNULL(PROCEDURE_START_TIME_28::!VARCHAR(10), '')</v>
      </c>
    </row>
    <row r="196" spans="8:12" x14ac:dyDescent="0.25">
      <c r="H196">
        <f t="shared" ref="H196:H259" si="386">IF(H195 &lt; ($F$2*$G$2), H195+1, "")</f>
        <v>195</v>
      </c>
      <c r="I196">
        <f t="shared" ref="I196:I259" si="387">IF(H196&lt;=($F$2*$G$2), IF(I195= $G$2, 1, I195+1), "")</f>
        <v>6</v>
      </c>
      <c r="J196">
        <f t="shared" si="383"/>
        <v>28</v>
      </c>
      <c r="K196" t="str">
        <f t="shared" ref="K196" si="388">IF(J196="","",",MAX(CASE WHEN "&amp;$E$2&amp;"="&amp;J196&amp;" THEN "&amp;$C$7&amp;" END) AS "&amp;$C$7&amp;"_"&amp;J196)</f>
        <v>,MAX(CASE WHEN ROWNUM=28 THEN PROCEDURE_PROVIDER END) AS PROCEDURE_PROVIDER_28</v>
      </c>
      <c r="L196" t="str">
        <f t="shared" ref="L196:L259" si="389">IF(
J196="","","ISNULL("&amp;$C$7&amp;"_"&amp;J196&amp;", '')"
)</f>
        <v>ISNULL(PROCEDURE_PROVIDER_28, '')</v>
      </c>
    </row>
    <row r="197" spans="8:12" x14ac:dyDescent="0.25">
      <c r="H197">
        <f t="shared" si="386"/>
        <v>196</v>
      </c>
      <c r="I197">
        <f t="shared" si="387"/>
        <v>7</v>
      </c>
      <c r="J197">
        <f t="shared" si="383"/>
        <v>28</v>
      </c>
      <c r="K197" t="str">
        <f t="shared" ref="K197" si="390">IF(J197="","",",MAX(CASE WHEN "&amp;$E$2&amp;"="&amp;J197&amp;" THEN "&amp;$C$8&amp;" END) AS "&amp;$C$8&amp;"_"&amp;J197)</f>
        <v>,MAX(CASE WHEN ROWNUM=28 THEN PROVIDER_NPI END) AS PROVIDER_NPI_28</v>
      </c>
      <c r="L197" t="str">
        <f t="shared" ref="L197:L260" si="391">IF(
J197="","","ISNULL("&amp;$C$8&amp;"_"&amp;J197&amp;", '')"
)</f>
        <v>ISNULL(PROVIDER_NPI_28, '')</v>
      </c>
    </row>
    <row r="198" spans="8:12" x14ac:dyDescent="0.25">
      <c r="H198">
        <f t="shared" si="386"/>
        <v>197</v>
      </c>
      <c r="I198">
        <f t="shared" si="387"/>
        <v>1</v>
      </c>
      <c r="J198">
        <f t="shared" si="383"/>
        <v>29</v>
      </c>
      <c r="K198" t="str">
        <f t="shared" ref="K198" si="392">IF(J198="","",",MAX(CASE WHEN "&amp;$E$2&amp;"="&amp;J198&amp;" THEN "&amp;$C$2&amp;" END) AS "&amp;$C$2&amp;"_"&amp;J198)</f>
        <v>,MAX(CASE WHEN ROWNUM=29 THEN PROCEDURE_CODE END) AS PROCEDURE_CODE_29</v>
      </c>
      <c r="L198" t="str">
        <f t="shared" ref="L198:L261" si="393">IF(
J198="","","ISNULL("&amp;$C$2&amp;"_"&amp;J198&amp;", '')"
)</f>
        <v>ISNULL(PROCEDURE_CODE_29, '')</v>
      </c>
    </row>
    <row r="199" spans="8:12" x14ac:dyDescent="0.25">
      <c r="H199">
        <f t="shared" si="386"/>
        <v>198</v>
      </c>
      <c r="I199">
        <f t="shared" si="387"/>
        <v>2</v>
      </c>
      <c r="J199">
        <f t="shared" si="383"/>
        <v>29</v>
      </c>
      <c r="K199" t="str">
        <f t="shared" ref="K199" si="394">IF(J199="","",",MAX(CASE WHEN "&amp;$E$2&amp;"="&amp;J199&amp;" THEN "&amp;$C$3&amp;" END) AS "&amp;$C$3&amp;"_"&amp;J199)</f>
        <v>,MAX(CASE WHEN ROWNUM=29 THEN MODIFIER END) AS MODIFIER_29</v>
      </c>
      <c r="L199" t="str">
        <f t="shared" ref="L199:L262" si="395">IF(
J199="","","ISNULL("&amp;$C$3&amp;"_"&amp;J199&amp;", '')"
)</f>
        <v>ISNULL(MODIFIER_29, '')</v>
      </c>
    </row>
    <row r="200" spans="8:12" x14ac:dyDescent="0.25">
      <c r="H200">
        <f t="shared" si="386"/>
        <v>199</v>
      </c>
      <c r="I200">
        <f t="shared" si="387"/>
        <v>3</v>
      </c>
      <c r="J200">
        <f t="shared" si="383"/>
        <v>29</v>
      </c>
      <c r="K200" t="str">
        <f t="shared" ref="K200" si="396">IF(J200="","",",MAX(CASE WHEN "&amp;$E$2&amp;"="&amp;J200&amp;" THEN "&amp;$C$4&amp;" END) AS "&amp;$C$4&amp;"_"&amp;J200)</f>
        <v>,MAX(CASE WHEN ROWNUM=29 THEN RANK_TYPE END) AS RANK_TYPE_29</v>
      </c>
      <c r="L200" t="str">
        <f t="shared" ref="L200:L263" si="397">IF(
J200="","","ISNULL("&amp;$C$4&amp;"_"&amp;J200&amp;", '')"
)</f>
        <v>ISNULL(RANK_TYPE_29, '')</v>
      </c>
    </row>
    <row r="201" spans="8:12" x14ac:dyDescent="0.25">
      <c r="H201">
        <f t="shared" si="386"/>
        <v>200</v>
      </c>
      <c r="I201">
        <f t="shared" si="387"/>
        <v>4</v>
      </c>
      <c r="J201">
        <f t="shared" si="383"/>
        <v>29</v>
      </c>
      <c r="K201" t="str">
        <f t="shared" ref="K201" si="398">IF(J201="","",",MAX(CASE WHEN "&amp;$E$2&amp;"="&amp;J201&amp;" THEN "&amp;$C$5&amp;" END) AS "&amp;$C$5&amp;"_"&amp;J201)</f>
        <v>,MAX(CASE WHEN ROWNUM=29 THEN PROCEDURE_START_DATE END) AS PROCEDURE_START_DATE_29</v>
      </c>
      <c r="L201" t="str">
        <f t="shared" ref="L201:L264" si="399">IF(
J201="","","ISNULL("&amp;$C$5&amp;"_"&amp;J201&amp;"::!VARCHAR(10)"&amp;", '')"
)</f>
        <v>ISNULL(PROCEDURE_START_DATE_29::!VARCHAR(10), '')</v>
      </c>
    </row>
    <row r="202" spans="8:12" x14ac:dyDescent="0.25">
      <c r="H202">
        <f t="shared" si="386"/>
        <v>201</v>
      </c>
      <c r="I202">
        <f t="shared" si="387"/>
        <v>5</v>
      </c>
      <c r="J202">
        <f t="shared" si="383"/>
        <v>29</v>
      </c>
      <c r="K202" t="str">
        <f t="shared" ref="K202" si="400">IF(J202="","",",MAX(CASE WHEN "&amp;$E$2&amp;"="&amp;J202&amp;" THEN "&amp;$C$6&amp;" END) AS "&amp;$C$6&amp;"_"&amp;J202)</f>
        <v>,MAX(CASE WHEN ROWNUM=29 THEN PROCEDURE_START_TIME END) AS PROCEDURE_START_TIME_29</v>
      </c>
      <c r="L202" t="str">
        <f t="shared" ref="L202:L265" si="401">IF(
J202="","","ISNULL("&amp;$C$6&amp;"_"&amp;J202&amp;"::!VARCHAR(10)"&amp;", '')"
)</f>
        <v>ISNULL(PROCEDURE_START_TIME_29::!VARCHAR(10), '')</v>
      </c>
    </row>
    <row r="203" spans="8:12" x14ac:dyDescent="0.25">
      <c r="H203">
        <f t="shared" si="386"/>
        <v>202</v>
      </c>
      <c r="I203">
        <f t="shared" si="387"/>
        <v>6</v>
      </c>
      <c r="J203">
        <f t="shared" si="383"/>
        <v>29</v>
      </c>
      <c r="K203" t="str">
        <f t="shared" ref="K203" si="402">IF(J203="","",",MAX(CASE WHEN "&amp;$E$2&amp;"="&amp;J203&amp;" THEN "&amp;$C$7&amp;" END) AS "&amp;$C$7&amp;"_"&amp;J203)</f>
        <v>,MAX(CASE WHEN ROWNUM=29 THEN PROCEDURE_PROVIDER END) AS PROCEDURE_PROVIDER_29</v>
      </c>
      <c r="L203" t="str">
        <f t="shared" ref="L203:L266" si="403">IF(
J203="","","ISNULL("&amp;$C$7&amp;"_"&amp;J203&amp;", '')"
)</f>
        <v>ISNULL(PROCEDURE_PROVIDER_29, '')</v>
      </c>
    </row>
    <row r="204" spans="8:12" x14ac:dyDescent="0.25">
      <c r="H204">
        <f t="shared" si="386"/>
        <v>203</v>
      </c>
      <c r="I204">
        <f t="shared" si="387"/>
        <v>7</v>
      </c>
      <c r="J204">
        <f t="shared" si="383"/>
        <v>29</v>
      </c>
      <c r="K204" t="str">
        <f t="shared" ref="K204" si="404">IF(J204="","",",MAX(CASE WHEN "&amp;$E$2&amp;"="&amp;J204&amp;" THEN "&amp;$C$8&amp;" END) AS "&amp;$C$8&amp;"_"&amp;J204)</f>
        <v>,MAX(CASE WHEN ROWNUM=29 THEN PROVIDER_NPI END) AS PROVIDER_NPI_29</v>
      </c>
      <c r="L204" t="str">
        <f t="shared" ref="L204:L267" si="405">IF(
J204="","","ISNULL("&amp;$C$8&amp;"_"&amp;J204&amp;", '')"
)</f>
        <v>ISNULL(PROVIDER_NPI_29, '')</v>
      </c>
    </row>
    <row r="205" spans="8:12" x14ac:dyDescent="0.25">
      <c r="H205">
        <f t="shared" si="386"/>
        <v>204</v>
      </c>
      <c r="I205">
        <f t="shared" si="387"/>
        <v>1</v>
      </c>
      <c r="J205">
        <f t="shared" si="383"/>
        <v>30</v>
      </c>
      <c r="K205" t="str">
        <f t="shared" ref="K205" si="406">IF(J205="","",",MAX(CASE WHEN "&amp;$E$2&amp;"="&amp;J205&amp;" THEN "&amp;$C$2&amp;" END) AS "&amp;$C$2&amp;"_"&amp;J205)</f>
        <v>,MAX(CASE WHEN ROWNUM=30 THEN PROCEDURE_CODE END) AS PROCEDURE_CODE_30</v>
      </c>
      <c r="L205" t="str">
        <f t="shared" ref="L205:L268" si="407">IF(
J205="","","ISNULL("&amp;$C$2&amp;"_"&amp;J205&amp;", '')"
)</f>
        <v>ISNULL(PROCEDURE_CODE_30, '')</v>
      </c>
    </row>
    <row r="206" spans="8:12" x14ac:dyDescent="0.25">
      <c r="H206">
        <f t="shared" si="386"/>
        <v>205</v>
      </c>
      <c r="I206">
        <f t="shared" si="387"/>
        <v>2</v>
      </c>
      <c r="J206">
        <f t="shared" si="383"/>
        <v>30</v>
      </c>
      <c r="K206" t="str">
        <f t="shared" ref="K206" si="408">IF(J206="","",",MAX(CASE WHEN "&amp;$E$2&amp;"="&amp;J206&amp;" THEN "&amp;$C$3&amp;" END) AS "&amp;$C$3&amp;"_"&amp;J206)</f>
        <v>,MAX(CASE WHEN ROWNUM=30 THEN MODIFIER END) AS MODIFIER_30</v>
      </c>
      <c r="L206" t="str">
        <f t="shared" ref="L206:L269" si="409">IF(
J206="","","ISNULL("&amp;$C$3&amp;"_"&amp;J206&amp;", '')"
)</f>
        <v>ISNULL(MODIFIER_30, '')</v>
      </c>
    </row>
    <row r="207" spans="8:12" x14ac:dyDescent="0.25">
      <c r="H207">
        <f t="shared" si="386"/>
        <v>206</v>
      </c>
      <c r="I207">
        <f t="shared" si="387"/>
        <v>3</v>
      </c>
      <c r="J207">
        <f t="shared" si="383"/>
        <v>30</v>
      </c>
      <c r="K207" t="str">
        <f t="shared" ref="K207" si="410">IF(J207="","",",MAX(CASE WHEN "&amp;$E$2&amp;"="&amp;J207&amp;" THEN "&amp;$C$4&amp;" END) AS "&amp;$C$4&amp;"_"&amp;J207)</f>
        <v>,MAX(CASE WHEN ROWNUM=30 THEN RANK_TYPE END) AS RANK_TYPE_30</v>
      </c>
      <c r="L207" t="str">
        <f t="shared" ref="L207:L270" si="411">IF(
J207="","","ISNULL("&amp;$C$4&amp;"_"&amp;J207&amp;", '')"
)</f>
        <v>ISNULL(RANK_TYPE_30, '')</v>
      </c>
    </row>
    <row r="208" spans="8:12" x14ac:dyDescent="0.25">
      <c r="H208">
        <f t="shared" si="386"/>
        <v>207</v>
      </c>
      <c r="I208">
        <f t="shared" si="387"/>
        <v>4</v>
      </c>
      <c r="J208">
        <f t="shared" si="383"/>
        <v>30</v>
      </c>
      <c r="K208" t="str">
        <f t="shared" ref="K208" si="412">IF(J208="","",",MAX(CASE WHEN "&amp;$E$2&amp;"="&amp;J208&amp;" THEN "&amp;$C$5&amp;" END) AS "&amp;$C$5&amp;"_"&amp;J208)</f>
        <v>,MAX(CASE WHEN ROWNUM=30 THEN PROCEDURE_START_DATE END) AS PROCEDURE_START_DATE_30</v>
      </c>
      <c r="L208" t="str">
        <f t="shared" ref="L208:L271" si="413">IF(
J208="","","ISNULL("&amp;$C$5&amp;"_"&amp;J208&amp;"::!VARCHAR(10)"&amp;", '')"
)</f>
        <v>ISNULL(PROCEDURE_START_DATE_30::!VARCHAR(10), '')</v>
      </c>
    </row>
    <row r="209" spans="8:12" x14ac:dyDescent="0.25">
      <c r="H209">
        <f t="shared" si="386"/>
        <v>208</v>
      </c>
      <c r="I209">
        <f t="shared" si="387"/>
        <v>5</v>
      </c>
      <c r="J209">
        <f t="shared" si="383"/>
        <v>30</v>
      </c>
      <c r="K209" t="str">
        <f t="shared" ref="K209" si="414">IF(J209="","",",MAX(CASE WHEN "&amp;$E$2&amp;"="&amp;J209&amp;" THEN "&amp;$C$6&amp;" END) AS "&amp;$C$6&amp;"_"&amp;J209)</f>
        <v>,MAX(CASE WHEN ROWNUM=30 THEN PROCEDURE_START_TIME END) AS PROCEDURE_START_TIME_30</v>
      </c>
      <c r="L209" t="str">
        <f t="shared" ref="L209:L272" si="415">IF(
J209="","","ISNULL("&amp;$C$6&amp;"_"&amp;J209&amp;"::!VARCHAR(10)"&amp;", '')"
)</f>
        <v>ISNULL(PROCEDURE_START_TIME_30::!VARCHAR(10), '')</v>
      </c>
    </row>
    <row r="210" spans="8:12" x14ac:dyDescent="0.25">
      <c r="H210">
        <f t="shared" si="386"/>
        <v>209</v>
      </c>
      <c r="I210">
        <f t="shared" si="387"/>
        <v>6</v>
      </c>
      <c r="J210">
        <f t="shared" si="383"/>
        <v>30</v>
      </c>
      <c r="K210" t="str">
        <f t="shared" ref="K210" si="416">IF(J210="","",",MAX(CASE WHEN "&amp;$E$2&amp;"="&amp;J210&amp;" THEN "&amp;$C$7&amp;" END) AS "&amp;$C$7&amp;"_"&amp;J210)</f>
        <v>,MAX(CASE WHEN ROWNUM=30 THEN PROCEDURE_PROVIDER END) AS PROCEDURE_PROVIDER_30</v>
      </c>
      <c r="L210" t="str">
        <f t="shared" ref="L210:L273" si="417">IF(
J210="","","ISNULL("&amp;$C$7&amp;"_"&amp;J210&amp;", '')"
)</f>
        <v>ISNULL(PROCEDURE_PROVIDER_30, '')</v>
      </c>
    </row>
    <row r="211" spans="8:12" x14ac:dyDescent="0.25">
      <c r="H211">
        <f t="shared" si="386"/>
        <v>210</v>
      </c>
      <c r="I211">
        <f t="shared" si="387"/>
        <v>7</v>
      </c>
      <c r="J211">
        <f t="shared" si="383"/>
        <v>30</v>
      </c>
      <c r="K211" t="str">
        <f t="shared" ref="K211" si="418">IF(J211="","",",MAX(CASE WHEN "&amp;$E$2&amp;"="&amp;J211&amp;" THEN "&amp;$C$8&amp;" END) AS "&amp;$C$8&amp;"_"&amp;J211)</f>
        <v>,MAX(CASE WHEN ROWNUM=30 THEN PROVIDER_NPI END) AS PROVIDER_NPI_30</v>
      </c>
      <c r="L211" t="str">
        <f t="shared" ref="L211:L274" si="419">IF(
J211="","","ISNULL("&amp;$C$8&amp;"_"&amp;J211&amp;", '')"
)</f>
        <v>ISNULL(PROVIDER_NPI_30, '')</v>
      </c>
    </row>
    <row r="212" spans="8:12" x14ac:dyDescent="0.25">
      <c r="H212">
        <f t="shared" si="386"/>
        <v>211</v>
      </c>
      <c r="I212">
        <f t="shared" si="387"/>
        <v>1</v>
      </c>
      <c r="J212">
        <f t="shared" si="383"/>
        <v>31</v>
      </c>
      <c r="K212" t="str">
        <f t="shared" ref="K212" si="420">IF(J212="","",",MAX(CASE WHEN "&amp;$E$2&amp;"="&amp;J212&amp;" THEN "&amp;$C$2&amp;" END) AS "&amp;$C$2&amp;"_"&amp;J212)</f>
        <v>,MAX(CASE WHEN ROWNUM=31 THEN PROCEDURE_CODE END) AS PROCEDURE_CODE_31</v>
      </c>
      <c r="L212" t="str">
        <f t="shared" ref="L212:L275" si="421">IF(
J212="","","ISNULL("&amp;$C$2&amp;"_"&amp;J212&amp;", '')"
)</f>
        <v>ISNULL(PROCEDURE_CODE_31, '')</v>
      </c>
    </row>
    <row r="213" spans="8:12" x14ac:dyDescent="0.25">
      <c r="H213">
        <f t="shared" si="386"/>
        <v>212</v>
      </c>
      <c r="I213">
        <f t="shared" si="387"/>
        <v>2</v>
      </c>
      <c r="J213">
        <f t="shared" si="383"/>
        <v>31</v>
      </c>
      <c r="K213" t="str">
        <f t="shared" ref="K213" si="422">IF(J213="","",",MAX(CASE WHEN "&amp;$E$2&amp;"="&amp;J213&amp;" THEN "&amp;$C$3&amp;" END) AS "&amp;$C$3&amp;"_"&amp;J213)</f>
        <v>,MAX(CASE WHEN ROWNUM=31 THEN MODIFIER END) AS MODIFIER_31</v>
      </c>
      <c r="L213" t="str">
        <f t="shared" ref="L213:L276" si="423">IF(
J213="","","ISNULL("&amp;$C$3&amp;"_"&amp;J213&amp;", '')"
)</f>
        <v>ISNULL(MODIFIER_31, '')</v>
      </c>
    </row>
    <row r="214" spans="8:12" x14ac:dyDescent="0.25">
      <c r="H214">
        <f t="shared" si="386"/>
        <v>213</v>
      </c>
      <c r="I214">
        <f t="shared" si="387"/>
        <v>3</v>
      </c>
      <c r="J214">
        <f t="shared" si="383"/>
        <v>31</v>
      </c>
      <c r="K214" t="str">
        <f t="shared" ref="K214" si="424">IF(J214="","",",MAX(CASE WHEN "&amp;$E$2&amp;"="&amp;J214&amp;" THEN "&amp;$C$4&amp;" END) AS "&amp;$C$4&amp;"_"&amp;J214)</f>
        <v>,MAX(CASE WHEN ROWNUM=31 THEN RANK_TYPE END) AS RANK_TYPE_31</v>
      </c>
      <c r="L214" t="str">
        <f t="shared" ref="L214:L277" si="425">IF(
J214="","","ISNULL("&amp;$C$4&amp;"_"&amp;J214&amp;", '')"
)</f>
        <v>ISNULL(RANK_TYPE_31, '')</v>
      </c>
    </row>
    <row r="215" spans="8:12" x14ac:dyDescent="0.25">
      <c r="H215">
        <f t="shared" si="386"/>
        <v>214</v>
      </c>
      <c r="I215">
        <f t="shared" si="387"/>
        <v>4</v>
      </c>
      <c r="J215">
        <f t="shared" si="383"/>
        <v>31</v>
      </c>
      <c r="K215" t="str">
        <f t="shared" ref="K215" si="426">IF(J215="","",",MAX(CASE WHEN "&amp;$E$2&amp;"="&amp;J215&amp;" THEN "&amp;$C$5&amp;" END) AS "&amp;$C$5&amp;"_"&amp;J215)</f>
        <v>,MAX(CASE WHEN ROWNUM=31 THEN PROCEDURE_START_DATE END) AS PROCEDURE_START_DATE_31</v>
      </c>
      <c r="L215" t="str">
        <f t="shared" ref="L215:L278" si="427">IF(
J215="","","ISNULL("&amp;$C$5&amp;"_"&amp;J215&amp;"::!VARCHAR(10)"&amp;", '')"
)</f>
        <v>ISNULL(PROCEDURE_START_DATE_31::!VARCHAR(10), '')</v>
      </c>
    </row>
    <row r="216" spans="8:12" x14ac:dyDescent="0.25">
      <c r="H216">
        <f t="shared" si="386"/>
        <v>215</v>
      </c>
      <c r="I216">
        <f t="shared" si="387"/>
        <v>5</v>
      </c>
      <c r="J216">
        <f t="shared" si="383"/>
        <v>31</v>
      </c>
      <c r="K216" t="str">
        <f t="shared" ref="K216" si="428">IF(J216="","",",MAX(CASE WHEN "&amp;$E$2&amp;"="&amp;J216&amp;" THEN "&amp;$C$6&amp;" END) AS "&amp;$C$6&amp;"_"&amp;J216)</f>
        <v>,MAX(CASE WHEN ROWNUM=31 THEN PROCEDURE_START_TIME END) AS PROCEDURE_START_TIME_31</v>
      </c>
      <c r="L216" t="str">
        <f t="shared" ref="L216:L279" si="429">IF(
J216="","","ISNULL("&amp;$C$6&amp;"_"&amp;J216&amp;"::!VARCHAR(10)"&amp;", '')"
)</f>
        <v>ISNULL(PROCEDURE_START_TIME_31::!VARCHAR(10), '')</v>
      </c>
    </row>
    <row r="217" spans="8:12" x14ac:dyDescent="0.25">
      <c r="H217">
        <f t="shared" si="386"/>
        <v>216</v>
      </c>
      <c r="I217">
        <f t="shared" si="387"/>
        <v>6</v>
      </c>
      <c r="J217">
        <f t="shared" si="383"/>
        <v>31</v>
      </c>
      <c r="K217" t="str">
        <f t="shared" ref="K217" si="430">IF(J217="","",",MAX(CASE WHEN "&amp;$E$2&amp;"="&amp;J217&amp;" THEN "&amp;$C$7&amp;" END) AS "&amp;$C$7&amp;"_"&amp;J217)</f>
        <v>,MAX(CASE WHEN ROWNUM=31 THEN PROCEDURE_PROVIDER END) AS PROCEDURE_PROVIDER_31</v>
      </c>
      <c r="L217" t="str">
        <f t="shared" ref="L217:L280" si="431">IF(
J217="","","ISNULL("&amp;$C$7&amp;"_"&amp;J217&amp;", '')"
)</f>
        <v>ISNULL(PROCEDURE_PROVIDER_31, '')</v>
      </c>
    </row>
    <row r="218" spans="8:12" x14ac:dyDescent="0.25">
      <c r="H218">
        <f t="shared" si="386"/>
        <v>217</v>
      </c>
      <c r="I218">
        <f t="shared" si="387"/>
        <v>7</v>
      </c>
      <c r="J218">
        <f t="shared" si="383"/>
        <v>31</v>
      </c>
      <c r="K218" t="str">
        <f t="shared" ref="K218" si="432">IF(J218="","",",MAX(CASE WHEN "&amp;$E$2&amp;"="&amp;J218&amp;" THEN "&amp;$C$8&amp;" END) AS "&amp;$C$8&amp;"_"&amp;J218)</f>
        <v>,MAX(CASE WHEN ROWNUM=31 THEN PROVIDER_NPI END) AS PROVIDER_NPI_31</v>
      </c>
      <c r="L218" t="str">
        <f t="shared" ref="L218:L281" si="433">IF(
J218="","","ISNULL("&amp;$C$8&amp;"_"&amp;J218&amp;", '')"
)</f>
        <v>ISNULL(PROVIDER_NPI_31, '')</v>
      </c>
    </row>
    <row r="219" spans="8:12" x14ac:dyDescent="0.25">
      <c r="H219">
        <f t="shared" si="386"/>
        <v>218</v>
      </c>
      <c r="I219">
        <f t="shared" si="387"/>
        <v>1</v>
      </c>
      <c r="J219">
        <f t="shared" si="383"/>
        <v>32</v>
      </c>
      <c r="K219" t="str">
        <f t="shared" ref="K219" si="434">IF(J219="","",",MAX(CASE WHEN "&amp;$E$2&amp;"="&amp;J219&amp;" THEN "&amp;$C$2&amp;" END) AS "&amp;$C$2&amp;"_"&amp;J219)</f>
        <v>,MAX(CASE WHEN ROWNUM=32 THEN PROCEDURE_CODE END) AS PROCEDURE_CODE_32</v>
      </c>
      <c r="L219" t="str">
        <f t="shared" ref="L219:L282" si="435">IF(
J219="","","ISNULL("&amp;$C$2&amp;"_"&amp;J219&amp;", '')"
)</f>
        <v>ISNULL(PROCEDURE_CODE_32, '')</v>
      </c>
    </row>
    <row r="220" spans="8:12" x14ac:dyDescent="0.25">
      <c r="H220">
        <f t="shared" si="386"/>
        <v>219</v>
      </c>
      <c r="I220">
        <f t="shared" si="387"/>
        <v>2</v>
      </c>
      <c r="J220">
        <f t="shared" si="383"/>
        <v>32</v>
      </c>
      <c r="K220" t="str">
        <f t="shared" ref="K220" si="436">IF(J220="","",",MAX(CASE WHEN "&amp;$E$2&amp;"="&amp;J220&amp;" THEN "&amp;$C$3&amp;" END) AS "&amp;$C$3&amp;"_"&amp;J220)</f>
        <v>,MAX(CASE WHEN ROWNUM=32 THEN MODIFIER END) AS MODIFIER_32</v>
      </c>
      <c r="L220" t="str">
        <f t="shared" ref="L220:L283" si="437">IF(
J220="","","ISNULL("&amp;$C$3&amp;"_"&amp;J220&amp;", '')"
)</f>
        <v>ISNULL(MODIFIER_32, '')</v>
      </c>
    </row>
    <row r="221" spans="8:12" x14ac:dyDescent="0.25">
      <c r="H221">
        <f t="shared" si="386"/>
        <v>220</v>
      </c>
      <c r="I221">
        <f t="shared" si="387"/>
        <v>3</v>
      </c>
      <c r="J221">
        <f t="shared" si="383"/>
        <v>32</v>
      </c>
      <c r="K221" t="str">
        <f t="shared" ref="K221" si="438">IF(J221="","",",MAX(CASE WHEN "&amp;$E$2&amp;"="&amp;J221&amp;" THEN "&amp;$C$4&amp;" END) AS "&amp;$C$4&amp;"_"&amp;J221)</f>
        <v>,MAX(CASE WHEN ROWNUM=32 THEN RANK_TYPE END) AS RANK_TYPE_32</v>
      </c>
      <c r="L221" t="str">
        <f t="shared" ref="L221:L284" si="439">IF(
J221="","","ISNULL("&amp;$C$4&amp;"_"&amp;J221&amp;", '')"
)</f>
        <v>ISNULL(RANK_TYPE_32, '')</v>
      </c>
    </row>
    <row r="222" spans="8:12" x14ac:dyDescent="0.25">
      <c r="H222">
        <f t="shared" si="386"/>
        <v>221</v>
      </c>
      <c r="I222">
        <f t="shared" si="387"/>
        <v>4</v>
      </c>
      <c r="J222">
        <f t="shared" si="383"/>
        <v>32</v>
      </c>
      <c r="K222" t="str">
        <f t="shared" ref="K222" si="440">IF(J222="","",",MAX(CASE WHEN "&amp;$E$2&amp;"="&amp;J222&amp;" THEN "&amp;$C$5&amp;" END) AS "&amp;$C$5&amp;"_"&amp;J222)</f>
        <v>,MAX(CASE WHEN ROWNUM=32 THEN PROCEDURE_START_DATE END) AS PROCEDURE_START_DATE_32</v>
      </c>
      <c r="L222" t="str">
        <f t="shared" ref="L222:L285" si="441">IF(
J222="","","ISNULL("&amp;$C$5&amp;"_"&amp;J222&amp;"::!VARCHAR(10)"&amp;", '')"
)</f>
        <v>ISNULL(PROCEDURE_START_DATE_32::!VARCHAR(10), '')</v>
      </c>
    </row>
    <row r="223" spans="8:12" x14ac:dyDescent="0.25">
      <c r="H223">
        <f t="shared" si="386"/>
        <v>222</v>
      </c>
      <c r="I223">
        <f t="shared" si="387"/>
        <v>5</v>
      </c>
      <c r="J223">
        <f t="shared" si="383"/>
        <v>32</v>
      </c>
      <c r="K223" t="str">
        <f t="shared" ref="K223" si="442">IF(J223="","",",MAX(CASE WHEN "&amp;$E$2&amp;"="&amp;J223&amp;" THEN "&amp;$C$6&amp;" END) AS "&amp;$C$6&amp;"_"&amp;J223)</f>
        <v>,MAX(CASE WHEN ROWNUM=32 THEN PROCEDURE_START_TIME END) AS PROCEDURE_START_TIME_32</v>
      </c>
      <c r="L223" t="str">
        <f t="shared" ref="L223:L286" si="443">IF(
J223="","","ISNULL("&amp;$C$6&amp;"_"&amp;J223&amp;"::!VARCHAR(10)"&amp;", '')"
)</f>
        <v>ISNULL(PROCEDURE_START_TIME_32::!VARCHAR(10), '')</v>
      </c>
    </row>
    <row r="224" spans="8:12" x14ac:dyDescent="0.25">
      <c r="H224">
        <f t="shared" si="386"/>
        <v>223</v>
      </c>
      <c r="I224">
        <f t="shared" si="387"/>
        <v>6</v>
      </c>
      <c r="J224">
        <f t="shared" si="383"/>
        <v>32</v>
      </c>
      <c r="K224" t="str">
        <f t="shared" ref="K224" si="444">IF(J224="","",",MAX(CASE WHEN "&amp;$E$2&amp;"="&amp;J224&amp;" THEN "&amp;$C$7&amp;" END) AS "&amp;$C$7&amp;"_"&amp;J224)</f>
        <v>,MAX(CASE WHEN ROWNUM=32 THEN PROCEDURE_PROVIDER END) AS PROCEDURE_PROVIDER_32</v>
      </c>
      <c r="L224" t="str">
        <f t="shared" ref="L224:L287" si="445">IF(
J224="","","ISNULL("&amp;$C$7&amp;"_"&amp;J224&amp;", '')"
)</f>
        <v>ISNULL(PROCEDURE_PROVIDER_32, '')</v>
      </c>
    </row>
    <row r="225" spans="8:12" x14ac:dyDescent="0.25">
      <c r="H225">
        <f t="shared" si="386"/>
        <v>224</v>
      </c>
      <c r="I225">
        <f t="shared" si="387"/>
        <v>7</v>
      </c>
      <c r="J225">
        <f t="shared" si="383"/>
        <v>32</v>
      </c>
      <c r="K225" t="str">
        <f t="shared" ref="K225" si="446">IF(J225="","",",MAX(CASE WHEN "&amp;$E$2&amp;"="&amp;J225&amp;" THEN "&amp;$C$8&amp;" END) AS "&amp;$C$8&amp;"_"&amp;J225)</f>
        <v>,MAX(CASE WHEN ROWNUM=32 THEN PROVIDER_NPI END) AS PROVIDER_NPI_32</v>
      </c>
      <c r="L225" t="str">
        <f t="shared" ref="L225:L288" si="447">IF(
J225="","","ISNULL("&amp;$C$8&amp;"_"&amp;J225&amp;", '')"
)</f>
        <v>ISNULL(PROVIDER_NPI_32, '')</v>
      </c>
    </row>
    <row r="226" spans="8:12" x14ac:dyDescent="0.25">
      <c r="H226">
        <f t="shared" si="386"/>
        <v>225</v>
      </c>
      <c r="I226">
        <f t="shared" si="387"/>
        <v>1</v>
      </c>
      <c r="J226">
        <f t="shared" si="383"/>
        <v>33</v>
      </c>
      <c r="K226" t="str">
        <f t="shared" ref="K226" si="448">IF(J226="","",",MAX(CASE WHEN "&amp;$E$2&amp;"="&amp;J226&amp;" THEN "&amp;$C$2&amp;" END) AS "&amp;$C$2&amp;"_"&amp;J226)</f>
        <v>,MAX(CASE WHEN ROWNUM=33 THEN PROCEDURE_CODE END) AS PROCEDURE_CODE_33</v>
      </c>
      <c r="L226" t="str">
        <f t="shared" ref="L226:L289" si="449">IF(
J226="","","ISNULL("&amp;$C$2&amp;"_"&amp;J226&amp;", '')"
)</f>
        <v>ISNULL(PROCEDURE_CODE_33, '')</v>
      </c>
    </row>
    <row r="227" spans="8:12" x14ac:dyDescent="0.25">
      <c r="H227">
        <f t="shared" si="386"/>
        <v>226</v>
      </c>
      <c r="I227">
        <f t="shared" si="387"/>
        <v>2</v>
      </c>
      <c r="J227">
        <f t="shared" si="383"/>
        <v>33</v>
      </c>
      <c r="K227" t="str">
        <f t="shared" ref="K227" si="450">IF(J227="","",",MAX(CASE WHEN "&amp;$E$2&amp;"="&amp;J227&amp;" THEN "&amp;$C$3&amp;" END) AS "&amp;$C$3&amp;"_"&amp;J227)</f>
        <v>,MAX(CASE WHEN ROWNUM=33 THEN MODIFIER END) AS MODIFIER_33</v>
      </c>
      <c r="L227" t="str">
        <f t="shared" ref="L227:L290" si="451">IF(
J227="","","ISNULL("&amp;$C$3&amp;"_"&amp;J227&amp;", '')"
)</f>
        <v>ISNULL(MODIFIER_33, '')</v>
      </c>
    </row>
    <row r="228" spans="8:12" x14ac:dyDescent="0.25">
      <c r="H228">
        <f t="shared" si="386"/>
        <v>227</v>
      </c>
      <c r="I228">
        <f t="shared" si="387"/>
        <v>3</v>
      </c>
      <c r="J228">
        <f t="shared" si="383"/>
        <v>33</v>
      </c>
      <c r="K228" t="str">
        <f t="shared" ref="K228" si="452">IF(J228="","",",MAX(CASE WHEN "&amp;$E$2&amp;"="&amp;J228&amp;" THEN "&amp;$C$4&amp;" END) AS "&amp;$C$4&amp;"_"&amp;J228)</f>
        <v>,MAX(CASE WHEN ROWNUM=33 THEN RANK_TYPE END) AS RANK_TYPE_33</v>
      </c>
      <c r="L228" t="str">
        <f t="shared" ref="L228:L291" si="453">IF(
J228="","","ISNULL("&amp;$C$4&amp;"_"&amp;J228&amp;", '')"
)</f>
        <v>ISNULL(RANK_TYPE_33, '')</v>
      </c>
    </row>
    <row r="229" spans="8:12" x14ac:dyDescent="0.25">
      <c r="H229">
        <f t="shared" si="386"/>
        <v>228</v>
      </c>
      <c r="I229">
        <f t="shared" si="387"/>
        <v>4</v>
      </c>
      <c r="J229">
        <f t="shared" si="383"/>
        <v>33</v>
      </c>
      <c r="K229" t="str">
        <f t="shared" ref="K229" si="454">IF(J229="","",",MAX(CASE WHEN "&amp;$E$2&amp;"="&amp;J229&amp;" THEN "&amp;$C$5&amp;" END) AS "&amp;$C$5&amp;"_"&amp;J229)</f>
        <v>,MAX(CASE WHEN ROWNUM=33 THEN PROCEDURE_START_DATE END) AS PROCEDURE_START_DATE_33</v>
      </c>
      <c r="L229" t="str">
        <f t="shared" ref="L229:L292" si="455">IF(
J229="","","ISNULL("&amp;$C$5&amp;"_"&amp;J229&amp;"::!VARCHAR(10)"&amp;", '')"
)</f>
        <v>ISNULL(PROCEDURE_START_DATE_33::!VARCHAR(10), '')</v>
      </c>
    </row>
    <row r="230" spans="8:12" x14ac:dyDescent="0.25">
      <c r="H230">
        <f t="shared" si="386"/>
        <v>229</v>
      </c>
      <c r="I230">
        <f t="shared" si="387"/>
        <v>5</v>
      </c>
      <c r="J230">
        <f t="shared" si="383"/>
        <v>33</v>
      </c>
      <c r="K230" t="str">
        <f t="shared" ref="K230" si="456">IF(J230="","",",MAX(CASE WHEN "&amp;$E$2&amp;"="&amp;J230&amp;" THEN "&amp;$C$6&amp;" END) AS "&amp;$C$6&amp;"_"&amp;J230)</f>
        <v>,MAX(CASE WHEN ROWNUM=33 THEN PROCEDURE_START_TIME END) AS PROCEDURE_START_TIME_33</v>
      </c>
      <c r="L230" t="str">
        <f t="shared" ref="L230:L293" si="457">IF(
J230="","","ISNULL("&amp;$C$6&amp;"_"&amp;J230&amp;"::!VARCHAR(10)"&amp;", '')"
)</f>
        <v>ISNULL(PROCEDURE_START_TIME_33::!VARCHAR(10), '')</v>
      </c>
    </row>
    <row r="231" spans="8:12" x14ac:dyDescent="0.25">
      <c r="H231">
        <f t="shared" si="386"/>
        <v>230</v>
      </c>
      <c r="I231">
        <f t="shared" si="387"/>
        <v>6</v>
      </c>
      <c r="J231">
        <f t="shared" si="383"/>
        <v>33</v>
      </c>
      <c r="K231" t="str">
        <f t="shared" ref="K231" si="458">IF(J231="","",",MAX(CASE WHEN "&amp;$E$2&amp;"="&amp;J231&amp;" THEN "&amp;$C$7&amp;" END) AS "&amp;$C$7&amp;"_"&amp;J231)</f>
        <v>,MAX(CASE WHEN ROWNUM=33 THEN PROCEDURE_PROVIDER END) AS PROCEDURE_PROVIDER_33</v>
      </c>
      <c r="L231" t="str">
        <f t="shared" ref="L231:L294" si="459">IF(
J231="","","ISNULL("&amp;$C$7&amp;"_"&amp;J231&amp;", '')"
)</f>
        <v>ISNULL(PROCEDURE_PROVIDER_33, '')</v>
      </c>
    </row>
    <row r="232" spans="8:12" x14ac:dyDescent="0.25">
      <c r="H232">
        <f t="shared" si="386"/>
        <v>231</v>
      </c>
      <c r="I232">
        <f t="shared" si="387"/>
        <v>7</v>
      </c>
      <c r="J232">
        <f t="shared" si="383"/>
        <v>33</v>
      </c>
      <c r="K232" t="str">
        <f t="shared" ref="K232" si="460">IF(J232="","",",MAX(CASE WHEN "&amp;$E$2&amp;"="&amp;J232&amp;" THEN "&amp;$C$8&amp;" END) AS "&amp;$C$8&amp;"_"&amp;J232)</f>
        <v>,MAX(CASE WHEN ROWNUM=33 THEN PROVIDER_NPI END) AS PROVIDER_NPI_33</v>
      </c>
      <c r="L232" t="str">
        <f t="shared" ref="L232:L295" si="461">IF(
J232="","","ISNULL("&amp;$C$8&amp;"_"&amp;J232&amp;", '')"
)</f>
        <v>ISNULL(PROVIDER_NPI_33, '')</v>
      </c>
    </row>
    <row r="233" spans="8:12" x14ac:dyDescent="0.25">
      <c r="H233">
        <f t="shared" si="386"/>
        <v>232</v>
      </c>
      <c r="I233">
        <f t="shared" si="387"/>
        <v>1</v>
      </c>
      <c r="J233">
        <f t="shared" si="383"/>
        <v>34</v>
      </c>
      <c r="K233" t="str">
        <f t="shared" ref="K233" si="462">IF(J233="","",",MAX(CASE WHEN "&amp;$E$2&amp;"="&amp;J233&amp;" THEN "&amp;$C$2&amp;" END) AS "&amp;$C$2&amp;"_"&amp;J233)</f>
        <v>,MAX(CASE WHEN ROWNUM=34 THEN PROCEDURE_CODE END) AS PROCEDURE_CODE_34</v>
      </c>
      <c r="L233" t="str">
        <f t="shared" ref="L233:L296" si="463">IF(
J233="","","ISNULL("&amp;$C$2&amp;"_"&amp;J233&amp;", '')"
)</f>
        <v>ISNULL(PROCEDURE_CODE_34, '')</v>
      </c>
    </row>
    <row r="234" spans="8:12" x14ac:dyDescent="0.25">
      <c r="H234">
        <f t="shared" si="386"/>
        <v>233</v>
      </c>
      <c r="I234">
        <f t="shared" si="387"/>
        <v>2</v>
      </c>
      <c r="J234">
        <f t="shared" si="383"/>
        <v>34</v>
      </c>
      <c r="K234" t="str">
        <f t="shared" ref="K234" si="464">IF(J234="","",",MAX(CASE WHEN "&amp;$E$2&amp;"="&amp;J234&amp;" THEN "&amp;$C$3&amp;" END) AS "&amp;$C$3&amp;"_"&amp;J234)</f>
        <v>,MAX(CASE WHEN ROWNUM=34 THEN MODIFIER END) AS MODIFIER_34</v>
      </c>
      <c r="L234" t="str">
        <f t="shared" ref="L234:L297" si="465">IF(
J234="","","ISNULL("&amp;$C$3&amp;"_"&amp;J234&amp;", '')"
)</f>
        <v>ISNULL(MODIFIER_34, '')</v>
      </c>
    </row>
    <row r="235" spans="8:12" x14ac:dyDescent="0.25">
      <c r="H235">
        <f t="shared" si="386"/>
        <v>234</v>
      </c>
      <c r="I235">
        <f t="shared" si="387"/>
        <v>3</v>
      </c>
      <c r="J235">
        <f t="shared" si="383"/>
        <v>34</v>
      </c>
      <c r="K235" t="str">
        <f t="shared" ref="K235" si="466">IF(J235="","",",MAX(CASE WHEN "&amp;$E$2&amp;"="&amp;J235&amp;" THEN "&amp;$C$4&amp;" END) AS "&amp;$C$4&amp;"_"&amp;J235)</f>
        <v>,MAX(CASE WHEN ROWNUM=34 THEN RANK_TYPE END) AS RANK_TYPE_34</v>
      </c>
      <c r="L235" t="str">
        <f t="shared" ref="L235:L298" si="467">IF(
J235="","","ISNULL("&amp;$C$4&amp;"_"&amp;J235&amp;", '')"
)</f>
        <v>ISNULL(RANK_TYPE_34, '')</v>
      </c>
    </row>
    <row r="236" spans="8:12" x14ac:dyDescent="0.25">
      <c r="H236">
        <f t="shared" si="386"/>
        <v>235</v>
      </c>
      <c r="I236">
        <f t="shared" si="387"/>
        <v>4</v>
      </c>
      <c r="J236">
        <f t="shared" si="383"/>
        <v>34</v>
      </c>
      <c r="K236" t="str">
        <f t="shared" ref="K236" si="468">IF(J236="","",",MAX(CASE WHEN "&amp;$E$2&amp;"="&amp;J236&amp;" THEN "&amp;$C$5&amp;" END) AS "&amp;$C$5&amp;"_"&amp;J236)</f>
        <v>,MAX(CASE WHEN ROWNUM=34 THEN PROCEDURE_START_DATE END) AS PROCEDURE_START_DATE_34</v>
      </c>
      <c r="L236" t="str">
        <f t="shared" ref="L236:L299" si="469">IF(
J236="","","ISNULL("&amp;$C$5&amp;"_"&amp;J236&amp;"::!VARCHAR(10)"&amp;", '')"
)</f>
        <v>ISNULL(PROCEDURE_START_DATE_34::!VARCHAR(10), '')</v>
      </c>
    </row>
    <row r="237" spans="8:12" x14ac:dyDescent="0.25">
      <c r="H237">
        <f t="shared" si="386"/>
        <v>236</v>
      </c>
      <c r="I237">
        <f t="shared" si="387"/>
        <v>5</v>
      </c>
      <c r="J237">
        <f t="shared" si="383"/>
        <v>34</v>
      </c>
      <c r="K237" t="str">
        <f t="shared" ref="K237" si="470">IF(J237="","",",MAX(CASE WHEN "&amp;$E$2&amp;"="&amp;J237&amp;" THEN "&amp;$C$6&amp;" END) AS "&amp;$C$6&amp;"_"&amp;J237)</f>
        <v>,MAX(CASE WHEN ROWNUM=34 THEN PROCEDURE_START_TIME END) AS PROCEDURE_START_TIME_34</v>
      </c>
      <c r="L237" t="str">
        <f t="shared" ref="L237:L300" si="471">IF(
J237="","","ISNULL("&amp;$C$6&amp;"_"&amp;J237&amp;"::!VARCHAR(10)"&amp;", '')"
)</f>
        <v>ISNULL(PROCEDURE_START_TIME_34::!VARCHAR(10), '')</v>
      </c>
    </row>
    <row r="238" spans="8:12" x14ac:dyDescent="0.25">
      <c r="H238">
        <f t="shared" si="386"/>
        <v>237</v>
      </c>
      <c r="I238">
        <f t="shared" si="387"/>
        <v>6</v>
      </c>
      <c r="J238">
        <f t="shared" si="383"/>
        <v>34</v>
      </c>
      <c r="K238" t="str">
        <f t="shared" ref="K238" si="472">IF(J238="","",",MAX(CASE WHEN "&amp;$E$2&amp;"="&amp;J238&amp;" THEN "&amp;$C$7&amp;" END) AS "&amp;$C$7&amp;"_"&amp;J238)</f>
        <v>,MAX(CASE WHEN ROWNUM=34 THEN PROCEDURE_PROVIDER END) AS PROCEDURE_PROVIDER_34</v>
      </c>
      <c r="L238" t="str">
        <f t="shared" ref="L238:L301" si="473">IF(
J238="","","ISNULL("&amp;$C$7&amp;"_"&amp;J238&amp;", '')"
)</f>
        <v>ISNULL(PROCEDURE_PROVIDER_34, '')</v>
      </c>
    </row>
    <row r="239" spans="8:12" x14ac:dyDescent="0.25">
      <c r="H239">
        <f t="shared" si="386"/>
        <v>238</v>
      </c>
      <c r="I239">
        <f t="shared" si="387"/>
        <v>7</v>
      </c>
      <c r="J239">
        <f t="shared" si="383"/>
        <v>34</v>
      </c>
      <c r="K239" t="str">
        <f t="shared" ref="K239" si="474">IF(J239="","",",MAX(CASE WHEN "&amp;$E$2&amp;"="&amp;J239&amp;" THEN "&amp;$C$8&amp;" END) AS "&amp;$C$8&amp;"_"&amp;J239)</f>
        <v>,MAX(CASE WHEN ROWNUM=34 THEN PROVIDER_NPI END) AS PROVIDER_NPI_34</v>
      </c>
      <c r="L239" t="str">
        <f t="shared" ref="L239:L302" si="475">IF(
J239="","","ISNULL("&amp;$C$8&amp;"_"&amp;J239&amp;", '')"
)</f>
        <v>ISNULL(PROVIDER_NPI_34, '')</v>
      </c>
    </row>
    <row r="240" spans="8:12" x14ac:dyDescent="0.25">
      <c r="H240">
        <f t="shared" si="386"/>
        <v>239</v>
      </c>
      <c r="I240">
        <f t="shared" si="387"/>
        <v>1</v>
      </c>
      <c r="J240">
        <f t="shared" si="383"/>
        <v>35</v>
      </c>
      <c r="K240" t="str">
        <f t="shared" ref="K240" si="476">IF(J240="","",",MAX(CASE WHEN "&amp;$E$2&amp;"="&amp;J240&amp;" THEN "&amp;$C$2&amp;" END) AS "&amp;$C$2&amp;"_"&amp;J240)</f>
        <v>,MAX(CASE WHEN ROWNUM=35 THEN PROCEDURE_CODE END) AS PROCEDURE_CODE_35</v>
      </c>
      <c r="L240" t="str">
        <f t="shared" ref="L240:L303" si="477">IF(
J240="","","ISNULL("&amp;$C$2&amp;"_"&amp;J240&amp;", '')"
)</f>
        <v>ISNULL(PROCEDURE_CODE_35, '')</v>
      </c>
    </row>
    <row r="241" spans="8:12" x14ac:dyDescent="0.25">
      <c r="H241">
        <f t="shared" si="386"/>
        <v>240</v>
      </c>
      <c r="I241">
        <f t="shared" si="387"/>
        <v>2</v>
      </c>
      <c r="J241">
        <f t="shared" si="383"/>
        <v>35</v>
      </c>
      <c r="K241" t="str">
        <f t="shared" ref="K241" si="478">IF(J241="","",",MAX(CASE WHEN "&amp;$E$2&amp;"="&amp;J241&amp;" THEN "&amp;$C$3&amp;" END) AS "&amp;$C$3&amp;"_"&amp;J241)</f>
        <v>,MAX(CASE WHEN ROWNUM=35 THEN MODIFIER END) AS MODIFIER_35</v>
      </c>
      <c r="L241" t="str">
        <f t="shared" ref="L241:L304" si="479">IF(
J241="","","ISNULL("&amp;$C$3&amp;"_"&amp;J241&amp;", '')"
)</f>
        <v>ISNULL(MODIFIER_35, '')</v>
      </c>
    </row>
    <row r="242" spans="8:12" x14ac:dyDescent="0.25">
      <c r="H242">
        <f t="shared" si="386"/>
        <v>241</v>
      </c>
      <c r="I242">
        <f t="shared" si="387"/>
        <v>3</v>
      </c>
      <c r="J242">
        <f t="shared" si="383"/>
        <v>35</v>
      </c>
      <c r="K242" t="str">
        <f t="shared" ref="K242" si="480">IF(J242="","",",MAX(CASE WHEN "&amp;$E$2&amp;"="&amp;J242&amp;" THEN "&amp;$C$4&amp;" END) AS "&amp;$C$4&amp;"_"&amp;J242)</f>
        <v>,MAX(CASE WHEN ROWNUM=35 THEN RANK_TYPE END) AS RANK_TYPE_35</v>
      </c>
      <c r="L242" t="str">
        <f t="shared" ref="L242:L305" si="481">IF(
J242="","","ISNULL("&amp;$C$4&amp;"_"&amp;J242&amp;", '')"
)</f>
        <v>ISNULL(RANK_TYPE_35, '')</v>
      </c>
    </row>
    <row r="243" spans="8:12" x14ac:dyDescent="0.25">
      <c r="H243">
        <f t="shared" si="386"/>
        <v>242</v>
      </c>
      <c r="I243">
        <f t="shared" si="387"/>
        <v>4</v>
      </c>
      <c r="J243">
        <f t="shared" si="383"/>
        <v>35</v>
      </c>
      <c r="K243" t="str">
        <f t="shared" ref="K243" si="482">IF(J243="","",",MAX(CASE WHEN "&amp;$E$2&amp;"="&amp;J243&amp;" THEN "&amp;$C$5&amp;" END) AS "&amp;$C$5&amp;"_"&amp;J243)</f>
        <v>,MAX(CASE WHEN ROWNUM=35 THEN PROCEDURE_START_DATE END) AS PROCEDURE_START_DATE_35</v>
      </c>
      <c r="L243" t="str">
        <f t="shared" ref="L243:L306" si="483">IF(
J243="","","ISNULL("&amp;$C$5&amp;"_"&amp;J243&amp;"::!VARCHAR(10)"&amp;", '')"
)</f>
        <v>ISNULL(PROCEDURE_START_DATE_35::!VARCHAR(10), '')</v>
      </c>
    </row>
    <row r="244" spans="8:12" x14ac:dyDescent="0.25">
      <c r="H244">
        <f t="shared" si="386"/>
        <v>243</v>
      </c>
      <c r="I244">
        <f t="shared" si="387"/>
        <v>5</v>
      </c>
      <c r="J244">
        <f t="shared" si="383"/>
        <v>35</v>
      </c>
      <c r="K244" t="str">
        <f t="shared" ref="K244" si="484">IF(J244="","",",MAX(CASE WHEN "&amp;$E$2&amp;"="&amp;J244&amp;" THEN "&amp;$C$6&amp;" END) AS "&amp;$C$6&amp;"_"&amp;J244)</f>
        <v>,MAX(CASE WHEN ROWNUM=35 THEN PROCEDURE_START_TIME END) AS PROCEDURE_START_TIME_35</v>
      </c>
      <c r="L244" t="str">
        <f t="shared" ref="L244:L307" si="485">IF(
J244="","","ISNULL("&amp;$C$6&amp;"_"&amp;J244&amp;"::!VARCHAR(10)"&amp;", '')"
)</f>
        <v>ISNULL(PROCEDURE_START_TIME_35::!VARCHAR(10), '')</v>
      </c>
    </row>
    <row r="245" spans="8:12" x14ac:dyDescent="0.25">
      <c r="H245">
        <f t="shared" si="386"/>
        <v>244</v>
      </c>
      <c r="I245">
        <f t="shared" si="387"/>
        <v>6</v>
      </c>
      <c r="J245">
        <f t="shared" si="383"/>
        <v>35</v>
      </c>
      <c r="K245" t="str">
        <f t="shared" ref="K245" si="486">IF(J245="","",",MAX(CASE WHEN "&amp;$E$2&amp;"="&amp;J245&amp;" THEN "&amp;$C$7&amp;" END) AS "&amp;$C$7&amp;"_"&amp;J245)</f>
        <v>,MAX(CASE WHEN ROWNUM=35 THEN PROCEDURE_PROVIDER END) AS PROCEDURE_PROVIDER_35</v>
      </c>
      <c r="L245" t="str">
        <f t="shared" ref="L245:L308" si="487">IF(
J245="","","ISNULL("&amp;$C$7&amp;"_"&amp;J245&amp;", '')"
)</f>
        <v>ISNULL(PROCEDURE_PROVIDER_35, '')</v>
      </c>
    </row>
    <row r="246" spans="8:12" x14ac:dyDescent="0.25">
      <c r="H246">
        <f t="shared" si="386"/>
        <v>245</v>
      </c>
      <c r="I246">
        <f t="shared" si="387"/>
        <v>7</v>
      </c>
      <c r="J246">
        <f t="shared" si="383"/>
        <v>35</v>
      </c>
      <c r="K246" t="str">
        <f t="shared" ref="K246" si="488">IF(J246="","",",MAX(CASE WHEN "&amp;$E$2&amp;"="&amp;J246&amp;" THEN "&amp;$C$8&amp;" END) AS "&amp;$C$8&amp;"_"&amp;J246)</f>
        <v>,MAX(CASE WHEN ROWNUM=35 THEN PROVIDER_NPI END) AS PROVIDER_NPI_35</v>
      </c>
      <c r="L246" t="str">
        <f t="shared" ref="L246:L309" si="489">IF(
J246="","","ISNULL("&amp;$C$8&amp;"_"&amp;J246&amp;", '')"
)</f>
        <v>ISNULL(PROVIDER_NPI_35, '')</v>
      </c>
    </row>
    <row r="247" spans="8:12" x14ac:dyDescent="0.25">
      <c r="H247">
        <f t="shared" si="386"/>
        <v>246</v>
      </c>
      <c r="I247">
        <f t="shared" si="387"/>
        <v>1</v>
      </c>
      <c r="J247">
        <f t="shared" si="383"/>
        <v>36</v>
      </c>
      <c r="K247" t="str">
        <f t="shared" ref="K247" si="490">IF(J247="","",",MAX(CASE WHEN "&amp;$E$2&amp;"="&amp;J247&amp;" THEN "&amp;$C$2&amp;" END) AS "&amp;$C$2&amp;"_"&amp;J247)</f>
        <v>,MAX(CASE WHEN ROWNUM=36 THEN PROCEDURE_CODE END) AS PROCEDURE_CODE_36</v>
      </c>
      <c r="L247" t="str">
        <f t="shared" ref="L247:L310" si="491">IF(
J247="","","ISNULL("&amp;$C$2&amp;"_"&amp;J247&amp;", '')"
)</f>
        <v>ISNULL(PROCEDURE_CODE_36, '')</v>
      </c>
    </row>
    <row r="248" spans="8:12" x14ac:dyDescent="0.25">
      <c r="H248">
        <f t="shared" si="386"/>
        <v>247</v>
      </c>
      <c r="I248">
        <f t="shared" si="387"/>
        <v>2</v>
      </c>
      <c r="J248">
        <f t="shared" si="383"/>
        <v>36</v>
      </c>
      <c r="K248" t="str">
        <f t="shared" ref="K248" si="492">IF(J248="","",",MAX(CASE WHEN "&amp;$E$2&amp;"="&amp;J248&amp;" THEN "&amp;$C$3&amp;" END) AS "&amp;$C$3&amp;"_"&amp;J248)</f>
        <v>,MAX(CASE WHEN ROWNUM=36 THEN MODIFIER END) AS MODIFIER_36</v>
      </c>
      <c r="L248" t="str">
        <f t="shared" ref="L248:L311" si="493">IF(
J248="","","ISNULL("&amp;$C$3&amp;"_"&amp;J248&amp;", '')"
)</f>
        <v>ISNULL(MODIFIER_36, '')</v>
      </c>
    </row>
    <row r="249" spans="8:12" x14ac:dyDescent="0.25">
      <c r="H249">
        <f t="shared" si="386"/>
        <v>248</v>
      </c>
      <c r="I249">
        <f t="shared" si="387"/>
        <v>3</v>
      </c>
      <c r="J249">
        <f t="shared" si="383"/>
        <v>36</v>
      </c>
      <c r="K249" t="str">
        <f t="shared" ref="K249" si="494">IF(J249="","",",MAX(CASE WHEN "&amp;$E$2&amp;"="&amp;J249&amp;" THEN "&amp;$C$4&amp;" END) AS "&amp;$C$4&amp;"_"&amp;J249)</f>
        <v>,MAX(CASE WHEN ROWNUM=36 THEN RANK_TYPE END) AS RANK_TYPE_36</v>
      </c>
      <c r="L249" t="str">
        <f t="shared" ref="L249:L312" si="495">IF(
J249="","","ISNULL("&amp;$C$4&amp;"_"&amp;J249&amp;", '')"
)</f>
        <v>ISNULL(RANK_TYPE_36, '')</v>
      </c>
    </row>
    <row r="250" spans="8:12" x14ac:dyDescent="0.25">
      <c r="H250">
        <f t="shared" si="386"/>
        <v>249</v>
      </c>
      <c r="I250">
        <f t="shared" si="387"/>
        <v>4</v>
      </c>
      <c r="J250">
        <f t="shared" si="383"/>
        <v>36</v>
      </c>
      <c r="K250" t="str">
        <f t="shared" ref="K250" si="496">IF(J250="","",",MAX(CASE WHEN "&amp;$E$2&amp;"="&amp;J250&amp;" THEN "&amp;$C$5&amp;" END) AS "&amp;$C$5&amp;"_"&amp;J250)</f>
        <v>,MAX(CASE WHEN ROWNUM=36 THEN PROCEDURE_START_DATE END) AS PROCEDURE_START_DATE_36</v>
      </c>
      <c r="L250" t="str">
        <f t="shared" ref="L250:L313" si="497">IF(
J250="","","ISNULL("&amp;$C$5&amp;"_"&amp;J250&amp;"::!VARCHAR(10)"&amp;", '')"
)</f>
        <v>ISNULL(PROCEDURE_START_DATE_36::!VARCHAR(10), '')</v>
      </c>
    </row>
    <row r="251" spans="8:12" x14ac:dyDescent="0.25">
      <c r="H251">
        <f t="shared" si="386"/>
        <v>250</v>
      </c>
      <c r="I251">
        <f t="shared" si="387"/>
        <v>5</v>
      </c>
      <c r="J251">
        <f t="shared" si="383"/>
        <v>36</v>
      </c>
      <c r="K251" t="str">
        <f t="shared" ref="K251" si="498">IF(J251="","",",MAX(CASE WHEN "&amp;$E$2&amp;"="&amp;J251&amp;" THEN "&amp;$C$6&amp;" END) AS "&amp;$C$6&amp;"_"&amp;J251)</f>
        <v>,MAX(CASE WHEN ROWNUM=36 THEN PROCEDURE_START_TIME END) AS PROCEDURE_START_TIME_36</v>
      </c>
      <c r="L251" t="str">
        <f t="shared" ref="L251:L314" si="499">IF(
J251="","","ISNULL("&amp;$C$6&amp;"_"&amp;J251&amp;"::!VARCHAR(10)"&amp;", '')"
)</f>
        <v>ISNULL(PROCEDURE_START_TIME_36::!VARCHAR(10), '')</v>
      </c>
    </row>
    <row r="252" spans="8:12" x14ac:dyDescent="0.25">
      <c r="H252">
        <f t="shared" si="386"/>
        <v>251</v>
      </c>
      <c r="I252">
        <f t="shared" si="387"/>
        <v>6</v>
      </c>
      <c r="J252">
        <f t="shared" si="383"/>
        <v>36</v>
      </c>
      <c r="K252" t="str">
        <f t="shared" ref="K252" si="500">IF(J252="","",",MAX(CASE WHEN "&amp;$E$2&amp;"="&amp;J252&amp;" THEN "&amp;$C$7&amp;" END) AS "&amp;$C$7&amp;"_"&amp;J252)</f>
        <v>,MAX(CASE WHEN ROWNUM=36 THEN PROCEDURE_PROVIDER END) AS PROCEDURE_PROVIDER_36</v>
      </c>
      <c r="L252" t="str">
        <f t="shared" ref="L252:L315" si="501">IF(
J252="","","ISNULL("&amp;$C$7&amp;"_"&amp;J252&amp;", '')"
)</f>
        <v>ISNULL(PROCEDURE_PROVIDER_36, '')</v>
      </c>
    </row>
    <row r="253" spans="8:12" x14ac:dyDescent="0.25">
      <c r="H253">
        <f t="shared" si="386"/>
        <v>252</v>
      </c>
      <c r="I253">
        <f t="shared" si="387"/>
        <v>7</v>
      </c>
      <c r="J253">
        <f t="shared" si="383"/>
        <v>36</v>
      </c>
      <c r="K253" t="str">
        <f t="shared" ref="K253" si="502">IF(J253="","",",MAX(CASE WHEN "&amp;$E$2&amp;"="&amp;J253&amp;" THEN "&amp;$C$8&amp;" END) AS "&amp;$C$8&amp;"_"&amp;J253)</f>
        <v>,MAX(CASE WHEN ROWNUM=36 THEN PROVIDER_NPI END) AS PROVIDER_NPI_36</v>
      </c>
      <c r="L253" t="str">
        <f t="shared" ref="L253:L316" si="503">IF(
J253="","","ISNULL("&amp;$C$8&amp;"_"&amp;J253&amp;", '')"
)</f>
        <v>ISNULL(PROVIDER_NPI_36, '')</v>
      </c>
    </row>
    <row r="254" spans="8:12" x14ac:dyDescent="0.25">
      <c r="H254">
        <f t="shared" si="386"/>
        <v>253</v>
      </c>
      <c r="I254">
        <f t="shared" si="387"/>
        <v>1</v>
      </c>
      <c r="J254">
        <f t="shared" si="383"/>
        <v>37</v>
      </c>
      <c r="K254" t="str">
        <f t="shared" ref="K254" si="504">IF(J254="","",",MAX(CASE WHEN "&amp;$E$2&amp;"="&amp;J254&amp;" THEN "&amp;$C$2&amp;" END) AS "&amp;$C$2&amp;"_"&amp;J254)</f>
        <v>,MAX(CASE WHEN ROWNUM=37 THEN PROCEDURE_CODE END) AS PROCEDURE_CODE_37</v>
      </c>
      <c r="L254" t="str">
        <f t="shared" ref="L254:L317" si="505">IF(
J254="","","ISNULL("&amp;$C$2&amp;"_"&amp;J254&amp;", '')"
)</f>
        <v>ISNULL(PROCEDURE_CODE_37, '')</v>
      </c>
    </row>
    <row r="255" spans="8:12" x14ac:dyDescent="0.25">
      <c r="H255">
        <f t="shared" si="386"/>
        <v>254</v>
      </c>
      <c r="I255">
        <f t="shared" si="387"/>
        <v>2</v>
      </c>
      <c r="J255">
        <f t="shared" si="383"/>
        <v>37</v>
      </c>
      <c r="K255" t="str">
        <f t="shared" ref="K255" si="506">IF(J255="","",",MAX(CASE WHEN "&amp;$E$2&amp;"="&amp;J255&amp;" THEN "&amp;$C$3&amp;" END) AS "&amp;$C$3&amp;"_"&amp;J255)</f>
        <v>,MAX(CASE WHEN ROWNUM=37 THEN MODIFIER END) AS MODIFIER_37</v>
      </c>
      <c r="L255" t="str">
        <f t="shared" ref="L255:L318" si="507">IF(
J255="","","ISNULL("&amp;$C$3&amp;"_"&amp;J255&amp;", '')"
)</f>
        <v>ISNULL(MODIFIER_37, '')</v>
      </c>
    </row>
    <row r="256" spans="8:12" x14ac:dyDescent="0.25">
      <c r="H256">
        <f t="shared" si="386"/>
        <v>255</v>
      </c>
      <c r="I256">
        <f t="shared" si="387"/>
        <v>3</v>
      </c>
      <c r="J256">
        <f t="shared" si="383"/>
        <v>37</v>
      </c>
      <c r="K256" t="str">
        <f t="shared" ref="K256" si="508">IF(J256="","",",MAX(CASE WHEN "&amp;$E$2&amp;"="&amp;J256&amp;" THEN "&amp;$C$4&amp;" END) AS "&amp;$C$4&amp;"_"&amp;J256)</f>
        <v>,MAX(CASE WHEN ROWNUM=37 THEN RANK_TYPE END) AS RANK_TYPE_37</v>
      </c>
      <c r="L256" t="str">
        <f t="shared" ref="L256:L319" si="509">IF(
J256="","","ISNULL("&amp;$C$4&amp;"_"&amp;J256&amp;", '')"
)</f>
        <v>ISNULL(RANK_TYPE_37, '')</v>
      </c>
    </row>
    <row r="257" spans="8:12" x14ac:dyDescent="0.25">
      <c r="H257">
        <f t="shared" si="386"/>
        <v>256</v>
      </c>
      <c r="I257">
        <f t="shared" si="387"/>
        <v>4</v>
      </c>
      <c r="J257">
        <f t="shared" si="383"/>
        <v>37</v>
      </c>
      <c r="K257" t="str">
        <f t="shared" ref="K257" si="510">IF(J257="","",",MAX(CASE WHEN "&amp;$E$2&amp;"="&amp;J257&amp;" THEN "&amp;$C$5&amp;" END) AS "&amp;$C$5&amp;"_"&amp;J257)</f>
        <v>,MAX(CASE WHEN ROWNUM=37 THEN PROCEDURE_START_DATE END) AS PROCEDURE_START_DATE_37</v>
      </c>
      <c r="L257" t="str">
        <f t="shared" ref="L257:L320" si="511">IF(
J257="","","ISNULL("&amp;$C$5&amp;"_"&amp;J257&amp;"::!VARCHAR(10)"&amp;", '')"
)</f>
        <v>ISNULL(PROCEDURE_START_DATE_37::!VARCHAR(10), '')</v>
      </c>
    </row>
    <row r="258" spans="8:12" x14ac:dyDescent="0.25">
      <c r="H258">
        <f t="shared" si="386"/>
        <v>257</v>
      </c>
      <c r="I258">
        <f t="shared" si="387"/>
        <v>5</v>
      </c>
      <c r="J258">
        <f t="shared" si="383"/>
        <v>37</v>
      </c>
      <c r="K258" t="str">
        <f t="shared" ref="K258" si="512">IF(J258="","",",MAX(CASE WHEN "&amp;$E$2&amp;"="&amp;J258&amp;" THEN "&amp;$C$6&amp;" END) AS "&amp;$C$6&amp;"_"&amp;J258)</f>
        <v>,MAX(CASE WHEN ROWNUM=37 THEN PROCEDURE_START_TIME END) AS PROCEDURE_START_TIME_37</v>
      </c>
      <c r="L258" t="str">
        <f t="shared" ref="L258:L321" si="513">IF(
J258="","","ISNULL("&amp;$C$6&amp;"_"&amp;J258&amp;"::!VARCHAR(10)"&amp;", '')"
)</f>
        <v>ISNULL(PROCEDURE_START_TIME_37::!VARCHAR(10), '')</v>
      </c>
    </row>
    <row r="259" spans="8:12" x14ac:dyDescent="0.25">
      <c r="H259">
        <f t="shared" si="386"/>
        <v>258</v>
      </c>
      <c r="I259">
        <f t="shared" si="387"/>
        <v>6</v>
      </c>
      <c r="J259">
        <f t="shared" ref="J259:J322" si="514">IF(H259&lt;&gt;"",ROUNDUP(H259/$G$2,0),"")</f>
        <v>37</v>
      </c>
      <c r="K259" t="str">
        <f t="shared" ref="K259" si="515">IF(J259="","",",MAX(CASE WHEN "&amp;$E$2&amp;"="&amp;J259&amp;" THEN "&amp;$C$7&amp;" END) AS "&amp;$C$7&amp;"_"&amp;J259)</f>
        <v>,MAX(CASE WHEN ROWNUM=37 THEN PROCEDURE_PROVIDER END) AS PROCEDURE_PROVIDER_37</v>
      </c>
      <c r="L259" t="str">
        <f t="shared" ref="L259:L322" si="516">IF(
J259="","","ISNULL("&amp;$C$7&amp;"_"&amp;J259&amp;", '')"
)</f>
        <v>ISNULL(PROCEDURE_PROVIDER_37, '')</v>
      </c>
    </row>
    <row r="260" spans="8:12" x14ac:dyDescent="0.25">
      <c r="H260">
        <f t="shared" ref="H260:H323" si="517">IF(H259 &lt; ($F$2*$G$2), H259+1, "")</f>
        <v>259</v>
      </c>
      <c r="I260">
        <f t="shared" ref="I260:I323" si="518">IF(H260&lt;=($F$2*$G$2), IF(I259= $G$2, 1, I259+1), "")</f>
        <v>7</v>
      </c>
      <c r="J260">
        <f t="shared" si="514"/>
        <v>37</v>
      </c>
      <c r="K260" t="str">
        <f t="shared" ref="K260" si="519">IF(J260="","",",MAX(CASE WHEN "&amp;$E$2&amp;"="&amp;J260&amp;" THEN "&amp;$C$8&amp;" END) AS "&amp;$C$8&amp;"_"&amp;J260)</f>
        <v>,MAX(CASE WHEN ROWNUM=37 THEN PROVIDER_NPI END) AS PROVIDER_NPI_37</v>
      </c>
      <c r="L260" t="str">
        <f t="shared" ref="L260:L323" si="520">IF(
J260="","","ISNULL("&amp;$C$8&amp;"_"&amp;J260&amp;", '')"
)</f>
        <v>ISNULL(PROVIDER_NPI_37, '')</v>
      </c>
    </row>
    <row r="261" spans="8:12" x14ac:dyDescent="0.25">
      <c r="H261">
        <f t="shared" si="517"/>
        <v>260</v>
      </c>
      <c r="I261">
        <f t="shared" si="518"/>
        <v>1</v>
      </c>
      <c r="J261">
        <f t="shared" si="514"/>
        <v>38</v>
      </c>
      <c r="K261" t="str">
        <f t="shared" ref="K261" si="521">IF(J261="","",",MAX(CASE WHEN "&amp;$E$2&amp;"="&amp;J261&amp;" THEN "&amp;$C$2&amp;" END) AS "&amp;$C$2&amp;"_"&amp;J261)</f>
        <v>,MAX(CASE WHEN ROWNUM=38 THEN PROCEDURE_CODE END) AS PROCEDURE_CODE_38</v>
      </c>
      <c r="L261" t="str">
        <f t="shared" ref="L261:L324" si="522">IF(
J261="","","ISNULL("&amp;$C$2&amp;"_"&amp;J261&amp;", '')"
)</f>
        <v>ISNULL(PROCEDURE_CODE_38, '')</v>
      </c>
    </row>
    <row r="262" spans="8:12" x14ac:dyDescent="0.25">
      <c r="H262">
        <f t="shared" si="517"/>
        <v>261</v>
      </c>
      <c r="I262">
        <f t="shared" si="518"/>
        <v>2</v>
      </c>
      <c r="J262">
        <f t="shared" si="514"/>
        <v>38</v>
      </c>
      <c r="K262" t="str">
        <f t="shared" ref="K262" si="523">IF(J262="","",",MAX(CASE WHEN "&amp;$E$2&amp;"="&amp;J262&amp;" THEN "&amp;$C$3&amp;" END) AS "&amp;$C$3&amp;"_"&amp;J262)</f>
        <v>,MAX(CASE WHEN ROWNUM=38 THEN MODIFIER END) AS MODIFIER_38</v>
      </c>
      <c r="L262" t="str">
        <f t="shared" ref="L262:L325" si="524">IF(
J262="","","ISNULL("&amp;$C$3&amp;"_"&amp;J262&amp;", '')"
)</f>
        <v>ISNULL(MODIFIER_38, '')</v>
      </c>
    </row>
    <row r="263" spans="8:12" x14ac:dyDescent="0.25">
      <c r="H263">
        <f t="shared" si="517"/>
        <v>262</v>
      </c>
      <c r="I263">
        <f t="shared" si="518"/>
        <v>3</v>
      </c>
      <c r="J263">
        <f t="shared" si="514"/>
        <v>38</v>
      </c>
      <c r="K263" t="str">
        <f t="shared" ref="K263" si="525">IF(J263="","",",MAX(CASE WHEN "&amp;$E$2&amp;"="&amp;J263&amp;" THEN "&amp;$C$4&amp;" END) AS "&amp;$C$4&amp;"_"&amp;J263)</f>
        <v>,MAX(CASE WHEN ROWNUM=38 THEN RANK_TYPE END) AS RANK_TYPE_38</v>
      </c>
      <c r="L263" t="str">
        <f t="shared" ref="L263:L326" si="526">IF(
J263="","","ISNULL("&amp;$C$4&amp;"_"&amp;J263&amp;", '')"
)</f>
        <v>ISNULL(RANK_TYPE_38, '')</v>
      </c>
    </row>
    <row r="264" spans="8:12" x14ac:dyDescent="0.25">
      <c r="H264">
        <f t="shared" si="517"/>
        <v>263</v>
      </c>
      <c r="I264">
        <f t="shared" si="518"/>
        <v>4</v>
      </c>
      <c r="J264">
        <f t="shared" si="514"/>
        <v>38</v>
      </c>
      <c r="K264" t="str">
        <f t="shared" ref="K264" si="527">IF(J264="","",",MAX(CASE WHEN "&amp;$E$2&amp;"="&amp;J264&amp;" THEN "&amp;$C$5&amp;" END) AS "&amp;$C$5&amp;"_"&amp;J264)</f>
        <v>,MAX(CASE WHEN ROWNUM=38 THEN PROCEDURE_START_DATE END) AS PROCEDURE_START_DATE_38</v>
      </c>
      <c r="L264" t="str">
        <f t="shared" ref="L264:L327" si="528">IF(
J264="","","ISNULL("&amp;$C$5&amp;"_"&amp;J264&amp;"::!VARCHAR(10)"&amp;", '')"
)</f>
        <v>ISNULL(PROCEDURE_START_DATE_38::!VARCHAR(10), '')</v>
      </c>
    </row>
    <row r="265" spans="8:12" x14ac:dyDescent="0.25">
      <c r="H265">
        <f t="shared" si="517"/>
        <v>264</v>
      </c>
      <c r="I265">
        <f t="shared" si="518"/>
        <v>5</v>
      </c>
      <c r="J265">
        <f t="shared" si="514"/>
        <v>38</v>
      </c>
      <c r="K265" t="str">
        <f t="shared" ref="K265" si="529">IF(J265="","",",MAX(CASE WHEN "&amp;$E$2&amp;"="&amp;J265&amp;" THEN "&amp;$C$6&amp;" END) AS "&amp;$C$6&amp;"_"&amp;J265)</f>
        <v>,MAX(CASE WHEN ROWNUM=38 THEN PROCEDURE_START_TIME END) AS PROCEDURE_START_TIME_38</v>
      </c>
      <c r="L265" t="str">
        <f t="shared" ref="L265:L328" si="530">IF(
J265="","","ISNULL("&amp;$C$6&amp;"_"&amp;J265&amp;"::!VARCHAR(10)"&amp;", '')"
)</f>
        <v>ISNULL(PROCEDURE_START_TIME_38::!VARCHAR(10), '')</v>
      </c>
    </row>
    <row r="266" spans="8:12" x14ac:dyDescent="0.25">
      <c r="H266">
        <f t="shared" si="517"/>
        <v>265</v>
      </c>
      <c r="I266">
        <f t="shared" si="518"/>
        <v>6</v>
      </c>
      <c r="J266">
        <f t="shared" si="514"/>
        <v>38</v>
      </c>
      <c r="K266" t="str">
        <f t="shared" ref="K266" si="531">IF(J266="","",",MAX(CASE WHEN "&amp;$E$2&amp;"="&amp;J266&amp;" THEN "&amp;$C$7&amp;" END) AS "&amp;$C$7&amp;"_"&amp;J266)</f>
        <v>,MAX(CASE WHEN ROWNUM=38 THEN PROCEDURE_PROVIDER END) AS PROCEDURE_PROVIDER_38</v>
      </c>
      <c r="L266" t="str">
        <f t="shared" ref="L266:L329" si="532">IF(
J266="","","ISNULL("&amp;$C$7&amp;"_"&amp;J266&amp;", '')"
)</f>
        <v>ISNULL(PROCEDURE_PROVIDER_38, '')</v>
      </c>
    </row>
    <row r="267" spans="8:12" x14ac:dyDescent="0.25">
      <c r="H267">
        <f t="shared" si="517"/>
        <v>266</v>
      </c>
      <c r="I267">
        <f t="shared" si="518"/>
        <v>7</v>
      </c>
      <c r="J267">
        <f t="shared" si="514"/>
        <v>38</v>
      </c>
      <c r="K267" t="str">
        <f t="shared" ref="K267" si="533">IF(J267="","",",MAX(CASE WHEN "&amp;$E$2&amp;"="&amp;J267&amp;" THEN "&amp;$C$8&amp;" END) AS "&amp;$C$8&amp;"_"&amp;J267)</f>
        <v>,MAX(CASE WHEN ROWNUM=38 THEN PROVIDER_NPI END) AS PROVIDER_NPI_38</v>
      </c>
      <c r="L267" t="str">
        <f t="shared" ref="L267:L330" si="534">IF(
J267="","","ISNULL("&amp;$C$8&amp;"_"&amp;J267&amp;", '')"
)</f>
        <v>ISNULL(PROVIDER_NPI_38, '')</v>
      </c>
    </row>
    <row r="268" spans="8:12" x14ac:dyDescent="0.25">
      <c r="H268">
        <f t="shared" si="517"/>
        <v>267</v>
      </c>
      <c r="I268">
        <f t="shared" si="518"/>
        <v>1</v>
      </c>
      <c r="J268">
        <f t="shared" si="514"/>
        <v>39</v>
      </c>
      <c r="K268" t="str">
        <f t="shared" ref="K268" si="535">IF(J268="","",",MAX(CASE WHEN "&amp;$E$2&amp;"="&amp;J268&amp;" THEN "&amp;$C$2&amp;" END) AS "&amp;$C$2&amp;"_"&amp;J268)</f>
        <v>,MAX(CASE WHEN ROWNUM=39 THEN PROCEDURE_CODE END) AS PROCEDURE_CODE_39</v>
      </c>
      <c r="L268" t="str">
        <f t="shared" ref="L268:L331" si="536">IF(
J268="","","ISNULL("&amp;$C$2&amp;"_"&amp;J268&amp;", '')"
)</f>
        <v>ISNULL(PROCEDURE_CODE_39, '')</v>
      </c>
    </row>
    <row r="269" spans="8:12" x14ac:dyDescent="0.25">
      <c r="H269">
        <f t="shared" si="517"/>
        <v>268</v>
      </c>
      <c r="I269">
        <f t="shared" si="518"/>
        <v>2</v>
      </c>
      <c r="J269">
        <f t="shared" si="514"/>
        <v>39</v>
      </c>
      <c r="K269" t="str">
        <f t="shared" ref="K269" si="537">IF(J269="","",",MAX(CASE WHEN "&amp;$E$2&amp;"="&amp;J269&amp;" THEN "&amp;$C$3&amp;" END) AS "&amp;$C$3&amp;"_"&amp;J269)</f>
        <v>,MAX(CASE WHEN ROWNUM=39 THEN MODIFIER END) AS MODIFIER_39</v>
      </c>
      <c r="L269" t="str">
        <f t="shared" ref="L269:L332" si="538">IF(
J269="","","ISNULL("&amp;$C$3&amp;"_"&amp;J269&amp;", '')"
)</f>
        <v>ISNULL(MODIFIER_39, '')</v>
      </c>
    </row>
    <row r="270" spans="8:12" x14ac:dyDescent="0.25">
      <c r="H270">
        <f t="shared" si="517"/>
        <v>269</v>
      </c>
      <c r="I270">
        <f t="shared" si="518"/>
        <v>3</v>
      </c>
      <c r="J270">
        <f t="shared" si="514"/>
        <v>39</v>
      </c>
      <c r="K270" t="str">
        <f t="shared" ref="K270" si="539">IF(J270="","",",MAX(CASE WHEN "&amp;$E$2&amp;"="&amp;J270&amp;" THEN "&amp;$C$4&amp;" END) AS "&amp;$C$4&amp;"_"&amp;J270)</f>
        <v>,MAX(CASE WHEN ROWNUM=39 THEN RANK_TYPE END) AS RANK_TYPE_39</v>
      </c>
      <c r="L270" t="str">
        <f t="shared" ref="L270:L333" si="540">IF(
J270="","","ISNULL("&amp;$C$4&amp;"_"&amp;J270&amp;", '')"
)</f>
        <v>ISNULL(RANK_TYPE_39, '')</v>
      </c>
    </row>
    <row r="271" spans="8:12" x14ac:dyDescent="0.25">
      <c r="H271">
        <f t="shared" si="517"/>
        <v>270</v>
      </c>
      <c r="I271">
        <f t="shared" si="518"/>
        <v>4</v>
      </c>
      <c r="J271">
        <f t="shared" si="514"/>
        <v>39</v>
      </c>
      <c r="K271" t="str">
        <f t="shared" ref="K271" si="541">IF(J271="","",",MAX(CASE WHEN "&amp;$E$2&amp;"="&amp;J271&amp;" THEN "&amp;$C$5&amp;" END) AS "&amp;$C$5&amp;"_"&amp;J271)</f>
        <v>,MAX(CASE WHEN ROWNUM=39 THEN PROCEDURE_START_DATE END) AS PROCEDURE_START_DATE_39</v>
      </c>
      <c r="L271" t="str">
        <f t="shared" ref="L271:L334" si="542">IF(
J271="","","ISNULL("&amp;$C$5&amp;"_"&amp;J271&amp;"::!VARCHAR(10)"&amp;", '')"
)</f>
        <v>ISNULL(PROCEDURE_START_DATE_39::!VARCHAR(10), '')</v>
      </c>
    </row>
    <row r="272" spans="8:12" x14ac:dyDescent="0.25">
      <c r="H272">
        <f t="shared" si="517"/>
        <v>271</v>
      </c>
      <c r="I272">
        <f t="shared" si="518"/>
        <v>5</v>
      </c>
      <c r="J272">
        <f t="shared" si="514"/>
        <v>39</v>
      </c>
      <c r="K272" t="str">
        <f t="shared" ref="K272" si="543">IF(J272="","",",MAX(CASE WHEN "&amp;$E$2&amp;"="&amp;J272&amp;" THEN "&amp;$C$6&amp;" END) AS "&amp;$C$6&amp;"_"&amp;J272)</f>
        <v>,MAX(CASE WHEN ROWNUM=39 THEN PROCEDURE_START_TIME END) AS PROCEDURE_START_TIME_39</v>
      </c>
      <c r="L272" t="str">
        <f t="shared" ref="L272:L335" si="544">IF(
J272="","","ISNULL("&amp;$C$6&amp;"_"&amp;J272&amp;"::!VARCHAR(10)"&amp;", '')"
)</f>
        <v>ISNULL(PROCEDURE_START_TIME_39::!VARCHAR(10), '')</v>
      </c>
    </row>
    <row r="273" spans="8:12" x14ac:dyDescent="0.25">
      <c r="H273">
        <f t="shared" si="517"/>
        <v>272</v>
      </c>
      <c r="I273">
        <f t="shared" si="518"/>
        <v>6</v>
      </c>
      <c r="J273">
        <f t="shared" si="514"/>
        <v>39</v>
      </c>
      <c r="K273" t="str">
        <f t="shared" ref="K273" si="545">IF(J273="","",",MAX(CASE WHEN "&amp;$E$2&amp;"="&amp;J273&amp;" THEN "&amp;$C$7&amp;" END) AS "&amp;$C$7&amp;"_"&amp;J273)</f>
        <v>,MAX(CASE WHEN ROWNUM=39 THEN PROCEDURE_PROVIDER END) AS PROCEDURE_PROVIDER_39</v>
      </c>
      <c r="L273" t="str">
        <f t="shared" ref="L273:L336" si="546">IF(
J273="","","ISNULL("&amp;$C$7&amp;"_"&amp;J273&amp;", '')"
)</f>
        <v>ISNULL(PROCEDURE_PROVIDER_39, '')</v>
      </c>
    </row>
    <row r="274" spans="8:12" x14ac:dyDescent="0.25">
      <c r="H274">
        <f t="shared" si="517"/>
        <v>273</v>
      </c>
      <c r="I274">
        <f t="shared" si="518"/>
        <v>7</v>
      </c>
      <c r="J274">
        <f t="shared" si="514"/>
        <v>39</v>
      </c>
      <c r="K274" t="str">
        <f t="shared" ref="K274" si="547">IF(J274="","",",MAX(CASE WHEN "&amp;$E$2&amp;"="&amp;J274&amp;" THEN "&amp;$C$8&amp;" END) AS "&amp;$C$8&amp;"_"&amp;J274)</f>
        <v>,MAX(CASE WHEN ROWNUM=39 THEN PROVIDER_NPI END) AS PROVIDER_NPI_39</v>
      </c>
      <c r="L274" t="str">
        <f t="shared" ref="L274:L337" si="548">IF(
J274="","","ISNULL("&amp;$C$8&amp;"_"&amp;J274&amp;", '')"
)</f>
        <v>ISNULL(PROVIDER_NPI_39, '')</v>
      </c>
    </row>
    <row r="275" spans="8:12" x14ac:dyDescent="0.25">
      <c r="H275">
        <f t="shared" si="517"/>
        <v>274</v>
      </c>
      <c r="I275">
        <f t="shared" si="518"/>
        <v>1</v>
      </c>
      <c r="J275">
        <f t="shared" si="514"/>
        <v>40</v>
      </c>
      <c r="K275" t="str">
        <f t="shared" ref="K275" si="549">IF(J275="","",",MAX(CASE WHEN "&amp;$E$2&amp;"="&amp;J275&amp;" THEN "&amp;$C$2&amp;" END) AS "&amp;$C$2&amp;"_"&amp;J275)</f>
        <v>,MAX(CASE WHEN ROWNUM=40 THEN PROCEDURE_CODE END) AS PROCEDURE_CODE_40</v>
      </c>
      <c r="L275" t="str">
        <f t="shared" ref="L275:L338" si="550">IF(
J275="","","ISNULL("&amp;$C$2&amp;"_"&amp;J275&amp;", '')"
)</f>
        <v>ISNULL(PROCEDURE_CODE_40, '')</v>
      </c>
    </row>
    <row r="276" spans="8:12" x14ac:dyDescent="0.25">
      <c r="H276">
        <f t="shared" si="517"/>
        <v>275</v>
      </c>
      <c r="I276">
        <f t="shared" si="518"/>
        <v>2</v>
      </c>
      <c r="J276">
        <f t="shared" si="514"/>
        <v>40</v>
      </c>
      <c r="K276" t="str">
        <f t="shared" ref="K276" si="551">IF(J276="","",",MAX(CASE WHEN "&amp;$E$2&amp;"="&amp;J276&amp;" THEN "&amp;$C$3&amp;" END) AS "&amp;$C$3&amp;"_"&amp;J276)</f>
        <v>,MAX(CASE WHEN ROWNUM=40 THEN MODIFIER END) AS MODIFIER_40</v>
      </c>
      <c r="L276" t="str">
        <f t="shared" ref="L276:L339" si="552">IF(
J276="","","ISNULL("&amp;$C$3&amp;"_"&amp;J276&amp;", '')"
)</f>
        <v>ISNULL(MODIFIER_40, '')</v>
      </c>
    </row>
    <row r="277" spans="8:12" x14ac:dyDescent="0.25">
      <c r="H277">
        <f t="shared" si="517"/>
        <v>276</v>
      </c>
      <c r="I277">
        <f t="shared" si="518"/>
        <v>3</v>
      </c>
      <c r="J277">
        <f t="shared" si="514"/>
        <v>40</v>
      </c>
      <c r="K277" t="str">
        <f t="shared" ref="K277" si="553">IF(J277="","",",MAX(CASE WHEN "&amp;$E$2&amp;"="&amp;J277&amp;" THEN "&amp;$C$4&amp;" END) AS "&amp;$C$4&amp;"_"&amp;J277)</f>
        <v>,MAX(CASE WHEN ROWNUM=40 THEN RANK_TYPE END) AS RANK_TYPE_40</v>
      </c>
      <c r="L277" t="str">
        <f t="shared" ref="L277:L340" si="554">IF(
J277="","","ISNULL("&amp;$C$4&amp;"_"&amp;J277&amp;", '')"
)</f>
        <v>ISNULL(RANK_TYPE_40, '')</v>
      </c>
    </row>
    <row r="278" spans="8:12" x14ac:dyDescent="0.25">
      <c r="H278">
        <f t="shared" si="517"/>
        <v>277</v>
      </c>
      <c r="I278">
        <f t="shared" si="518"/>
        <v>4</v>
      </c>
      <c r="J278">
        <f t="shared" si="514"/>
        <v>40</v>
      </c>
      <c r="K278" t="str">
        <f t="shared" ref="K278" si="555">IF(J278="","",",MAX(CASE WHEN "&amp;$E$2&amp;"="&amp;J278&amp;" THEN "&amp;$C$5&amp;" END) AS "&amp;$C$5&amp;"_"&amp;J278)</f>
        <v>,MAX(CASE WHEN ROWNUM=40 THEN PROCEDURE_START_DATE END) AS PROCEDURE_START_DATE_40</v>
      </c>
      <c r="L278" t="str">
        <f t="shared" ref="L278:L341" si="556">IF(
J278="","","ISNULL("&amp;$C$5&amp;"_"&amp;J278&amp;"::!VARCHAR(10)"&amp;", '')"
)</f>
        <v>ISNULL(PROCEDURE_START_DATE_40::!VARCHAR(10), '')</v>
      </c>
    </row>
    <row r="279" spans="8:12" x14ac:dyDescent="0.25">
      <c r="H279">
        <f t="shared" si="517"/>
        <v>278</v>
      </c>
      <c r="I279">
        <f t="shared" si="518"/>
        <v>5</v>
      </c>
      <c r="J279">
        <f t="shared" si="514"/>
        <v>40</v>
      </c>
      <c r="K279" t="str">
        <f t="shared" ref="K279" si="557">IF(J279="","",",MAX(CASE WHEN "&amp;$E$2&amp;"="&amp;J279&amp;" THEN "&amp;$C$6&amp;" END) AS "&amp;$C$6&amp;"_"&amp;J279)</f>
        <v>,MAX(CASE WHEN ROWNUM=40 THEN PROCEDURE_START_TIME END) AS PROCEDURE_START_TIME_40</v>
      </c>
      <c r="L279" t="str">
        <f t="shared" ref="L279:L342" si="558">IF(
J279="","","ISNULL("&amp;$C$6&amp;"_"&amp;J279&amp;"::!VARCHAR(10)"&amp;", '')"
)</f>
        <v>ISNULL(PROCEDURE_START_TIME_40::!VARCHAR(10), '')</v>
      </c>
    </row>
    <row r="280" spans="8:12" x14ac:dyDescent="0.25">
      <c r="H280">
        <f t="shared" si="517"/>
        <v>279</v>
      </c>
      <c r="I280">
        <f t="shared" si="518"/>
        <v>6</v>
      </c>
      <c r="J280">
        <f t="shared" si="514"/>
        <v>40</v>
      </c>
      <c r="K280" t="str">
        <f t="shared" ref="K280" si="559">IF(J280="","",",MAX(CASE WHEN "&amp;$E$2&amp;"="&amp;J280&amp;" THEN "&amp;$C$7&amp;" END) AS "&amp;$C$7&amp;"_"&amp;J280)</f>
        <v>,MAX(CASE WHEN ROWNUM=40 THEN PROCEDURE_PROVIDER END) AS PROCEDURE_PROVIDER_40</v>
      </c>
      <c r="L280" t="str">
        <f t="shared" ref="L280:L343" si="560">IF(
J280="","","ISNULL("&amp;$C$7&amp;"_"&amp;J280&amp;", '')"
)</f>
        <v>ISNULL(PROCEDURE_PROVIDER_40, '')</v>
      </c>
    </row>
    <row r="281" spans="8:12" x14ac:dyDescent="0.25">
      <c r="H281">
        <f t="shared" si="517"/>
        <v>280</v>
      </c>
      <c r="I281">
        <f t="shared" si="518"/>
        <v>7</v>
      </c>
      <c r="J281">
        <f t="shared" si="514"/>
        <v>40</v>
      </c>
      <c r="K281" t="str">
        <f t="shared" ref="K281" si="561">IF(J281="","",",MAX(CASE WHEN "&amp;$E$2&amp;"="&amp;J281&amp;" THEN "&amp;$C$8&amp;" END) AS "&amp;$C$8&amp;"_"&amp;J281)</f>
        <v>,MAX(CASE WHEN ROWNUM=40 THEN PROVIDER_NPI END) AS PROVIDER_NPI_40</v>
      </c>
      <c r="L281" t="str">
        <f t="shared" ref="L281:L344" si="562">IF(
J281="","","ISNULL("&amp;$C$8&amp;"_"&amp;J281&amp;", '')"
)</f>
        <v>ISNULL(PROVIDER_NPI_40, '')</v>
      </c>
    </row>
    <row r="282" spans="8:12" x14ac:dyDescent="0.25">
      <c r="H282">
        <f t="shared" si="517"/>
        <v>281</v>
      </c>
      <c r="I282">
        <f t="shared" si="518"/>
        <v>1</v>
      </c>
      <c r="J282">
        <f t="shared" si="514"/>
        <v>41</v>
      </c>
      <c r="K282" t="str">
        <f t="shared" ref="K282" si="563">IF(J282="","",",MAX(CASE WHEN "&amp;$E$2&amp;"="&amp;J282&amp;" THEN "&amp;$C$2&amp;" END) AS "&amp;$C$2&amp;"_"&amp;J282)</f>
        <v>,MAX(CASE WHEN ROWNUM=41 THEN PROCEDURE_CODE END) AS PROCEDURE_CODE_41</v>
      </c>
      <c r="L282" t="str">
        <f t="shared" ref="L282:L345" si="564">IF(
J282="","","ISNULL("&amp;$C$2&amp;"_"&amp;J282&amp;", '')"
)</f>
        <v>ISNULL(PROCEDURE_CODE_41, '')</v>
      </c>
    </row>
    <row r="283" spans="8:12" x14ac:dyDescent="0.25">
      <c r="H283">
        <f t="shared" si="517"/>
        <v>282</v>
      </c>
      <c r="I283">
        <f t="shared" si="518"/>
        <v>2</v>
      </c>
      <c r="J283">
        <f t="shared" si="514"/>
        <v>41</v>
      </c>
      <c r="K283" t="str">
        <f t="shared" ref="K283" si="565">IF(J283="","",",MAX(CASE WHEN "&amp;$E$2&amp;"="&amp;J283&amp;" THEN "&amp;$C$3&amp;" END) AS "&amp;$C$3&amp;"_"&amp;J283)</f>
        <v>,MAX(CASE WHEN ROWNUM=41 THEN MODIFIER END) AS MODIFIER_41</v>
      </c>
      <c r="L283" t="str">
        <f t="shared" ref="L283:L346" si="566">IF(
J283="","","ISNULL("&amp;$C$3&amp;"_"&amp;J283&amp;", '')"
)</f>
        <v>ISNULL(MODIFIER_41, '')</v>
      </c>
    </row>
    <row r="284" spans="8:12" x14ac:dyDescent="0.25">
      <c r="H284">
        <f t="shared" si="517"/>
        <v>283</v>
      </c>
      <c r="I284">
        <f t="shared" si="518"/>
        <v>3</v>
      </c>
      <c r="J284">
        <f t="shared" si="514"/>
        <v>41</v>
      </c>
      <c r="K284" t="str">
        <f t="shared" ref="K284" si="567">IF(J284="","",",MAX(CASE WHEN "&amp;$E$2&amp;"="&amp;J284&amp;" THEN "&amp;$C$4&amp;" END) AS "&amp;$C$4&amp;"_"&amp;J284)</f>
        <v>,MAX(CASE WHEN ROWNUM=41 THEN RANK_TYPE END) AS RANK_TYPE_41</v>
      </c>
      <c r="L284" t="str">
        <f t="shared" ref="L284:L347" si="568">IF(
J284="","","ISNULL("&amp;$C$4&amp;"_"&amp;J284&amp;", '')"
)</f>
        <v>ISNULL(RANK_TYPE_41, '')</v>
      </c>
    </row>
    <row r="285" spans="8:12" x14ac:dyDescent="0.25">
      <c r="H285">
        <f t="shared" si="517"/>
        <v>284</v>
      </c>
      <c r="I285">
        <f t="shared" si="518"/>
        <v>4</v>
      </c>
      <c r="J285">
        <f t="shared" si="514"/>
        <v>41</v>
      </c>
      <c r="K285" t="str">
        <f t="shared" ref="K285" si="569">IF(J285="","",",MAX(CASE WHEN "&amp;$E$2&amp;"="&amp;J285&amp;" THEN "&amp;$C$5&amp;" END) AS "&amp;$C$5&amp;"_"&amp;J285)</f>
        <v>,MAX(CASE WHEN ROWNUM=41 THEN PROCEDURE_START_DATE END) AS PROCEDURE_START_DATE_41</v>
      </c>
      <c r="L285" t="str">
        <f t="shared" ref="L285:L348" si="570">IF(
J285="","","ISNULL("&amp;$C$5&amp;"_"&amp;J285&amp;"::!VARCHAR(10)"&amp;", '')"
)</f>
        <v>ISNULL(PROCEDURE_START_DATE_41::!VARCHAR(10), '')</v>
      </c>
    </row>
    <row r="286" spans="8:12" x14ac:dyDescent="0.25">
      <c r="H286">
        <f t="shared" si="517"/>
        <v>285</v>
      </c>
      <c r="I286">
        <f t="shared" si="518"/>
        <v>5</v>
      </c>
      <c r="J286">
        <f t="shared" si="514"/>
        <v>41</v>
      </c>
      <c r="K286" t="str">
        <f t="shared" ref="K286" si="571">IF(J286="","",",MAX(CASE WHEN "&amp;$E$2&amp;"="&amp;J286&amp;" THEN "&amp;$C$6&amp;" END) AS "&amp;$C$6&amp;"_"&amp;J286)</f>
        <v>,MAX(CASE WHEN ROWNUM=41 THEN PROCEDURE_START_TIME END) AS PROCEDURE_START_TIME_41</v>
      </c>
      <c r="L286" t="str">
        <f t="shared" ref="L286:L349" si="572">IF(
J286="","","ISNULL("&amp;$C$6&amp;"_"&amp;J286&amp;"::!VARCHAR(10)"&amp;", '')"
)</f>
        <v>ISNULL(PROCEDURE_START_TIME_41::!VARCHAR(10), '')</v>
      </c>
    </row>
    <row r="287" spans="8:12" x14ac:dyDescent="0.25">
      <c r="H287">
        <f t="shared" si="517"/>
        <v>286</v>
      </c>
      <c r="I287">
        <f t="shared" si="518"/>
        <v>6</v>
      </c>
      <c r="J287">
        <f t="shared" si="514"/>
        <v>41</v>
      </c>
      <c r="K287" t="str">
        <f t="shared" ref="K287" si="573">IF(J287="","",",MAX(CASE WHEN "&amp;$E$2&amp;"="&amp;J287&amp;" THEN "&amp;$C$7&amp;" END) AS "&amp;$C$7&amp;"_"&amp;J287)</f>
        <v>,MAX(CASE WHEN ROWNUM=41 THEN PROCEDURE_PROVIDER END) AS PROCEDURE_PROVIDER_41</v>
      </c>
      <c r="L287" t="str">
        <f t="shared" ref="L287:L350" si="574">IF(
J287="","","ISNULL("&amp;$C$7&amp;"_"&amp;J287&amp;", '')"
)</f>
        <v>ISNULL(PROCEDURE_PROVIDER_41, '')</v>
      </c>
    </row>
    <row r="288" spans="8:12" x14ac:dyDescent="0.25">
      <c r="H288">
        <f t="shared" si="517"/>
        <v>287</v>
      </c>
      <c r="I288">
        <f t="shared" si="518"/>
        <v>7</v>
      </c>
      <c r="J288">
        <f t="shared" si="514"/>
        <v>41</v>
      </c>
      <c r="K288" t="str">
        <f t="shared" ref="K288" si="575">IF(J288="","",",MAX(CASE WHEN "&amp;$E$2&amp;"="&amp;J288&amp;" THEN "&amp;$C$8&amp;" END) AS "&amp;$C$8&amp;"_"&amp;J288)</f>
        <v>,MAX(CASE WHEN ROWNUM=41 THEN PROVIDER_NPI END) AS PROVIDER_NPI_41</v>
      </c>
      <c r="L288" t="str">
        <f t="shared" ref="L288:L351" si="576">IF(
J288="","","ISNULL("&amp;$C$8&amp;"_"&amp;J288&amp;", '')"
)</f>
        <v>ISNULL(PROVIDER_NPI_41, '')</v>
      </c>
    </row>
    <row r="289" spans="8:12" x14ac:dyDescent="0.25">
      <c r="H289">
        <f t="shared" si="517"/>
        <v>288</v>
      </c>
      <c r="I289">
        <f t="shared" si="518"/>
        <v>1</v>
      </c>
      <c r="J289">
        <f t="shared" si="514"/>
        <v>42</v>
      </c>
      <c r="K289" t="str">
        <f t="shared" ref="K289" si="577">IF(J289="","",",MAX(CASE WHEN "&amp;$E$2&amp;"="&amp;J289&amp;" THEN "&amp;$C$2&amp;" END) AS "&amp;$C$2&amp;"_"&amp;J289)</f>
        <v>,MAX(CASE WHEN ROWNUM=42 THEN PROCEDURE_CODE END) AS PROCEDURE_CODE_42</v>
      </c>
      <c r="L289" t="str">
        <f t="shared" ref="L289:L352" si="578">IF(
J289="","","ISNULL("&amp;$C$2&amp;"_"&amp;J289&amp;", '')"
)</f>
        <v>ISNULL(PROCEDURE_CODE_42, '')</v>
      </c>
    </row>
    <row r="290" spans="8:12" x14ac:dyDescent="0.25">
      <c r="H290">
        <f t="shared" si="517"/>
        <v>289</v>
      </c>
      <c r="I290">
        <f t="shared" si="518"/>
        <v>2</v>
      </c>
      <c r="J290">
        <f t="shared" si="514"/>
        <v>42</v>
      </c>
      <c r="K290" t="str">
        <f t="shared" ref="K290" si="579">IF(J290="","",",MAX(CASE WHEN "&amp;$E$2&amp;"="&amp;J290&amp;" THEN "&amp;$C$3&amp;" END) AS "&amp;$C$3&amp;"_"&amp;J290)</f>
        <v>,MAX(CASE WHEN ROWNUM=42 THEN MODIFIER END) AS MODIFIER_42</v>
      </c>
      <c r="L290" t="str">
        <f t="shared" ref="L290:L353" si="580">IF(
J290="","","ISNULL("&amp;$C$3&amp;"_"&amp;J290&amp;", '')"
)</f>
        <v>ISNULL(MODIFIER_42, '')</v>
      </c>
    </row>
    <row r="291" spans="8:12" x14ac:dyDescent="0.25">
      <c r="H291">
        <f t="shared" si="517"/>
        <v>290</v>
      </c>
      <c r="I291">
        <f t="shared" si="518"/>
        <v>3</v>
      </c>
      <c r="J291">
        <f t="shared" si="514"/>
        <v>42</v>
      </c>
      <c r="K291" t="str">
        <f t="shared" ref="K291" si="581">IF(J291="","",",MAX(CASE WHEN "&amp;$E$2&amp;"="&amp;J291&amp;" THEN "&amp;$C$4&amp;" END) AS "&amp;$C$4&amp;"_"&amp;J291)</f>
        <v>,MAX(CASE WHEN ROWNUM=42 THEN RANK_TYPE END) AS RANK_TYPE_42</v>
      </c>
      <c r="L291" t="str">
        <f t="shared" ref="L291:L354" si="582">IF(
J291="","","ISNULL("&amp;$C$4&amp;"_"&amp;J291&amp;", '')"
)</f>
        <v>ISNULL(RANK_TYPE_42, '')</v>
      </c>
    </row>
    <row r="292" spans="8:12" x14ac:dyDescent="0.25">
      <c r="H292">
        <f t="shared" si="517"/>
        <v>291</v>
      </c>
      <c r="I292">
        <f t="shared" si="518"/>
        <v>4</v>
      </c>
      <c r="J292">
        <f t="shared" si="514"/>
        <v>42</v>
      </c>
      <c r="K292" t="str">
        <f t="shared" ref="K292" si="583">IF(J292="","",",MAX(CASE WHEN "&amp;$E$2&amp;"="&amp;J292&amp;" THEN "&amp;$C$5&amp;" END) AS "&amp;$C$5&amp;"_"&amp;J292)</f>
        <v>,MAX(CASE WHEN ROWNUM=42 THEN PROCEDURE_START_DATE END) AS PROCEDURE_START_DATE_42</v>
      </c>
      <c r="L292" t="str">
        <f t="shared" ref="L292:L355" si="584">IF(
J292="","","ISNULL("&amp;$C$5&amp;"_"&amp;J292&amp;"::!VARCHAR(10)"&amp;", '')"
)</f>
        <v>ISNULL(PROCEDURE_START_DATE_42::!VARCHAR(10), '')</v>
      </c>
    </row>
    <row r="293" spans="8:12" x14ac:dyDescent="0.25">
      <c r="H293">
        <f t="shared" si="517"/>
        <v>292</v>
      </c>
      <c r="I293">
        <f t="shared" si="518"/>
        <v>5</v>
      </c>
      <c r="J293">
        <f t="shared" si="514"/>
        <v>42</v>
      </c>
      <c r="K293" t="str">
        <f t="shared" ref="K293" si="585">IF(J293="","",",MAX(CASE WHEN "&amp;$E$2&amp;"="&amp;J293&amp;" THEN "&amp;$C$6&amp;" END) AS "&amp;$C$6&amp;"_"&amp;J293)</f>
        <v>,MAX(CASE WHEN ROWNUM=42 THEN PROCEDURE_START_TIME END) AS PROCEDURE_START_TIME_42</v>
      </c>
      <c r="L293" t="str">
        <f t="shared" ref="L293:L356" si="586">IF(
J293="","","ISNULL("&amp;$C$6&amp;"_"&amp;J293&amp;"::!VARCHAR(10)"&amp;", '')"
)</f>
        <v>ISNULL(PROCEDURE_START_TIME_42::!VARCHAR(10), '')</v>
      </c>
    </row>
    <row r="294" spans="8:12" x14ac:dyDescent="0.25">
      <c r="H294">
        <f t="shared" si="517"/>
        <v>293</v>
      </c>
      <c r="I294">
        <f t="shared" si="518"/>
        <v>6</v>
      </c>
      <c r="J294">
        <f t="shared" si="514"/>
        <v>42</v>
      </c>
      <c r="K294" t="str">
        <f t="shared" ref="K294" si="587">IF(J294="","",",MAX(CASE WHEN "&amp;$E$2&amp;"="&amp;J294&amp;" THEN "&amp;$C$7&amp;" END) AS "&amp;$C$7&amp;"_"&amp;J294)</f>
        <v>,MAX(CASE WHEN ROWNUM=42 THEN PROCEDURE_PROVIDER END) AS PROCEDURE_PROVIDER_42</v>
      </c>
      <c r="L294" t="str">
        <f t="shared" ref="L294:L357" si="588">IF(
J294="","","ISNULL("&amp;$C$7&amp;"_"&amp;J294&amp;", '')"
)</f>
        <v>ISNULL(PROCEDURE_PROVIDER_42, '')</v>
      </c>
    </row>
    <row r="295" spans="8:12" x14ac:dyDescent="0.25">
      <c r="H295">
        <f t="shared" si="517"/>
        <v>294</v>
      </c>
      <c r="I295">
        <f t="shared" si="518"/>
        <v>7</v>
      </c>
      <c r="J295">
        <f t="shared" si="514"/>
        <v>42</v>
      </c>
      <c r="K295" t="str">
        <f t="shared" ref="K295" si="589">IF(J295="","",",MAX(CASE WHEN "&amp;$E$2&amp;"="&amp;J295&amp;" THEN "&amp;$C$8&amp;" END) AS "&amp;$C$8&amp;"_"&amp;J295)</f>
        <v>,MAX(CASE WHEN ROWNUM=42 THEN PROVIDER_NPI END) AS PROVIDER_NPI_42</v>
      </c>
      <c r="L295" t="str">
        <f t="shared" ref="L295:L358" si="590">IF(
J295="","","ISNULL("&amp;$C$8&amp;"_"&amp;J295&amp;", '')"
)</f>
        <v>ISNULL(PROVIDER_NPI_42, '')</v>
      </c>
    </row>
    <row r="296" spans="8:12" x14ac:dyDescent="0.25">
      <c r="H296">
        <f t="shared" si="517"/>
        <v>295</v>
      </c>
      <c r="I296">
        <f t="shared" si="518"/>
        <v>1</v>
      </c>
      <c r="J296">
        <f t="shared" si="514"/>
        <v>43</v>
      </c>
      <c r="K296" t="str">
        <f t="shared" ref="K296" si="591">IF(J296="","",",MAX(CASE WHEN "&amp;$E$2&amp;"="&amp;J296&amp;" THEN "&amp;$C$2&amp;" END) AS "&amp;$C$2&amp;"_"&amp;J296)</f>
        <v>,MAX(CASE WHEN ROWNUM=43 THEN PROCEDURE_CODE END) AS PROCEDURE_CODE_43</v>
      </c>
      <c r="L296" t="str">
        <f t="shared" ref="L296:L359" si="592">IF(
J296="","","ISNULL("&amp;$C$2&amp;"_"&amp;J296&amp;", '')"
)</f>
        <v>ISNULL(PROCEDURE_CODE_43, '')</v>
      </c>
    </row>
    <row r="297" spans="8:12" x14ac:dyDescent="0.25">
      <c r="H297">
        <f t="shared" si="517"/>
        <v>296</v>
      </c>
      <c r="I297">
        <f t="shared" si="518"/>
        <v>2</v>
      </c>
      <c r="J297">
        <f t="shared" si="514"/>
        <v>43</v>
      </c>
      <c r="K297" t="str">
        <f t="shared" ref="K297" si="593">IF(J297="","",",MAX(CASE WHEN "&amp;$E$2&amp;"="&amp;J297&amp;" THEN "&amp;$C$3&amp;" END) AS "&amp;$C$3&amp;"_"&amp;J297)</f>
        <v>,MAX(CASE WHEN ROWNUM=43 THEN MODIFIER END) AS MODIFIER_43</v>
      </c>
      <c r="L297" t="str">
        <f t="shared" ref="L297:L360" si="594">IF(
J297="","","ISNULL("&amp;$C$3&amp;"_"&amp;J297&amp;", '')"
)</f>
        <v>ISNULL(MODIFIER_43, '')</v>
      </c>
    </row>
    <row r="298" spans="8:12" x14ac:dyDescent="0.25">
      <c r="H298">
        <f t="shared" si="517"/>
        <v>297</v>
      </c>
      <c r="I298">
        <f t="shared" si="518"/>
        <v>3</v>
      </c>
      <c r="J298">
        <f t="shared" si="514"/>
        <v>43</v>
      </c>
      <c r="K298" t="str">
        <f t="shared" ref="K298" si="595">IF(J298="","",",MAX(CASE WHEN "&amp;$E$2&amp;"="&amp;J298&amp;" THEN "&amp;$C$4&amp;" END) AS "&amp;$C$4&amp;"_"&amp;J298)</f>
        <v>,MAX(CASE WHEN ROWNUM=43 THEN RANK_TYPE END) AS RANK_TYPE_43</v>
      </c>
      <c r="L298" t="str">
        <f t="shared" ref="L298:L361" si="596">IF(
J298="","","ISNULL("&amp;$C$4&amp;"_"&amp;J298&amp;", '')"
)</f>
        <v>ISNULL(RANK_TYPE_43, '')</v>
      </c>
    </row>
    <row r="299" spans="8:12" x14ac:dyDescent="0.25">
      <c r="H299">
        <f t="shared" si="517"/>
        <v>298</v>
      </c>
      <c r="I299">
        <f t="shared" si="518"/>
        <v>4</v>
      </c>
      <c r="J299">
        <f t="shared" si="514"/>
        <v>43</v>
      </c>
      <c r="K299" t="str">
        <f t="shared" ref="K299" si="597">IF(J299="","",",MAX(CASE WHEN "&amp;$E$2&amp;"="&amp;J299&amp;" THEN "&amp;$C$5&amp;" END) AS "&amp;$C$5&amp;"_"&amp;J299)</f>
        <v>,MAX(CASE WHEN ROWNUM=43 THEN PROCEDURE_START_DATE END) AS PROCEDURE_START_DATE_43</v>
      </c>
      <c r="L299" t="str">
        <f t="shared" ref="L299:L362" si="598">IF(
J299="","","ISNULL("&amp;$C$5&amp;"_"&amp;J299&amp;"::!VARCHAR(10)"&amp;", '')"
)</f>
        <v>ISNULL(PROCEDURE_START_DATE_43::!VARCHAR(10), '')</v>
      </c>
    </row>
    <row r="300" spans="8:12" x14ac:dyDescent="0.25">
      <c r="H300">
        <f t="shared" si="517"/>
        <v>299</v>
      </c>
      <c r="I300">
        <f t="shared" si="518"/>
        <v>5</v>
      </c>
      <c r="J300">
        <f t="shared" si="514"/>
        <v>43</v>
      </c>
      <c r="K300" t="str">
        <f t="shared" ref="K300" si="599">IF(J300="","",",MAX(CASE WHEN "&amp;$E$2&amp;"="&amp;J300&amp;" THEN "&amp;$C$6&amp;" END) AS "&amp;$C$6&amp;"_"&amp;J300)</f>
        <v>,MAX(CASE WHEN ROWNUM=43 THEN PROCEDURE_START_TIME END) AS PROCEDURE_START_TIME_43</v>
      </c>
      <c r="L300" t="str">
        <f t="shared" ref="L300:L363" si="600">IF(
J300="","","ISNULL("&amp;$C$6&amp;"_"&amp;J300&amp;"::!VARCHAR(10)"&amp;", '')"
)</f>
        <v>ISNULL(PROCEDURE_START_TIME_43::!VARCHAR(10), '')</v>
      </c>
    </row>
    <row r="301" spans="8:12" x14ac:dyDescent="0.25">
      <c r="H301">
        <f t="shared" si="517"/>
        <v>300</v>
      </c>
      <c r="I301">
        <f t="shared" si="518"/>
        <v>6</v>
      </c>
      <c r="J301">
        <f t="shared" si="514"/>
        <v>43</v>
      </c>
      <c r="K301" t="str">
        <f t="shared" ref="K301" si="601">IF(J301="","",",MAX(CASE WHEN "&amp;$E$2&amp;"="&amp;J301&amp;" THEN "&amp;$C$7&amp;" END) AS "&amp;$C$7&amp;"_"&amp;J301)</f>
        <v>,MAX(CASE WHEN ROWNUM=43 THEN PROCEDURE_PROVIDER END) AS PROCEDURE_PROVIDER_43</v>
      </c>
      <c r="L301" t="str">
        <f t="shared" ref="L301:L364" si="602">IF(
J301="","","ISNULL("&amp;$C$7&amp;"_"&amp;J301&amp;", '')"
)</f>
        <v>ISNULL(PROCEDURE_PROVIDER_43, '')</v>
      </c>
    </row>
    <row r="302" spans="8:12" x14ac:dyDescent="0.25">
      <c r="H302">
        <f t="shared" si="517"/>
        <v>301</v>
      </c>
      <c r="I302">
        <f t="shared" si="518"/>
        <v>7</v>
      </c>
      <c r="J302">
        <f t="shared" si="514"/>
        <v>43</v>
      </c>
      <c r="K302" t="str">
        <f t="shared" ref="K302" si="603">IF(J302="","",",MAX(CASE WHEN "&amp;$E$2&amp;"="&amp;J302&amp;" THEN "&amp;$C$8&amp;" END) AS "&amp;$C$8&amp;"_"&amp;J302)</f>
        <v>,MAX(CASE WHEN ROWNUM=43 THEN PROVIDER_NPI END) AS PROVIDER_NPI_43</v>
      </c>
      <c r="L302" t="str">
        <f t="shared" ref="L302:L365" si="604">IF(
J302="","","ISNULL("&amp;$C$8&amp;"_"&amp;J302&amp;", '')"
)</f>
        <v>ISNULL(PROVIDER_NPI_43, '')</v>
      </c>
    </row>
    <row r="303" spans="8:12" x14ac:dyDescent="0.25">
      <c r="H303">
        <f t="shared" si="517"/>
        <v>302</v>
      </c>
      <c r="I303">
        <f t="shared" si="518"/>
        <v>1</v>
      </c>
      <c r="J303">
        <f t="shared" si="514"/>
        <v>44</v>
      </c>
      <c r="K303" t="str">
        <f t="shared" ref="K303" si="605">IF(J303="","",",MAX(CASE WHEN "&amp;$E$2&amp;"="&amp;J303&amp;" THEN "&amp;$C$2&amp;" END) AS "&amp;$C$2&amp;"_"&amp;J303)</f>
        <v>,MAX(CASE WHEN ROWNUM=44 THEN PROCEDURE_CODE END) AS PROCEDURE_CODE_44</v>
      </c>
      <c r="L303" t="str">
        <f t="shared" ref="L303:L366" si="606">IF(
J303="","","ISNULL("&amp;$C$2&amp;"_"&amp;J303&amp;", '')"
)</f>
        <v>ISNULL(PROCEDURE_CODE_44, '')</v>
      </c>
    </row>
    <row r="304" spans="8:12" x14ac:dyDescent="0.25">
      <c r="H304">
        <f t="shared" si="517"/>
        <v>303</v>
      </c>
      <c r="I304">
        <f t="shared" si="518"/>
        <v>2</v>
      </c>
      <c r="J304">
        <f t="shared" si="514"/>
        <v>44</v>
      </c>
      <c r="K304" t="str">
        <f t="shared" ref="K304" si="607">IF(J304="","",",MAX(CASE WHEN "&amp;$E$2&amp;"="&amp;J304&amp;" THEN "&amp;$C$3&amp;" END) AS "&amp;$C$3&amp;"_"&amp;J304)</f>
        <v>,MAX(CASE WHEN ROWNUM=44 THEN MODIFIER END) AS MODIFIER_44</v>
      </c>
      <c r="L304" t="str">
        <f t="shared" ref="L304:L367" si="608">IF(
J304="","","ISNULL("&amp;$C$3&amp;"_"&amp;J304&amp;", '')"
)</f>
        <v>ISNULL(MODIFIER_44, '')</v>
      </c>
    </row>
    <row r="305" spans="8:12" x14ac:dyDescent="0.25">
      <c r="H305">
        <f t="shared" si="517"/>
        <v>304</v>
      </c>
      <c r="I305">
        <f t="shared" si="518"/>
        <v>3</v>
      </c>
      <c r="J305">
        <f t="shared" si="514"/>
        <v>44</v>
      </c>
      <c r="K305" t="str">
        <f t="shared" ref="K305" si="609">IF(J305="","",",MAX(CASE WHEN "&amp;$E$2&amp;"="&amp;J305&amp;" THEN "&amp;$C$4&amp;" END) AS "&amp;$C$4&amp;"_"&amp;J305)</f>
        <v>,MAX(CASE WHEN ROWNUM=44 THEN RANK_TYPE END) AS RANK_TYPE_44</v>
      </c>
      <c r="L305" t="str">
        <f t="shared" ref="L305:L368" si="610">IF(
J305="","","ISNULL("&amp;$C$4&amp;"_"&amp;J305&amp;", '')"
)</f>
        <v>ISNULL(RANK_TYPE_44, '')</v>
      </c>
    </row>
    <row r="306" spans="8:12" x14ac:dyDescent="0.25">
      <c r="H306">
        <f t="shared" si="517"/>
        <v>305</v>
      </c>
      <c r="I306">
        <f t="shared" si="518"/>
        <v>4</v>
      </c>
      <c r="J306">
        <f t="shared" si="514"/>
        <v>44</v>
      </c>
      <c r="K306" t="str">
        <f t="shared" ref="K306" si="611">IF(J306="","",",MAX(CASE WHEN "&amp;$E$2&amp;"="&amp;J306&amp;" THEN "&amp;$C$5&amp;" END) AS "&amp;$C$5&amp;"_"&amp;J306)</f>
        <v>,MAX(CASE WHEN ROWNUM=44 THEN PROCEDURE_START_DATE END) AS PROCEDURE_START_DATE_44</v>
      </c>
      <c r="L306" t="str">
        <f t="shared" ref="L306:L369" si="612">IF(
J306="","","ISNULL("&amp;$C$5&amp;"_"&amp;J306&amp;"::!VARCHAR(10)"&amp;", '')"
)</f>
        <v>ISNULL(PROCEDURE_START_DATE_44::!VARCHAR(10), '')</v>
      </c>
    </row>
    <row r="307" spans="8:12" x14ac:dyDescent="0.25">
      <c r="H307">
        <f t="shared" si="517"/>
        <v>306</v>
      </c>
      <c r="I307">
        <f t="shared" si="518"/>
        <v>5</v>
      </c>
      <c r="J307">
        <f t="shared" si="514"/>
        <v>44</v>
      </c>
      <c r="K307" t="str">
        <f t="shared" ref="K307" si="613">IF(J307="","",",MAX(CASE WHEN "&amp;$E$2&amp;"="&amp;J307&amp;" THEN "&amp;$C$6&amp;" END) AS "&amp;$C$6&amp;"_"&amp;J307)</f>
        <v>,MAX(CASE WHEN ROWNUM=44 THEN PROCEDURE_START_TIME END) AS PROCEDURE_START_TIME_44</v>
      </c>
      <c r="L307" t="str">
        <f t="shared" ref="L307:L370" si="614">IF(
J307="","","ISNULL("&amp;$C$6&amp;"_"&amp;J307&amp;"::!VARCHAR(10)"&amp;", '')"
)</f>
        <v>ISNULL(PROCEDURE_START_TIME_44::!VARCHAR(10), '')</v>
      </c>
    </row>
    <row r="308" spans="8:12" x14ac:dyDescent="0.25">
      <c r="H308">
        <f t="shared" si="517"/>
        <v>307</v>
      </c>
      <c r="I308">
        <f t="shared" si="518"/>
        <v>6</v>
      </c>
      <c r="J308">
        <f t="shared" si="514"/>
        <v>44</v>
      </c>
      <c r="K308" t="str">
        <f t="shared" ref="K308" si="615">IF(J308="","",",MAX(CASE WHEN "&amp;$E$2&amp;"="&amp;J308&amp;" THEN "&amp;$C$7&amp;" END) AS "&amp;$C$7&amp;"_"&amp;J308)</f>
        <v>,MAX(CASE WHEN ROWNUM=44 THEN PROCEDURE_PROVIDER END) AS PROCEDURE_PROVIDER_44</v>
      </c>
      <c r="L308" t="str">
        <f t="shared" ref="L308:L371" si="616">IF(
J308="","","ISNULL("&amp;$C$7&amp;"_"&amp;J308&amp;", '')"
)</f>
        <v>ISNULL(PROCEDURE_PROVIDER_44, '')</v>
      </c>
    </row>
    <row r="309" spans="8:12" x14ac:dyDescent="0.25">
      <c r="H309">
        <f t="shared" si="517"/>
        <v>308</v>
      </c>
      <c r="I309">
        <f t="shared" si="518"/>
        <v>7</v>
      </c>
      <c r="J309">
        <f t="shared" si="514"/>
        <v>44</v>
      </c>
      <c r="K309" t="str">
        <f t="shared" ref="K309" si="617">IF(J309="","",",MAX(CASE WHEN "&amp;$E$2&amp;"="&amp;J309&amp;" THEN "&amp;$C$8&amp;" END) AS "&amp;$C$8&amp;"_"&amp;J309)</f>
        <v>,MAX(CASE WHEN ROWNUM=44 THEN PROVIDER_NPI END) AS PROVIDER_NPI_44</v>
      </c>
      <c r="L309" t="str">
        <f t="shared" ref="L309:L372" si="618">IF(
J309="","","ISNULL("&amp;$C$8&amp;"_"&amp;J309&amp;", '')"
)</f>
        <v>ISNULL(PROVIDER_NPI_44, '')</v>
      </c>
    </row>
    <row r="310" spans="8:12" x14ac:dyDescent="0.25">
      <c r="H310">
        <f t="shared" si="517"/>
        <v>309</v>
      </c>
      <c r="I310">
        <f t="shared" si="518"/>
        <v>1</v>
      </c>
      <c r="J310">
        <f t="shared" si="514"/>
        <v>45</v>
      </c>
      <c r="K310" t="str">
        <f t="shared" ref="K310" si="619">IF(J310="","",",MAX(CASE WHEN "&amp;$E$2&amp;"="&amp;J310&amp;" THEN "&amp;$C$2&amp;" END) AS "&amp;$C$2&amp;"_"&amp;J310)</f>
        <v>,MAX(CASE WHEN ROWNUM=45 THEN PROCEDURE_CODE END) AS PROCEDURE_CODE_45</v>
      </c>
      <c r="L310" t="str">
        <f t="shared" ref="L310:L373" si="620">IF(
J310="","","ISNULL("&amp;$C$2&amp;"_"&amp;J310&amp;", '')"
)</f>
        <v>ISNULL(PROCEDURE_CODE_45, '')</v>
      </c>
    </row>
    <row r="311" spans="8:12" x14ac:dyDescent="0.25">
      <c r="H311">
        <f t="shared" si="517"/>
        <v>310</v>
      </c>
      <c r="I311">
        <f t="shared" si="518"/>
        <v>2</v>
      </c>
      <c r="J311">
        <f t="shared" si="514"/>
        <v>45</v>
      </c>
      <c r="K311" t="str">
        <f t="shared" ref="K311" si="621">IF(J311="","",",MAX(CASE WHEN "&amp;$E$2&amp;"="&amp;J311&amp;" THEN "&amp;$C$3&amp;" END) AS "&amp;$C$3&amp;"_"&amp;J311)</f>
        <v>,MAX(CASE WHEN ROWNUM=45 THEN MODIFIER END) AS MODIFIER_45</v>
      </c>
      <c r="L311" t="str">
        <f t="shared" ref="L311:L374" si="622">IF(
J311="","","ISNULL("&amp;$C$3&amp;"_"&amp;J311&amp;", '')"
)</f>
        <v>ISNULL(MODIFIER_45, '')</v>
      </c>
    </row>
    <row r="312" spans="8:12" x14ac:dyDescent="0.25">
      <c r="H312">
        <f t="shared" si="517"/>
        <v>311</v>
      </c>
      <c r="I312">
        <f t="shared" si="518"/>
        <v>3</v>
      </c>
      <c r="J312">
        <f t="shared" si="514"/>
        <v>45</v>
      </c>
      <c r="K312" t="str">
        <f t="shared" ref="K312" si="623">IF(J312="","",",MAX(CASE WHEN "&amp;$E$2&amp;"="&amp;J312&amp;" THEN "&amp;$C$4&amp;" END) AS "&amp;$C$4&amp;"_"&amp;J312)</f>
        <v>,MAX(CASE WHEN ROWNUM=45 THEN RANK_TYPE END) AS RANK_TYPE_45</v>
      </c>
      <c r="L312" t="str">
        <f t="shared" ref="L312:L375" si="624">IF(
J312="","","ISNULL("&amp;$C$4&amp;"_"&amp;J312&amp;", '')"
)</f>
        <v>ISNULL(RANK_TYPE_45, '')</v>
      </c>
    </row>
    <row r="313" spans="8:12" x14ac:dyDescent="0.25">
      <c r="H313">
        <f t="shared" si="517"/>
        <v>312</v>
      </c>
      <c r="I313">
        <f t="shared" si="518"/>
        <v>4</v>
      </c>
      <c r="J313">
        <f t="shared" si="514"/>
        <v>45</v>
      </c>
      <c r="K313" t="str">
        <f t="shared" ref="K313" si="625">IF(J313="","",",MAX(CASE WHEN "&amp;$E$2&amp;"="&amp;J313&amp;" THEN "&amp;$C$5&amp;" END) AS "&amp;$C$5&amp;"_"&amp;J313)</f>
        <v>,MAX(CASE WHEN ROWNUM=45 THEN PROCEDURE_START_DATE END) AS PROCEDURE_START_DATE_45</v>
      </c>
      <c r="L313" t="str">
        <f t="shared" ref="L313:L376" si="626">IF(
J313="","","ISNULL("&amp;$C$5&amp;"_"&amp;J313&amp;"::!VARCHAR(10)"&amp;", '')"
)</f>
        <v>ISNULL(PROCEDURE_START_DATE_45::!VARCHAR(10), '')</v>
      </c>
    </row>
    <row r="314" spans="8:12" x14ac:dyDescent="0.25">
      <c r="H314">
        <f t="shared" si="517"/>
        <v>313</v>
      </c>
      <c r="I314">
        <f t="shared" si="518"/>
        <v>5</v>
      </c>
      <c r="J314">
        <f t="shared" si="514"/>
        <v>45</v>
      </c>
      <c r="K314" t="str">
        <f t="shared" ref="K314" si="627">IF(J314="","",",MAX(CASE WHEN "&amp;$E$2&amp;"="&amp;J314&amp;" THEN "&amp;$C$6&amp;" END) AS "&amp;$C$6&amp;"_"&amp;J314)</f>
        <v>,MAX(CASE WHEN ROWNUM=45 THEN PROCEDURE_START_TIME END) AS PROCEDURE_START_TIME_45</v>
      </c>
      <c r="L314" t="str">
        <f t="shared" ref="L314:L377" si="628">IF(
J314="","","ISNULL("&amp;$C$6&amp;"_"&amp;J314&amp;"::!VARCHAR(10)"&amp;", '')"
)</f>
        <v>ISNULL(PROCEDURE_START_TIME_45::!VARCHAR(10), '')</v>
      </c>
    </row>
    <row r="315" spans="8:12" x14ac:dyDescent="0.25">
      <c r="H315">
        <f t="shared" si="517"/>
        <v>314</v>
      </c>
      <c r="I315">
        <f t="shared" si="518"/>
        <v>6</v>
      </c>
      <c r="J315">
        <f t="shared" si="514"/>
        <v>45</v>
      </c>
      <c r="K315" t="str">
        <f t="shared" ref="K315" si="629">IF(J315="","",",MAX(CASE WHEN "&amp;$E$2&amp;"="&amp;J315&amp;" THEN "&amp;$C$7&amp;" END) AS "&amp;$C$7&amp;"_"&amp;J315)</f>
        <v>,MAX(CASE WHEN ROWNUM=45 THEN PROCEDURE_PROVIDER END) AS PROCEDURE_PROVIDER_45</v>
      </c>
      <c r="L315" t="str">
        <f t="shared" ref="L315:L378" si="630">IF(
J315="","","ISNULL("&amp;$C$7&amp;"_"&amp;J315&amp;", '')"
)</f>
        <v>ISNULL(PROCEDURE_PROVIDER_45, '')</v>
      </c>
    </row>
    <row r="316" spans="8:12" x14ac:dyDescent="0.25">
      <c r="H316">
        <f t="shared" si="517"/>
        <v>315</v>
      </c>
      <c r="I316">
        <f t="shared" si="518"/>
        <v>7</v>
      </c>
      <c r="J316">
        <f t="shared" si="514"/>
        <v>45</v>
      </c>
      <c r="K316" t="str">
        <f t="shared" ref="K316" si="631">IF(J316="","",",MAX(CASE WHEN "&amp;$E$2&amp;"="&amp;J316&amp;" THEN "&amp;$C$8&amp;" END) AS "&amp;$C$8&amp;"_"&amp;J316)</f>
        <v>,MAX(CASE WHEN ROWNUM=45 THEN PROVIDER_NPI END) AS PROVIDER_NPI_45</v>
      </c>
      <c r="L316" t="str">
        <f t="shared" ref="L316:L379" si="632">IF(
J316="","","ISNULL("&amp;$C$8&amp;"_"&amp;J316&amp;", '')"
)</f>
        <v>ISNULL(PROVIDER_NPI_45, '')</v>
      </c>
    </row>
    <row r="317" spans="8:12" x14ac:dyDescent="0.25">
      <c r="H317">
        <f t="shared" si="517"/>
        <v>316</v>
      </c>
      <c r="I317">
        <f t="shared" si="518"/>
        <v>1</v>
      </c>
      <c r="J317">
        <f t="shared" si="514"/>
        <v>46</v>
      </c>
      <c r="K317" t="str">
        <f t="shared" ref="K317" si="633">IF(J317="","",",MAX(CASE WHEN "&amp;$E$2&amp;"="&amp;J317&amp;" THEN "&amp;$C$2&amp;" END) AS "&amp;$C$2&amp;"_"&amp;J317)</f>
        <v>,MAX(CASE WHEN ROWNUM=46 THEN PROCEDURE_CODE END) AS PROCEDURE_CODE_46</v>
      </c>
      <c r="L317" t="str">
        <f t="shared" ref="L317:L380" si="634">IF(
J317="","","ISNULL("&amp;$C$2&amp;"_"&amp;J317&amp;", '')"
)</f>
        <v>ISNULL(PROCEDURE_CODE_46, '')</v>
      </c>
    </row>
    <row r="318" spans="8:12" x14ac:dyDescent="0.25">
      <c r="H318">
        <f t="shared" si="517"/>
        <v>317</v>
      </c>
      <c r="I318">
        <f t="shared" si="518"/>
        <v>2</v>
      </c>
      <c r="J318">
        <f t="shared" si="514"/>
        <v>46</v>
      </c>
      <c r="K318" t="str">
        <f t="shared" ref="K318" si="635">IF(J318="","",",MAX(CASE WHEN "&amp;$E$2&amp;"="&amp;J318&amp;" THEN "&amp;$C$3&amp;" END) AS "&amp;$C$3&amp;"_"&amp;J318)</f>
        <v>,MAX(CASE WHEN ROWNUM=46 THEN MODIFIER END) AS MODIFIER_46</v>
      </c>
      <c r="L318" t="str">
        <f t="shared" ref="L318:L381" si="636">IF(
J318="","","ISNULL("&amp;$C$3&amp;"_"&amp;J318&amp;", '')"
)</f>
        <v>ISNULL(MODIFIER_46, '')</v>
      </c>
    </row>
    <row r="319" spans="8:12" x14ac:dyDescent="0.25">
      <c r="H319">
        <f t="shared" si="517"/>
        <v>318</v>
      </c>
      <c r="I319">
        <f t="shared" si="518"/>
        <v>3</v>
      </c>
      <c r="J319">
        <f t="shared" si="514"/>
        <v>46</v>
      </c>
      <c r="K319" t="str">
        <f t="shared" ref="K319" si="637">IF(J319="","",",MAX(CASE WHEN "&amp;$E$2&amp;"="&amp;J319&amp;" THEN "&amp;$C$4&amp;" END) AS "&amp;$C$4&amp;"_"&amp;J319)</f>
        <v>,MAX(CASE WHEN ROWNUM=46 THEN RANK_TYPE END) AS RANK_TYPE_46</v>
      </c>
      <c r="L319" t="str">
        <f t="shared" ref="L319:L382" si="638">IF(
J319="","","ISNULL("&amp;$C$4&amp;"_"&amp;J319&amp;", '')"
)</f>
        <v>ISNULL(RANK_TYPE_46, '')</v>
      </c>
    </row>
    <row r="320" spans="8:12" x14ac:dyDescent="0.25">
      <c r="H320">
        <f t="shared" si="517"/>
        <v>319</v>
      </c>
      <c r="I320">
        <f t="shared" si="518"/>
        <v>4</v>
      </c>
      <c r="J320">
        <f t="shared" si="514"/>
        <v>46</v>
      </c>
      <c r="K320" t="str">
        <f t="shared" ref="K320" si="639">IF(J320="","",",MAX(CASE WHEN "&amp;$E$2&amp;"="&amp;J320&amp;" THEN "&amp;$C$5&amp;" END) AS "&amp;$C$5&amp;"_"&amp;J320)</f>
        <v>,MAX(CASE WHEN ROWNUM=46 THEN PROCEDURE_START_DATE END) AS PROCEDURE_START_DATE_46</v>
      </c>
      <c r="L320" t="str">
        <f t="shared" ref="L320:L383" si="640">IF(
J320="","","ISNULL("&amp;$C$5&amp;"_"&amp;J320&amp;"::!VARCHAR(10)"&amp;", '')"
)</f>
        <v>ISNULL(PROCEDURE_START_DATE_46::!VARCHAR(10), '')</v>
      </c>
    </row>
    <row r="321" spans="8:12" x14ac:dyDescent="0.25">
      <c r="H321">
        <f t="shared" si="517"/>
        <v>320</v>
      </c>
      <c r="I321">
        <f t="shared" si="518"/>
        <v>5</v>
      </c>
      <c r="J321">
        <f t="shared" si="514"/>
        <v>46</v>
      </c>
      <c r="K321" t="str">
        <f t="shared" ref="K321" si="641">IF(J321="","",",MAX(CASE WHEN "&amp;$E$2&amp;"="&amp;J321&amp;" THEN "&amp;$C$6&amp;" END) AS "&amp;$C$6&amp;"_"&amp;J321)</f>
        <v>,MAX(CASE WHEN ROWNUM=46 THEN PROCEDURE_START_TIME END) AS PROCEDURE_START_TIME_46</v>
      </c>
      <c r="L321" t="str">
        <f t="shared" ref="L321:L384" si="642">IF(
J321="","","ISNULL("&amp;$C$6&amp;"_"&amp;J321&amp;"::!VARCHAR(10)"&amp;", '')"
)</f>
        <v>ISNULL(PROCEDURE_START_TIME_46::!VARCHAR(10), '')</v>
      </c>
    </row>
    <row r="322" spans="8:12" x14ac:dyDescent="0.25">
      <c r="H322">
        <f t="shared" si="517"/>
        <v>321</v>
      </c>
      <c r="I322">
        <f t="shared" si="518"/>
        <v>6</v>
      </c>
      <c r="J322">
        <f t="shared" si="514"/>
        <v>46</v>
      </c>
      <c r="K322" t="str">
        <f t="shared" ref="K322" si="643">IF(J322="","",",MAX(CASE WHEN "&amp;$E$2&amp;"="&amp;J322&amp;" THEN "&amp;$C$7&amp;" END) AS "&amp;$C$7&amp;"_"&amp;J322)</f>
        <v>,MAX(CASE WHEN ROWNUM=46 THEN PROCEDURE_PROVIDER END) AS PROCEDURE_PROVIDER_46</v>
      </c>
      <c r="L322" t="str">
        <f t="shared" ref="L322:L385" si="644">IF(
J322="","","ISNULL("&amp;$C$7&amp;"_"&amp;J322&amp;", '')"
)</f>
        <v>ISNULL(PROCEDURE_PROVIDER_46, '')</v>
      </c>
    </row>
    <row r="323" spans="8:12" x14ac:dyDescent="0.25">
      <c r="H323">
        <f t="shared" si="517"/>
        <v>322</v>
      </c>
      <c r="I323">
        <f t="shared" si="518"/>
        <v>7</v>
      </c>
      <c r="J323">
        <f t="shared" ref="J323:J386" si="645">IF(H323&lt;&gt;"",ROUNDUP(H323/$G$2,0),"")</f>
        <v>46</v>
      </c>
      <c r="K323" t="str">
        <f t="shared" ref="K323" si="646">IF(J323="","",",MAX(CASE WHEN "&amp;$E$2&amp;"="&amp;J323&amp;" THEN "&amp;$C$8&amp;" END) AS "&amp;$C$8&amp;"_"&amp;J323)</f>
        <v>,MAX(CASE WHEN ROWNUM=46 THEN PROVIDER_NPI END) AS PROVIDER_NPI_46</v>
      </c>
      <c r="L323" t="str">
        <f t="shared" ref="L323:L386" si="647">IF(
J323="","","ISNULL("&amp;$C$8&amp;"_"&amp;J323&amp;", '')"
)</f>
        <v>ISNULL(PROVIDER_NPI_46, '')</v>
      </c>
    </row>
    <row r="324" spans="8:12" x14ac:dyDescent="0.25">
      <c r="H324">
        <f t="shared" ref="H324:H387" si="648">IF(H323 &lt; ($F$2*$G$2), H323+1, "")</f>
        <v>323</v>
      </c>
      <c r="I324">
        <f t="shared" ref="I324:I387" si="649">IF(H324&lt;=($F$2*$G$2), IF(I323= $G$2, 1, I323+1), "")</f>
        <v>1</v>
      </c>
      <c r="J324">
        <f t="shared" si="645"/>
        <v>47</v>
      </c>
      <c r="K324" t="str">
        <f t="shared" ref="K324" si="650">IF(J324="","",",MAX(CASE WHEN "&amp;$E$2&amp;"="&amp;J324&amp;" THEN "&amp;$C$2&amp;" END) AS "&amp;$C$2&amp;"_"&amp;J324)</f>
        <v>,MAX(CASE WHEN ROWNUM=47 THEN PROCEDURE_CODE END) AS PROCEDURE_CODE_47</v>
      </c>
      <c r="L324" t="str">
        <f t="shared" ref="L324:L387" si="651">IF(
J324="","","ISNULL("&amp;$C$2&amp;"_"&amp;J324&amp;", '')"
)</f>
        <v>ISNULL(PROCEDURE_CODE_47, '')</v>
      </c>
    </row>
    <row r="325" spans="8:12" x14ac:dyDescent="0.25">
      <c r="H325">
        <f t="shared" si="648"/>
        <v>324</v>
      </c>
      <c r="I325">
        <f t="shared" si="649"/>
        <v>2</v>
      </c>
      <c r="J325">
        <f t="shared" si="645"/>
        <v>47</v>
      </c>
      <c r="K325" t="str">
        <f t="shared" ref="K325" si="652">IF(J325="","",",MAX(CASE WHEN "&amp;$E$2&amp;"="&amp;J325&amp;" THEN "&amp;$C$3&amp;" END) AS "&amp;$C$3&amp;"_"&amp;J325)</f>
        <v>,MAX(CASE WHEN ROWNUM=47 THEN MODIFIER END) AS MODIFIER_47</v>
      </c>
      <c r="L325" t="str">
        <f t="shared" ref="L325:L388" si="653">IF(
J325="","","ISNULL("&amp;$C$3&amp;"_"&amp;J325&amp;", '')"
)</f>
        <v>ISNULL(MODIFIER_47, '')</v>
      </c>
    </row>
    <row r="326" spans="8:12" x14ac:dyDescent="0.25">
      <c r="H326">
        <f t="shared" si="648"/>
        <v>325</v>
      </c>
      <c r="I326">
        <f t="shared" si="649"/>
        <v>3</v>
      </c>
      <c r="J326">
        <f t="shared" si="645"/>
        <v>47</v>
      </c>
      <c r="K326" t="str">
        <f t="shared" ref="K326" si="654">IF(J326="","",",MAX(CASE WHEN "&amp;$E$2&amp;"="&amp;J326&amp;" THEN "&amp;$C$4&amp;" END) AS "&amp;$C$4&amp;"_"&amp;J326)</f>
        <v>,MAX(CASE WHEN ROWNUM=47 THEN RANK_TYPE END) AS RANK_TYPE_47</v>
      </c>
      <c r="L326" t="str">
        <f t="shared" ref="L326:L389" si="655">IF(
J326="","","ISNULL("&amp;$C$4&amp;"_"&amp;J326&amp;", '')"
)</f>
        <v>ISNULL(RANK_TYPE_47, '')</v>
      </c>
    </row>
    <row r="327" spans="8:12" x14ac:dyDescent="0.25">
      <c r="H327">
        <f t="shared" si="648"/>
        <v>326</v>
      </c>
      <c r="I327">
        <f t="shared" si="649"/>
        <v>4</v>
      </c>
      <c r="J327">
        <f t="shared" si="645"/>
        <v>47</v>
      </c>
      <c r="K327" t="str">
        <f t="shared" ref="K327" si="656">IF(J327="","",",MAX(CASE WHEN "&amp;$E$2&amp;"="&amp;J327&amp;" THEN "&amp;$C$5&amp;" END) AS "&amp;$C$5&amp;"_"&amp;J327)</f>
        <v>,MAX(CASE WHEN ROWNUM=47 THEN PROCEDURE_START_DATE END) AS PROCEDURE_START_DATE_47</v>
      </c>
      <c r="L327" t="str">
        <f t="shared" ref="L327:L390" si="657">IF(
J327="","","ISNULL("&amp;$C$5&amp;"_"&amp;J327&amp;"::!VARCHAR(10)"&amp;", '')"
)</f>
        <v>ISNULL(PROCEDURE_START_DATE_47::!VARCHAR(10), '')</v>
      </c>
    </row>
    <row r="328" spans="8:12" x14ac:dyDescent="0.25">
      <c r="H328">
        <f t="shared" si="648"/>
        <v>327</v>
      </c>
      <c r="I328">
        <f t="shared" si="649"/>
        <v>5</v>
      </c>
      <c r="J328">
        <f t="shared" si="645"/>
        <v>47</v>
      </c>
      <c r="K328" t="str">
        <f t="shared" ref="K328" si="658">IF(J328="","",",MAX(CASE WHEN "&amp;$E$2&amp;"="&amp;J328&amp;" THEN "&amp;$C$6&amp;" END) AS "&amp;$C$6&amp;"_"&amp;J328)</f>
        <v>,MAX(CASE WHEN ROWNUM=47 THEN PROCEDURE_START_TIME END) AS PROCEDURE_START_TIME_47</v>
      </c>
      <c r="L328" t="str">
        <f t="shared" ref="L328:L391" si="659">IF(
J328="","","ISNULL("&amp;$C$6&amp;"_"&amp;J328&amp;"::!VARCHAR(10)"&amp;", '')"
)</f>
        <v>ISNULL(PROCEDURE_START_TIME_47::!VARCHAR(10), '')</v>
      </c>
    </row>
    <row r="329" spans="8:12" x14ac:dyDescent="0.25">
      <c r="H329">
        <f t="shared" si="648"/>
        <v>328</v>
      </c>
      <c r="I329">
        <f t="shared" si="649"/>
        <v>6</v>
      </c>
      <c r="J329">
        <f t="shared" si="645"/>
        <v>47</v>
      </c>
      <c r="K329" t="str">
        <f t="shared" ref="K329" si="660">IF(J329="","",",MAX(CASE WHEN "&amp;$E$2&amp;"="&amp;J329&amp;" THEN "&amp;$C$7&amp;" END) AS "&amp;$C$7&amp;"_"&amp;J329)</f>
        <v>,MAX(CASE WHEN ROWNUM=47 THEN PROCEDURE_PROVIDER END) AS PROCEDURE_PROVIDER_47</v>
      </c>
      <c r="L329" t="str">
        <f t="shared" ref="L329:L392" si="661">IF(
J329="","","ISNULL("&amp;$C$7&amp;"_"&amp;J329&amp;", '')"
)</f>
        <v>ISNULL(PROCEDURE_PROVIDER_47, '')</v>
      </c>
    </row>
    <row r="330" spans="8:12" x14ac:dyDescent="0.25">
      <c r="H330">
        <f t="shared" si="648"/>
        <v>329</v>
      </c>
      <c r="I330">
        <f t="shared" si="649"/>
        <v>7</v>
      </c>
      <c r="J330">
        <f t="shared" si="645"/>
        <v>47</v>
      </c>
      <c r="K330" t="str">
        <f t="shared" ref="K330" si="662">IF(J330="","",",MAX(CASE WHEN "&amp;$E$2&amp;"="&amp;J330&amp;" THEN "&amp;$C$8&amp;" END) AS "&amp;$C$8&amp;"_"&amp;J330)</f>
        <v>,MAX(CASE WHEN ROWNUM=47 THEN PROVIDER_NPI END) AS PROVIDER_NPI_47</v>
      </c>
      <c r="L330" t="str">
        <f t="shared" ref="L330:L393" si="663">IF(
J330="","","ISNULL("&amp;$C$8&amp;"_"&amp;J330&amp;", '')"
)</f>
        <v>ISNULL(PROVIDER_NPI_47, '')</v>
      </c>
    </row>
    <row r="331" spans="8:12" x14ac:dyDescent="0.25">
      <c r="H331">
        <f t="shared" si="648"/>
        <v>330</v>
      </c>
      <c r="I331">
        <f t="shared" si="649"/>
        <v>1</v>
      </c>
      <c r="J331">
        <f t="shared" si="645"/>
        <v>48</v>
      </c>
      <c r="K331" t="str">
        <f t="shared" ref="K331" si="664">IF(J331="","",",MAX(CASE WHEN "&amp;$E$2&amp;"="&amp;J331&amp;" THEN "&amp;$C$2&amp;" END) AS "&amp;$C$2&amp;"_"&amp;J331)</f>
        <v>,MAX(CASE WHEN ROWNUM=48 THEN PROCEDURE_CODE END) AS PROCEDURE_CODE_48</v>
      </c>
      <c r="L331" t="str">
        <f t="shared" ref="L331:L394" si="665">IF(
J331="","","ISNULL("&amp;$C$2&amp;"_"&amp;J331&amp;", '')"
)</f>
        <v>ISNULL(PROCEDURE_CODE_48, '')</v>
      </c>
    </row>
    <row r="332" spans="8:12" x14ac:dyDescent="0.25">
      <c r="H332">
        <f t="shared" si="648"/>
        <v>331</v>
      </c>
      <c r="I332">
        <f t="shared" si="649"/>
        <v>2</v>
      </c>
      <c r="J332">
        <f t="shared" si="645"/>
        <v>48</v>
      </c>
      <c r="K332" t="str">
        <f t="shared" ref="K332" si="666">IF(J332="","",",MAX(CASE WHEN "&amp;$E$2&amp;"="&amp;J332&amp;" THEN "&amp;$C$3&amp;" END) AS "&amp;$C$3&amp;"_"&amp;J332)</f>
        <v>,MAX(CASE WHEN ROWNUM=48 THEN MODIFIER END) AS MODIFIER_48</v>
      </c>
      <c r="L332" t="str">
        <f t="shared" ref="L332:L395" si="667">IF(
J332="","","ISNULL("&amp;$C$3&amp;"_"&amp;J332&amp;", '')"
)</f>
        <v>ISNULL(MODIFIER_48, '')</v>
      </c>
    </row>
    <row r="333" spans="8:12" x14ac:dyDescent="0.25">
      <c r="H333">
        <f t="shared" si="648"/>
        <v>332</v>
      </c>
      <c r="I333">
        <f t="shared" si="649"/>
        <v>3</v>
      </c>
      <c r="J333">
        <f t="shared" si="645"/>
        <v>48</v>
      </c>
      <c r="K333" t="str">
        <f t="shared" ref="K333" si="668">IF(J333="","",",MAX(CASE WHEN "&amp;$E$2&amp;"="&amp;J333&amp;" THEN "&amp;$C$4&amp;" END) AS "&amp;$C$4&amp;"_"&amp;J333)</f>
        <v>,MAX(CASE WHEN ROWNUM=48 THEN RANK_TYPE END) AS RANK_TYPE_48</v>
      </c>
      <c r="L333" t="str">
        <f t="shared" ref="L333:L396" si="669">IF(
J333="","","ISNULL("&amp;$C$4&amp;"_"&amp;J333&amp;", '')"
)</f>
        <v>ISNULL(RANK_TYPE_48, '')</v>
      </c>
    </row>
    <row r="334" spans="8:12" x14ac:dyDescent="0.25">
      <c r="H334">
        <f t="shared" si="648"/>
        <v>333</v>
      </c>
      <c r="I334">
        <f t="shared" si="649"/>
        <v>4</v>
      </c>
      <c r="J334">
        <f t="shared" si="645"/>
        <v>48</v>
      </c>
      <c r="K334" t="str">
        <f t="shared" ref="K334" si="670">IF(J334="","",",MAX(CASE WHEN "&amp;$E$2&amp;"="&amp;J334&amp;" THEN "&amp;$C$5&amp;" END) AS "&amp;$C$5&amp;"_"&amp;J334)</f>
        <v>,MAX(CASE WHEN ROWNUM=48 THEN PROCEDURE_START_DATE END) AS PROCEDURE_START_DATE_48</v>
      </c>
      <c r="L334" t="str">
        <f t="shared" ref="L334:L397" si="671">IF(
J334="","","ISNULL("&amp;$C$5&amp;"_"&amp;J334&amp;"::!VARCHAR(10)"&amp;", '')"
)</f>
        <v>ISNULL(PROCEDURE_START_DATE_48::!VARCHAR(10), '')</v>
      </c>
    </row>
    <row r="335" spans="8:12" x14ac:dyDescent="0.25">
      <c r="H335">
        <f t="shared" si="648"/>
        <v>334</v>
      </c>
      <c r="I335">
        <f t="shared" si="649"/>
        <v>5</v>
      </c>
      <c r="J335">
        <f t="shared" si="645"/>
        <v>48</v>
      </c>
      <c r="K335" t="str">
        <f t="shared" ref="K335" si="672">IF(J335="","",",MAX(CASE WHEN "&amp;$E$2&amp;"="&amp;J335&amp;" THEN "&amp;$C$6&amp;" END) AS "&amp;$C$6&amp;"_"&amp;J335)</f>
        <v>,MAX(CASE WHEN ROWNUM=48 THEN PROCEDURE_START_TIME END) AS PROCEDURE_START_TIME_48</v>
      </c>
      <c r="L335" t="str">
        <f t="shared" ref="L335:L398" si="673">IF(
J335="","","ISNULL("&amp;$C$6&amp;"_"&amp;J335&amp;"::!VARCHAR(10)"&amp;", '')"
)</f>
        <v>ISNULL(PROCEDURE_START_TIME_48::!VARCHAR(10), '')</v>
      </c>
    </row>
    <row r="336" spans="8:12" x14ac:dyDescent="0.25">
      <c r="H336">
        <f t="shared" si="648"/>
        <v>335</v>
      </c>
      <c r="I336">
        <f t="shared" si="649"/>
        <v>6</v>
      </c>
      <c r="J336">
        <f t="shared" si="645"/>
        <v>48</v>
      </c>
      <c r="K336" t="str">
        <f t="shared" ref="K336" si="674">IF(J336="","",",MAX(CASE WHEN "&amp;$E$2&amp;"="&amp;J336&amp;" THEN "&amp;$C$7&amp;" END) AS "&amp;$C$7&amp;"_"&amp;J336)</f>
        <v>,MAX(CASE WHEN ROWNUM=48 THEN PROCEDURE_PROVIDER END) AS PROCEDURE_PROVIDER_48</v>
      </c>
      <c r="L336" t="str">
        <f t="shared" ref="L336:L399" si="675">IF(
J336="","","ISNULL("&amp;$C$7&amp;"_"&amp;J336&amp;", '')"
)</f>
        <v>ISNULL(PROCEDURE_PROVIDER_48, '')</v>
      </c>
    </row>
    <row r="337" spans="8:12" x14ac:dyDescent="0.25">
      <c r="H337">
        <f t="shared" si="648"/>
        <v>336</v>
      </c>
      <c r="I337">
        <f t="shared" si="649"/>
        <v>7</v>
      </c>
      <c r="J337">
        <f t="shared" si="645"/>
        <v>48</v>
      </c>
      <c r="K337" t="str">
        <f t="shared" ref="K337" si="676">IF(J337="","",",MAX(CASE WHEN "&amp;$E$2&amp;"="&amp;J337&amp;" THEN "&amp;$C$8&amp;" END) AS "&amp;$C$8&amp;"_"&amp;J337)</f>
        <v>,MAX(CASE WHEN ROWNUM=48 THEN PROVIDER_NPI END) AS PROVIDER_NPI_48</v>
      </c>
      <c r="L337" t="str">
        <f t="shared" ref="L337:L400" si="677">IF(
J337="","","ISNULL("&amp;$C$8&amp;"_"&amp;J337&amp;", '')"
)</f>
        <v>ISNULL(PROVIDER_NPI_48, '')</v>
      </c>
    </row>
    <row r="338" spans="8:12" x14ac:dyDescent="0.25">
      <c r="H338">
        <f t="shared" si="648"/>
        <v>337</v>
      </c>
      <c r="I338">
        <f t="shared" si="649"/>
        <v>1</v>
      </c>
      <c r="J338">
        <f t="shared" si="645"/>
        <v>49</v>
      </c>
      <c r="K338" t="str">
        <f t="shared" ref="K338" si="678">IF(J338="","",",MAX(CASE WHEN "&amp;$E$2&amp;"="&amp;J338&amp;" THEN "&amp;$C$2&amp;" END) AS "&amp;$C$2&amp;"_"&amp;J338)</f>
        <v>,MAX(CASE WHEN ROWNUM=49 THEN PROCEDURE_CODE END) AS PROCEDURE_CODE_49</v>
      </c>
      <c r="L338" t="str">
        <f t="shared" ref="L338:L401" si="679">IF(
J338="","","ISNULL("&amp;$C$2&amp;"_"&amp;J338&amp;", '')"
)</f>
        <v>ISNULL(PROCEDURE_CODE_49, '')</v>
      </c>
    </row>
    <row r="339" spans="8:12" x14ac:dyDescent="0.25">
      <c r="H339">
        <f t="shared" si="648"/>
        <v>338</v>
      </c>
      <c r="I339">
        <f t="shared" si="649"/>
        <v>2</v>
      </c>
      <c r="J339">
        <f t="shared" si="645"/>
        <v>49</v>
      </c>
      <c r="K339" t="str">
        <f t="shared" ref="K339" si="680">IF(J339="","",",MAX(CASE WHEN "&amp;$E$2&amp;"="&amp;J339&amp;" THEN "&amp;$C$3&amp;" END) AS "&amp;$C$3&amp;"_"&amp;J339)</f>
        <v>,MAX(CASE WHEN ROWNUM=49 THEN MODIFIER END) AS MODIFIER_49</v>
      </c>
      <c r="L339" t="str">
        <f t="shared" ref="L339:L402" si="681">IF(
J339="","","ISNULL("&amp;$C$3&amp;"_"&amp;J339&amp;", '')"
)</f>
        <v>ISNULL(MODIFIER_49, '')</v>
      </c>
    </row>
    <row r="340" spans="8:12" x14ac:dyDescent="0.25">
      <c r="H340">
        <f t="shared" si="648"/>
        <v>339</v>
      </c>
      <c r="I340">
        <f t="shared" si="649"/>
        <v>3</v>
      </c>
      <c r="J340">
        <f t="shared" si="645"/>
        <v>49</v>
      </c>
      <c r="K340" t="str">
        <f t="shared" ref="K340" si="682">IF(J340="","",",MAX(CASE WHEN "&amp;$E$2&amp;"="&amp;J340&amp;" THEN "&amp;$C$4&amp;" END) AS "&amp;$C$4&amp;"_"&amp;J340)</f>
        <v>,MAX(CASE WHEN ROWNUM=49 THEN RANK_TYPE END) AS RANK_TYPE_49</v>
      </c>
      <c r="L340" t="str">
        <f t="shared" ref="L340:L403" si="683">IF(
J340="","","ISNULL("&amp;$C$4&amp;"_"&amp;J340&amp;", '')"
)</f>
        <v>ISNULL(RANK_TYPE_49, '')</v>
      </c>
    </row>
    <row r="341" spans="8:12" x14ac:dyDescent="0.25">
      <c r="H341">
        <f t="shared" si="648"/>
        <v>340</v>
      </c>
      <c r="I341">
        <f t="shared" si="649"/>
        <v>4</v>
      </c>
      <c r="J341">
        <f t="shared" si="645"/>
        <v>49</v>
      </c>
      <c r="K341" t="str">
        <f t="shared" ref="K341" si="684">IF(J341="","",",MAX(CASE WHEN "&amp;$E$2&amp;"="&amp;J341&amp;" THEN "&amp;$C$5&amp;" END) AS "&amp;$C$5&amp;"_"&amp;J341)</f>
        <v>,MAX(CASE WHEN ROWNUM=49 THEN PROCEDURE_START_DATE END) AS PROCEDURE_START_DATE_49</v>
      </c>
      <c r="L341" t="str">
        <f t="shared" ref="L341:L404" si="685">IF(
J341="","","ISNULL("&amp;$C$5&amp;"_"&amp;J341&amp;"::!VARCHAR(10)"&amp;", '')"
)</f>
        <v>ISNULL(PROCEDURE_START_DATE_49::!VARCHAR(10), '')</v>
      </c>
    </row>
    <row r="342" spans="8:12" x14ac:dyDescent="0.25">
      <c r="H342">
        <f t="shared" si="648"/>
        <v>341</v>
      </c>
      <c r="I342">
        <f t="shared" si="649"/>
        <v>5</v>
      </c>
      <c r="J342">
        <f t="shared" si="645"/>
        <v>49</v>
      </c>
      <c r="K342" t="str">
        <f t="shared" ref="K342" si="686">IF(J342="","",",MAX(CASE WHEN "&amp;$E$2&amp;"="&amp;J342&amp;" THEN "&amp;$C$6&amp;" END) AS "&amp;$C$6&amp;"_"&amp;J342)</f>
        <v>,MAX(CASE WHEN ROWNUM=49 THEN PROCEDURE_START_TIME END) AS PROCEDURE_START_TIME_49</v>
      </c>
      <c r="L342" t="str">
        <f t="shared" ref="L342:L405" si="687">IF(
J342="","","ISNULL("&amp;$C$6&amp;"_"&amp;J342&amp;"::!VARCHAR(10)"&amp;", '')"
)</f>
        <v>ISNULL(PROCEDURE_START_TIME_49::!VARCHAR(10), '')</v>
      </c>
    </row>
    <row r="343" spans="8:12" x14ac:dyDescent="0.25">
      <c r="H343">
        <f t="shared" si="648"/>
        <v>342</v>
      </c>
      <c r="I343">
        <f t="shared" si="649"/>
        <v>6</v>
      </c>
      <c r="J343">
        <f t="shared" si="645"/>
        <v>49</v>
      </c>
      <c r="K343" t="str">
        <f t="shared" ref="K343" si="688">IF(J343="","",",MAX(CASE WHEN "&amp;$E$2&amp;"="&amp;J343&amp;" THEN "&amp;$C$7&amp;" END) AS "&amp;$C$7&amp;"_"&amp;J343)</f>
        <v>,MAX(CASE WHEN ROWNUM=49 THEN PROCEDURE_PROVIDER END) AS PROCEDURE_PROVIDER_49</v>
      </c>
      <c r="L343" t="str">
        <f t="shared" ref="L343:L406" si="689">IF(
J343="","","ISNULL("&amp;$C$7&amp;"_"&amp;J343&amp;", '')"
)</f>
        <v>ISNULL(PROCEDURE_PROVIDER_49, '')</v>
      </c>
    </row>
    <row r="344" spans="8:12" x14ac:dyDescent="0.25">
      <c r="H344">
        <f t="shared" si="648"/>
        <v>343</v>
      </c>
      <c r="I344">
        <f t="shared" si="649"/>
        <v>7</v>
      </c>
      <c r="J344">
        <f t="shared" si="645"/>
        <v>49</v>
      </c>
      <c r="K344" t="str">
        <f t="shared" ref="K344" si="690">IF(J344="","",",MAX(CASE WHEN "&amp;$E$2&amp;"="&amp;J344&amp;" THEN "&amp;$C$8&amp;" END) AS "&amp;$C$8&amp;"_"&amp;J344)</f>
        <v>,MAX(CASE WHEN ROWNUM=49 THEN PROVIDER_NPI END) AS PROVIDER_NPI_49</v>
      </c>
      <c r="L344" t="str">
        <f t="shared" ref="L344:L407" si="691">IF(
J344="","","ISNULL("&amp;$C$8&amp;"_"&amp;J344&amp;", '')"
)</f>
        <v>ISNULL(PROVIDER_NPI_49, '')</v>
      </c>
    </row>
    <row r="345" spans="8:12" x14ac:dyDescent="0.25">
      <c r="H345">
        <f t="shared" si="648"/>
        <v>344</v>
      </c>
      <c r="I345">
        <f t="shared" si="649"/>
        <v>1</v>
      </c>
      <c r="J345">
        <f t="shared" si="645"/>
        <v>50</v>
      </c>
      <c r="K345" t="str">
        <f t="shared" ref="K345" si="692">IF(J345="","",",MAX(CASE WHEN "&amp;$E$2&amp;"="&amp;J345&amp;" THEN "&amp;$C$2&amp;" END) AS "&amp;$C$2&amp;"_"&amp;J345)</f>
        <v>,MAX(CASE WHEN ROWNUM=50 THEN PROCEDURE_CODE END) AS PROCEDURE_CODE_50</v>
      </c>
      <c r="L345" t="str">
        <f t="shared" ref="L345:L408" si="693">IF(
J345="","","ISNULL("&amp;$C$2&amp;"_"&amp;J345&amp;", '')"
)</f>
        <v>ISNULL(PROCEDURE_CODE_50, '')</v>
      </c>
    </row>
    <row r="346" spans="8:12" x14ac:dyDescent="0.25">
      <c r="H346">
        <f t="shared" si="648"/>
        <v>345</v>
      </c>
      <c r="I346">
        <f t="shared" si="649"/>
        <v>2</v>
      </c>
      <c r="J346">
        <f t="shared" si="645"/>
        <v>50</v>
      </c>
      <c r="K346" t="str">
        <f t="shared" ref="K346" si="694">IF(J346="","",",MAX(CASE WHEN "&amp;$E$2&amp;"="&amp;J346&amp;" THEN "&amp;$C$3&amp;" END) AS "&amp;$C$3&amp;"_"&amp;J346)</f>
        <v>,MAX(CASE WHEN ROWNUM=50 THEN MODIFIER END) AS MODIFIER_50</v>
      </c>
      <c r="L346" t="str">
        <f t="shared" ref="L346:L409" si="695">IF(
J346="","","ISNULL("&amp;$C$3&amp;"_"&amp;J346&amp;", '')"
)</f>
        <v>ISNULL(MODIFIER_50, '')</v>
      </c>
    </row>
    <row r="347" spans="8:12" x14ac:dyDescent="0.25">
      <c r="H347">
        <f t="shared" si="648"/>
        <v>346</v>
      </c>
      <c r="I347">
        <f t="shared" si="649"/>
        <v>3</v>
      </c>
      <c r="J347">
        <f t="shared" si="645"/>
        <v>50</v>
      </c>
      <c r="K347" t="str">
        <f t="shared" ref="K347" si="696">IF(J347="","",",MAX(CASE WHEN "&amp;$E$2&amp;"="&amp;J347&amp;" THEN "&amp;$C$4&amp;" END) AS "&amp;$C$4&amp;"_"&amp;J347)</f>
        <v>,MAX(CASE WHEN ROWNUM=50 THEN RANK_TYPE END) AS RANK_TYPE_50</v>
      </c>
      <c r="L347" t="str">
        <f t="shared" ref="L347:L410" si="697">IF(
J347="","","ISNULL("&amp;$C$4&amp;"_"&amp;J347&amp;", '')"
)</f>
        <v>ISNULL(RANK_TYPE_50, '')</v>
      </c>
    </row>
    <row r="348" spans="8:12" x14ac:dyDescent="0.25">
      <c r="H348">
        <f t="shared" si="648"/>
        <v>347</v>
      </c>
      <c r="I348">
        <f t="shared" si="649"/>
        <v>4</v>
      </c>
      <c r="J348">
        <f t="shared" si="645"/>
        <v>50</v>
      </c>
      <c r="K348" t="str">
        <f t="shared" ref="K348" si="698">IF(J348="","",",MAX(CASE WHEN "&amp;$E$2&amp;"="&amp;J348&amp;" THEN "&amp;$C$5&amp;" END) AS "&amp;$C$5&amp;"_"&amp;J348)</f>
        <v>,MAX(CASE WHEN ROWNUM=50 THEN PROCEDURE_START_DATE END) AS PROCEDURE_START_DATE_50</v>
      </c>
      <c r="L348" t="str">
        <f t="shared" ref="L348:L411" si="699">IF(
J348="","","ISNULL("&amp;$C$5&amp;"_"&amp;J348&amp;"::!VARCHAR(10)"&amp;", '')"
)</f>
        <v>ISNULL(PROCEDURE_START_DATE_50::!VARCHAR(10), '')</v>
      </c>
    </row>
    <row r="349" spans="8:12" x14ac:dyDescent="0.25">
      <c r="H349">
        <f t="shared" si="648"/>
        <v>348</v>
      </c>
      <c r="I349">
        <f t="shared" si="649"/>
        <v>5</v>
      </c>
      <c r="J349">
        <f t="shared" si="645"/>
        <v>50</v>
      </c>
      <c r="K349" t="str">
        <f t="shared" ref="K349" si="700">IF(J349="","",",MAX(CASE WHEN "&amp;$E$2&amp;"="&amp;J349&amp;" THEN "&amp;$C$6&amp;" END) AS "&amp;$C$6&amp;"_"&amp;J349)</f>
        <v>,MAX(CASE WHEN ROWNUM=50 THEN PROCEDURE_START_TIME END) AS PROCEDURE_START_TIME_50</v>
      </c>
      <c r="L349" t="str">
        <f t="shared" ref="L349:L412" si="701">IF(
J349="","","ISNULL("&amp;$C$6&amp;"_"&amp;J349&amp;"::!VARCHAR(10)"&amp;", '')"
)</f>
        <v>ISNULL(PROCEDURE_START_TIME_50::!VARCHAR(10), '')</v>
      </c>
    </row>
    <row r="350" spans="8:12" x14ac:dyDescent="0.25">
      <c r="H350">
        <f t="shared" si="648"/>
        <v>349</v>
      </c>
      <c r="I350">
        <f t="shared" si="649"/>
        <v>6</v>
      </c>
      <c r="J350">
        <f t="shared" si="645"/>
        <v>50</v>
      </c>
      <c r="K350" t="str">
        <f t="shared" ref="K350" si="702">IF(J350="","",",MAX(CASE WHEN "&amp;$E$2&amp;"="&amp;J350&amp;" THEN "&amp;$C$7&amp;" END) AS "&amp;$C$7&amp;"_"&amp;J350)</f>
        <v>,MAX(CASE WHEN ROWNUM=50 THEN PROCEDURE_PROVIDER END) AS PROCEDURE_PROVIDER_50</v>
      </c>
      <c r="L350" t="str">
        <f t="shared" ref="L350:L413" si="703">IF(
J350="","","ISNULL("&amp;$C$7&amp;"_"&amp;J350&amp;", '')"
)</f>
        <v>ISNULL(PROCEDURE_PROVIDER_50, '')</v>
      </c>
    </row>
    <row r="351" spans="8:12" x14ac:dyDescent="0.25">
      <c r="H351">
        <f t="shared" si="648"/>
        <v>350</v>
      </c>
      <c r="I351">
        <f t="shared" si="649"/>
        <v>7</v>
      </c>
      <c r="J351">
        <f t="shared" si="645"/>
        <v>50</v>
      </c>
      <c r="K351" t="str">
        <f t="shared" ref="K351" si="704">IF(J351="","",",MAX(CASE WHEN "&amp;$E$2&amp;"="&amp;J351&amp;" THEN "&amp;$C$8&amp;" END) AS "&amp;$C$8&amp;"_"&amp;J351)</f>
        <v>,MAX(CASE WHEN ROWNUM=50 THEN PROVIDER_NPI END) AS PROVIDER_NPI_50</v>
      </c>
      <c r="L351" t="str">
        <f t="shared" ref="L351:L414" si="705">IF(
J351="","","ISNULL("&amp;$C$8&amp;"_"&amp;J351&amp;", '')"
)</f>
        <v>ISNULL(PROVIDER_NPI_50, '')</v>
      </c>
    </row>
    <row r="352" spans="8:12" x14ac:dyDescent="0.25">
      <c r="H352" t="str">
        <f t="shared" si="648"/>
        <v/>
      </c>
      <c r="I352" t="str">
        <f t="shared" si="649"/>
        <v/>
      </c>
      <c r="J352" t="str">
        <f t="shared" si="645"/>
        <v/>
      </c>
      <c r="K352" t="str">
        <f t="shared" ref="K352" si="706">IF(J352="","",",MAX(CASE WHEN "&amp;$E$2&amp;"="&amp;J352&amp;" THEN "&amp;$C$2&amp;" END) AS "&amp;$C$2&amp;"_"&amp;J352)</f>
        <v/>
      </c>
      <c r="L352" t="str">
        <f t="shared" ref="L352:L415" si="707">IF(
J352="","","ISNULL("&amp;$C$2&amp;"_"&amp;J352&amp;", '')"
)</f>
        <v/>
      </c>
    </row>
    <row r="353" spans="8:12" x14ac:dyDescent="0.25">
      <c r="H353" t="str">
        <f t="shared" si="648"/>
        <v/>
      </c>
      <c r="I353" t="str">
        <f t="shared" si="649"/>
        <v/>
      </c>
      <c r="J353" t="str">
        <f t="shared" si="645"/>
        <v/>
      </c>
      <c r="K353" t="str">
        <f t="shared" ref="K353" si="708">IF(J353="","",",MAX(CASE WHEN "&amp;$E$2&amp;"="&amp;J353&amp;" THEN "&amp;$C$3&amp;" END) AS "&amp;$C$3&amp;"_"&amp;J353)</f>
        <v/>
      </c>
      <c r="L353" t="str">
        <f t="shared" ref="L353:L416" si="709">IF(
J353="","","ISNULL("&amp;$C$3&amp;"_"&amp;J353&amp;", '')"
)</f>
        <v/>
      </c>
    </row>
    <row r="354" spans="8:12" x14ac:dyDescent="0.25">
      <c r="H354" t="str">
        <f t="shared" si="648"/>
        <v/>
      </c>
      <c r="I354" t="str">
        <f t="shared" si="649"/>
        <v/>
      </c>
      <c r="J354" t="str">
        <f t="shared" si="645"/>
        <v/>
      </c>
      <c r="K354" t="str">
        <f t="shared" ref="K354" si="710">IF(J354="","",",MAX(CASE WHEN "&amp;$E$2&amp;"="&amp;J354&amp;" THEN "&amp;$C$4&amp;" END) AS "&amp;$C$4&amp;"_"&amp;J354)</f>
        <v/>
      </c>
      <c r="L354" t="str">
        <f t="shared" ref="L354:L417" si="711">IF(
J354="","","ISNULL("&amp;$C$4&amp;"_"&amp;J354&amp;", '')"
)</f>
        <v/>
      </c>
    </row>
    <row r="355" spans="8:12" x14ac:dyDescent="0.25">
      <c r="H355" t="str">
        <f t="shared" si="648"/>
        <v/>
      </c>
      <c r="I355" t="str">
        <f t="shared" si="649"/>
        <v/>
      </c>
      <c r="J355" t="str">
        <f t="shared" si="645"/>
        <v/>
      </c>
      <c r="K355" t="str">
        <f t="shared" ref="K355" si="712">IF(J355="","",",MAX(CASE WHEN "&amp;$E$2&amp;"="&amp;J355&amp;" THEN "&amp;$C$5&amp;" END) AS "&amp;$C$5&amp;"_"&amp;J355)</f>
        <v/>
      </c>
      <c r="L355" t="str">
        <f t="shared" ref="L355:L418" si="713">IF(
J355="","","ISNULL("&amp;$C$5&amp;"_"&amp;J355&amp;"::!VARCHAR(10)"&amp;", '')"
)</f>
        <v/>
      </c>
    </row>
    <row r="356" spans="8:12" x14ac:dyDescent="0.25">
      <c r="H356" t="str">
        <f t="shared" si="648"/>
        <v/>
      </c>
      <c r="I356" t="str">
        <f t="shared" si="649"/>
        <v/>
      </c>
      <c r="J356" t="str">
        <f t="shared" si="645"/>
        <v/>
      </c>
      <c r="K356" t="str">
        <f t="shared" ref="K356" si="714">IF(J356="","",",MAX(CASE WHEN "&amp;$E$2&amp;"="&amp;J356&amp;" THEN "&amp;$C$6&amp;" END) AS "&amp;$C$6&amp;"_"&amp;J356)</f>
        <v/>
      </c>
      <c r="L356" t="str">
        <f t="shared" ref="L356:L419" si="715">IF(
J356="","","ISNULL("&amp;$C$6&amp;"_"&amp;J356&amp;"::!VARCHAR(10)"&amp;", '')"
)</f>
        <v/>
      </c>
    </row>
    <row r="357" spans="8:12" x14ac:dyDescent="0.25">
      <c r="H357" t="str">
        <f t="shared" si="648"/>
        <v/>
      </c>
      <c r="I357" t="str">
        <f t="shared" si="649"/>
        <v/>
      </c>
      <c r="J357" t="str">
        <f t="shared" si="645"/>
        <v/>
      </c>
      <c r="K357" t="str">
        <f t="shared" ref="K357" si="716">IF(J357="","",",MAX(CASE WHEN "&amp;$E$2&amp;"="&amp;J357&amp;" THEN "&amp;$C$7&amp;" END) AS "&amp;$C$7&amp;"_"&amp;J357)</f>
        <v/>
      </c>
      <c r="L357" t="str">
        <f t="shared" ref="L357:L420" si="717">IF(
J357="","","ISNULL("&amp;$C$7&amp;"_"&amp;J357&amp;", '')"
)</f>
        <v/>
      </c>
    </row>
    <row r="358" spans="8:12" x14ac:dyDescent="0.25">
      <c r="H358" t="str">
        <f t="shared" si="648"/>
        <v/>
      </c>
      <c r="I358" t="str">
        <f t="shared" si="649"/>
        <v/>
      </c>
      <c r="J358" t="str">
        <f t="shared" si="645"/>
        <v/>
      </c>
      <c r="K358" t="str">
        <f t="shared" ref="K358" si="718">IF(J358="","",",MAX(CASE WHEN "&amp;$E$2&amp;"="&amp;J358&amp;" THEN "&amp;$C$8&amp;" END) AS "&amp;$C$8&amp;"_"&amp;J358)</f>
        <v/>
      </c>
      <c r="L358" t="str">
        <f t="shared" ref="L358:L421" si="719">IF(
J358="","","ISNULL("&amp;$C$8&amp;"_"&amp;J358&amp;", '')"
)</f>
        <v/>
      </c>
    </row>
    <row r="359" spans="8:12" x14ac:dyDescent="0.25">
      <c r="H359" t="str">
        <f t="shared" si="648"/>
        <v/>
      </c>
      <c r="I359" t="str">
        <f t="shared" si="649"/>
        <v/>
      </c>
      <c r="J359" t="str">
        <f t="shared" si="645"/>
        <v/>
      </c>
      <c r="K359" t="str">
        <f t="shared" ref="K359" si="720">IF(J359="","",",MAX(CASE WHEN "&amp;$E$2&amp;"="&amp;J359&amp;" THEN "&amp;$C$2&amp;" END) AS "&amp;$C$2&amp;"_"&amp;J359)</f>
        <v/>
      </c>
      <c r="L359" t="str">
        <f t="shared" ref="L359:L422" si="721">IF(
J359="","","ISNULL("&amp;$C$2&amp;"_"&amp;J359&amp;", '')"
)</f>
        <v/>
      </c>
    </row>
    <row r="360" spans="8:12" x14ac:dyDescent="0.25">
      <c r="H360" t="str">
        <f t="shared" si="648"/>
        <v/>
      </c>
      <c r="I360" t="str">
        <f t="shared" si="649"/>
        <v/>
      </c>
      <c r="J360" t="str">
        <f t="shared" si="645"/>
        <v/>
      </c>
      <c r="K360" t="str">
        <f t="shared" ref="K360" si="722">IF(J360="","",",MAX(CASE WHEN "&amp;$E$2&amp;"="&amp;J360&amp;" THEN "&amp;$C$3&amp;" END) AS "&amp;$C$3&amp;"_"&amp;J360)</f>
        <v/>
      </c>
      <c r="L360" t="str">
        <f t="shared" ref="L360:L423" si="723">IF(
J360="","","ISNULL("&amp;$C$3&amp;"_"&amp;J360&amp;", '')"
)</f>
        <v/>
      </c>
    </row>
    <row r="361" spans="8:12" x14ac:dyDescent="0.25">
      <c r="H361" t="str">
        <f t="shared" si="648"/>
        <v/>
      </c>
      <c r="I361" t="str">
        <f t="shared" si="649"/>
        <v/>
      </c>
      <c r="J361" t="str">
        <f t="shared" si="645"/>
        <v/>
      </c>
      <c r="K361" t="str">
        <f t="shared" ref="K361" si="724">IF(J361="","",",MAX(CASE WHEN "&amp;$E$2&amp;"="&amp;J361&amp;" THEN "&amp;$C$4&amp;" END) AS "&amp;$C$4&amp;"_"&amp;J361)</f>
        <v/>
      </c>
      <c r="L361" t="str">
        <f t="shared" ref="L361:L424" si="725">IF(
J361="","","ISNULL("&amp;$C$4&amp;"_"&amp;J361&amp;", '')"
)</f>
        <v/>
      </c>
    </row>
    <row r="362" spans="8:12" x14ac:dyDescent="0.25">
      <c r="H362" t="str">
        <f t="shared" si="648"/>
        <v/>
      </c>
      <c r="I362" t="str">
        <f t="shared" si="649"/>
        <v/>
      </c>
      <c r="J362" t="str">
        <f t="shared" si="645"/>
        <v/>
      </c>
      <c r="K362" t="str">
        <f t="shared" ref="K362" si="726">IF(J362="","",",MAX(CASE WHEN "&amp;$E$2&amp;"="&amp;J362&amp;" THEN "&amp;$C$5&amp;" END) AS "&amp;$C$5&amp;"_"&amp;J362)</f>
        <v/>
      </c>
      <c r="L362" t="str">
        <f t="shared" ref="L362:L425" si="727">IF(
J362="","","ISNULL("&amp;$C$5&amp;"_"&amp;J362&amp;"::!VARCHAR(10)"&amp;", '')"
)</f>
        <v/>
      </c>
    </row>
    <row r="363" spans="8:12" x14ac:dyDescent="0.25">
      <c r="H363" t="str">
        <f t="shared" si="648"/>
        <v/>
      </c>
      <c r="I363" t="str">
        <f t="shared" si="649"/>
        <v/>
      </c>
      <c r="J363" t="str">
        <f t="shared" si="645"/>
        <v/>
      </c>
      <c r="K363" t="str">
        <f t="shared" ref="K363" si="728">IF(J363="","",",MAX(CASE WHEN "&amp;$E$2&amp;"="&amp;J363&amp;" THEN "&amp;$C$6&amp;" END) AS "&amp;$C$6&amp;"_"&amp;J363)</f>
        <v/>
      </c>
      <c r="L363" t="str">
        <f t="shared" ref="L363:L426" si="729">IF(
J363="","","ISNULL("&amp;$C$6&amp;"_"&amp;J363&amp;"::!VARCHAR(10)"&amp;", '')"
)</f>
        <v/>
      </c>
    </row>
    <row r="364" spans="8:12" x14ac:dyDescent="0.25">
      <c r="H364" t="str">
        <f t="shared" si="648"/>
        <v/>
      </c>
      <c r="I364" t="str">
        <f t="shared" si="649"/>
        <v/>
      </c>
      <c r="J364" t="str">
        <f t="shared" si="645"/>
        <v/>
      </c>
      <c r="K364" t="str">
        <f t="shared" ref="K364" si="730">IF(J364="","",",MAX(CASE WHEN "&amp;$E$2&amp;"="&amp;J364&amp;" THEN "&amp;$C$7&amp;" END) AS "&amp;$C$7&amp;"_"&amp;J364)</f>
        <v/>
      </c>
      <c r="L364" t="str">
        <f t="shared" ref="L364:L427" si="731">IF(
J364="","","ISNULL("&amp;$C$7&amp;"_"&amp;J364&amp;", '')"
)</f>
        <v/>
      </c>
    </row>
    <row r="365" spans="8:12" x14ac:dyDescent="0.25">
      <c r="H365" t="str">
        <f t="shared" si="648"/>
        <v/>
      </c>
      <c r="I365" t="str">
        <f t="shared" si="649"/>
        <v/>
      </c>
      <c r="J365" t="str">
        <f t="shared" si="645"/>
        <v/>
      </c>
      <c r="K365" t="str">
        <f t="shared" ref="K365" si="732">IF(J365="","",",MAX(CASE WHEN "&amp;$E$2&amp;"="&amp;J365&amp;" THEN "&amp;$C$8&amp;" END) AS "&amp;$C$8&amp;"_"&amp;J365)</f>
        <v/>
      </c>
      <c r="L365" t="str">
        <f t="shared" ref="L365:L428" si="733">IF(
J365="","","ISNULL("&amp;$C$8&amp;"_"&amp;J365&amp;", '')"
)</f>
        <v/>
      </c>
    </row>
    <row r="366" spans="8:12" x14ac:dyDescent="0.25">
      <c r="H366" t="str">
        <f t="shared" si="648"/>
        <v/>
      </c>
      <c r="I366" t="str">
        <f t="shared" si="649"/>
        <v/>
      </c>
      <c r="J366" t="str">
        <f t="shared" si="645"/>
        <v/>
      </c>
      <c r="K366" t="str">
        <f t="shared" ref="K366" si="734">IF(J366="","",",MAX(CASE WHEN "&amp;$E$2&amp;"="&amp;J366&amp;" THEN "&amp;$C$2&amp;" END) AS "&amp;$C$2&amp;"_"&amp;J366)</f>
        <v/>
      </c>
      <c r="L366" t="str">
        <f t="shared" ref="L366:L429" si="735">IF(
J366="","","ISNULL("&amp;$C$2&amp;"_"&amp;J366&amp;", '')"
)</f>
        <v/>
      </c>
    </row>
    <row r="367" spans="8:12" x14ac:dyDescent="0.25">
      <c r="H367" t="str">
        <f t="shared" si="648"/>
        <v/>
      </c>
      <c r="I367" t="str">
        <f t="shared" si="649"/>
        <v/>
      </c>
      <c r="J367" t="str">
        <f t="shared" si="645"/>
        <v/>
      </c>
      <c r="K367" t="str">
        <f t="shared" ref="K367" si="736">IF(J367="","",",MAX(CASE WHEN "&amp;$E$2&amp;"="&amp;J367&amp;" THEN "&amp;$C$3&amp;" END) AS "&amp;$C$3&amp;"_"&amp;J367)</f>
        <v/>
      </c>
      <c r="L367" t="str">
        <f t="shared" ref="L367:L430" si="737">IF(
J367="","","ISNULL("&amp;$C$3&amp;"_"&amp;J367&amp;", '')"
)</f>
        <v/>
      </c>
    </row>
    <row r="368" spans="8:12" x14ac:dyDescent="0.25">
      <c r="H368" t="str">
        <f t="shared" si="648"/>
        <v/>
      </c>
      <c r="I368" t="str">
        <f t="shared" si="649"/>
        <v/>
      </c>
      <c r="J368" t="str">
        <f t="shared" si="645"/>
        <v/>
      </c>
      <c r="K368" t="str">
        <f t="shared" ref="K368" si="738">IF(J368="","",",MAX(CASE WHEN "&amp;$E$2&amp;"="&amp;J368&amp;" THEN "&amp;$C$4&amp;" END) AS "&amp;$C$4&amp;"_"&amp;J368)</f>
        <v/>
      </c>
      <c r="L368" t="str">
        <f t="shared" ref="L368:L431" si="739">IF(
J368="","","ISNULL("&amp;$C$4&amp;"_"&amp;J368&amp;", '')"
)</f>
        <v/>
      </c>
    </row>
    <row r="369" spans="8:12" x14ac:dyDescent="0.25">
      <c r="H369" t="str">
        <f t="shared" si="648"/>
        <v/>
      </c>
      <c r="I369" t="str">
        <f t="shared" si="649"/>
        <v/>
      </c>
      <c r="J369" t="str">
        <f t="shared" si="645"/>
        <v/>
      </c>
      <c r="K369" t="str">
        <f t="shared" ref="K369" si="740">IF(J369="","",",MAX(CASE WHEN "&amp;$E$2&amp;"="&amp;J369&amp;" THEN "&amp;$C$5&amp;" END) AS "&amp;$C$5&amp;"_"&amp;J369)</f>
        <v/>
      </c>
      <c r="L369" t="str">
        <f t="shared" ref="L369:L432" si="741">IF(
J369="","","ISNULL("&amp;$C$5&amp;"_"&amp;J369&amp;"::!VARCHAR(10)"&amp;", '')"
)</f>
        <v/>
      </c>
    </row>
    <row r="370" spans="8:12" x14ac:dyDescent="0.25">
      <c r="H370" t="str">
        <f t="shared" si="648"/>
        <v/>
      </c>
      <c r="I370" t="str">
        <f t="shared" si="649"/>
        <v/>
      </c>
      <c r="J370" t="str">
        <f t="shared" si="645"/>
        <v/>
      </c>
      <c r="K370" t="str">
        <f t="shared" ref="K370" si="742">IF(J370="","",",MAX(CASE WHEN "&amp;$E$2&amp;"="&amp;J370&amp;" THEN "&amp;$C$6&amp;" END) AS "&amp;$C$6&amp;"_"&amp;J370)</f>
        <v/>
      </c>
      <c r="L370" t="str">
        <f t="shared" ref="L370:L433" si="743">IF(
J370="","","ISNULL("&amp;$C$6&amp;"_"&amp;J370&amp;"::!VARCHAR(10)"&amp;", '')"
)</f>
        <v/>
      </c>
    </row>
    <row r="371" spans="8:12" x14ac:dyDescent="0.25">
      <c r="H371" t="str">
        <f t="shared" si="648"/>
        <v/>
      </c>
      <c r="I371" t="str">
        <f t="shared" si="649"/>
        <v/>
      </c>
      <c r="J371" t="str">
        <f t="shared" si="645"/>
        <v/>
      </c>
      <c r="K371" t="str">
        <f t="shared" ref="K371" si="744">IF(J371="","",",MAX(CASE WHEN "&amp;$E$2&amp;"="&amp;J371&amp;" THEN "&amp;$C$7&amp;" END) AS "&amp;$C$7&amp;"_"&amp;J371)</f>
        <v/>
      </c>
      <c r="L371" t="str">
        <f t="shared" ref="L371:L434" si="745">IF(
J371="","","ISNULL("&amp;$C$7&amp;"_"&amp;J371&amp;", '')"
)</f>
        <v/>
      </c>
    </row>
    <row r="372" spans="8:12" x14ac:dyDescent="0.25">
      <c r="H372" t="str">
        <f t="shared" si="648"/>
        <v/>
      </c>
      <c r="I372" t="str">
        <f t="shared" si="649"/>
        <v/>
      </c>
      <c r="J372" t="str">
        <f t="shared" si="645"/>
        <v/>
      </c>
      <c r="K372" t="str">
        <f t="shared" ref="K372" si="746">IF(J372="","",",MAX(CASE WHEN "&amp;$E$2&amp;"="&amp;J372&amp;" THEN "&amp;$C$8&amp;" END) AS "&amp;$C$8&amp;"_"&amp;J372)</f>
        <v/>
      </c>
      <c r="L372" t="str">
        <f t="shared" ref="L372:L435" si="747">IF(
J372="","","ISNULL("&amp;$C$8&amp;"_"&amp;J372&amp;", '')"
)</f>
        <v/>
      </c>
    </row>
    <row r="373" spans="8:12" x14ac:dyDescent="0.25">
      <c r="H373" t="str">
        <f t="shared" si="648"/>
        <v/>
      </c>
      <c r="I373" t="str">
        <f t="shared" si="649"/>
        <v/>
      </c>
      <c r="J373" t="str">
        <f t="shared" si="645"/>
        <v/>
      </c>
      <c r="K373" t="str">
        <f t="shared" ref="K373" si="748">IF(J373="","",",MAX(CASE WHEN "&amp;$E$2&amp;"="&amp;J373&amp;" THEN "&amp;$C$2&amp;" END) AS "&amp;$C$2&amp;"_"&amp;J373)</f>
        <v/>
      </c>
      <c r="L373" t="str">
        <f t="shared" ref="L373:L436" si="749">IF(
J373="","","ISNULL("&amp;$C$2&amp;"_"&amp;J373&amp;", '')"
)</f>
        <v/>
      </c>
    </row>
    <row r="374" spans="8:12" x14ac:dyDescent="0.25">
      <c r="H374" t="str">
        <f t="shared" si="648"/>
        <v/>
      </c>
      <c r="I374" t="str">
        <f t="shared" si="649"/>
        <v/>
      </c>
      <c r="J374" t="str">
        <f t="shared" si="645"/>
        <v/>
      </c>
      <c r="K374" t="str">
        <f t="shared" ref="K374" si="750">IF(J374="","",",MAX(CASE WHEN "&amp;$E$2&amp;"="&amp;J374&amp;" THEN "&amp;$C$3&amp;" END) AS "&amp;$C$3&amp;"_"&amp;J374)</f>
        <v/>
      </c>
      <c r="L374" t="str">
        <f t="shared" ref="L374:L437" si="751">IF(
J374="","","ISNULL("&amp;$C$3&amp;"_"&amp;J374&amp;", '')"
)</f>
        <v/>
      </c>
    </row>
    <row r="375" spans="8:12" x14ac:dyDescent="0.25">
      <c r="H375" t="str">
        <f t="shared" si="648"/>
        <v/>
      </c>
      <c r="I375" t="str">
        <f t="shared" si="649"/>
        <v/>
      </c>
      <c r="J375" t="str">
        <f t="shared" si="645"/>
        <v/>
      </c>
      <c r="K375" t="str">
        <f t="shared" ref="K375" si="752">IF(J375="","",",MAX(CASE WHEN "&amp;$E$2&amp;"="&amp;J375&amp;" THEN "&amp;$C$4&amp;" END) AS "&amp;$C$4&amp;"_"&amp;J375)</f>
        <v/>
      </c>
      <c r="L375" t="str">
        <f t="shared" ref="L375:L438" si="753">IF(
J375="","","ISNULL("&amp;$C$4&amp;"_"&amp;J375&amp;", '')"
)</f>
        <v/>
      </c>
    </row>
    <row r="376" spans="8:12" x14ac:dyDescent="0.25">
      <c r="H376" t="str">
        <f t="shared" si="648"/>
        <v/>
      </c>
      <c r="I376" t="str">
        <f t="shared" si="649"/>
        <v/>
      </c>
      <c r="J376" t="str">
        <f t="shared" si="645"/>
        <v/>
      </c>
      <c r="K376" t="str">
        <f t="shared" ref="K376" si="754">IF(J376="","",",MAX(CASE WHEN "&amp;$E$2&amp;"="&amp;J376&amp;" THEN "&amp;$C$5&amp;" END) AS "&amp;$C$5&amp;"_"&amp;J376)</f>
        <v/>
      </c>
      <c r="L376" t="str">
        <f t="shared" ref="L376:L439" si="755">IF(
J376="","","ISNULL("&amp;$C$5&amp;"_"&amp;J376&amp;"::!VARCHAR(10)"&amp;", '')"
)</f>
        <v/>
      </c>
    </row>
    <row r="377" spans="8:12" x14ac:dyDescent="0.25">
      <c r="H377" t="str">
        <f t="shared" si="648"/>
        <v/>
      </c>
      <c r="I377" t="str">
        <f t="shared" si="649"/>
        <v/>
      </c>
      <c r="J377" t="str">
        <f t="shared" si="645"/>
        <v/>
      </c>
      <c r="K377" t="str">
        <f t="shared" ref="K377" si="756">IF(J377="","",",MAX(CASE WHEN "&amp;$E$2&amp;"="&amp;J377&amp;" THEN "&amp;$C$6&amp;" END) AS "&amp;$C$6&amp;"_"&amp;J377)</f>
        <v/>
      </c>
      <c r="L377" t="str">
        <f t="shared" ref="L377:L440" si="757">IF(
J377="","","ISNULL("&amp;$C$6&amp;"_"&amp;J377&amp;"::!VARCHAR(10)"&amp;", '')"
)</f>
        <v/>
      </c>
    </row>
    <row r="378" spans="8:12" x14ac:dyDescent="0.25">
      <c r="H378" t="str">
        <f t="shared" si="648"/>
        <v/>
      </c>
      <c r="I378" t="str">
        <f t="shared" si="649"/>
        <v/>
      </c>
      <c r="J378" t="str">
        <f t="shared" si="645"/>
        <v/>
      </c>
      <c r="K378" t="str">
        <f t="shared" ref="K378" si="758">IF(J378="","",",MAX(CASE WHEN "&amp;$E$2&amp;"="&amp;J378&amp;" THEN "&amp;$C$7&amp;" END) AS "&amp;$C$7&amp;"_"&amp;J378)</f>
        <v/>
      </c>
      <c r="L378" t="str">
        <f t="shared" ref="L378:L441" si="759">IF(
J378="","","ISNULL("&amp;$C$7&amp;"_"&amp;J378&amp;", '')"
)</f>
        <v/>
      </c>
    </row>
    <row r="379" spans="8:12" x14ac:dyDescent="0.25">
      <c r="H379" t="str">
        <f t="shared" si="648"/>
        <v/>
      </c>
      <c r="I379" t="str">
        <f t="shared" si="649"/>
        <v/>
      </c>
      <c r="J379" t="str">
        <f t="shared" si="645"/>
        <v/>
      </c>
      <c r="K379" t="str">
        <f t="shared" ref="K379" si="760">IF(J379="","",",MAX(CASE WHEN "&amp;$E$2&amp;"="&amp;J379&amp;" THEN "&amp;$C$8&amp;" END) AS "&amp;$C$8&amp;"_"&amp;J379)</f>
        <v/>
      </c>
      <c r="L379" t="str">
        <f t="shared" ref="L379:L442" si="761">IF(
J379="","","ISNULL("&amp;$C$8&amp;"_"&amp;J379&amp;", '')"
)</f>
        <v/>
      </c>
    </row>
    <row r="380" spans="8:12" x14ac:dyDescent="0.25">
      <c r="H380" t="str">
        <f t="shared" si="648"/>
        <v/>
      </c>
      <c r="I380" t="str">
        <f t="shared" si="649"/>
        <v/>
      </c>
      <c r="J380" t="str">
        <f t="shared" si="645"/>
        <v/>
      </c>
      <c r="K380" t="str">
        <f t="shared" ref="K380" si="762">IF(J380="","",",MAX(CASE WHEN "&amp;$E$2&amp;"="&amp;J380&amp;" THEN "&amp;$C$2&amp;" END) AS "&amp;$C$2&amp;"_"&amp;J380)</f>
        <v/>
      </c>
      <c r="L380" t="str">
        <f t="shared" ref="L380:L443" si="763">IF(
J380="","","ISNULL("&amp;$C$2&amp;"_"&amp;J380&amp;", '')"
)</f>
        <v/>
      </c>
    </row>
    <row r="381" spans="8:12" x14ac:dyDescent="0.25">
      <c r="H381" t="str">
        <f t="shared" si="648"/>
        <v/>
      </c>
      <c r="I381" t="str">
        <f t="shared" si="649"/>
        <v/>
      </c>
      <c r="J381" t="str">
        <f t="shared" si="645"/>
        <v/>
      </c>
      <c r="K381" t="str">
        <f t="shared" ref="K381" si="764">IF(J381="","",",MAX(CASE WHEN "&amp;$E$2&amp;"="&amp;J381&amp;" THEN "&amp;$C$3&amp;" END) AS "&amp;$C$3&amp;"_"&amp;J381)</f>
        <v/>
      </c>
      <c r="L381" t="str">
        <f t="shared" ref="L381:L444" si="765">IF(
J381="","","ISNULL("&amp;$C$3&amp;"_"&amp;J381&amp;", '')"
)</f>
        <v/>
      </c>
    </row>
    <row r="382" spans="8:12" x14ac:dyDescent="0.25">
      <c r="H382" t="str">
        <f t="shared" si="648"/>
        <v/>
      </c>
      <c r="I382" t="str">
        <f t="shared" si="649"/>
        <v/>
      </c>
      <c r="J382" t="str">
        <f t="shared" si="645"/>
        <v/>
      </c>
      <c r="K382" t="str">
        <f t="shared" ref="K382" si="766">IF(J382="","",",MAX(CASE WHEN "&amp;$E$2&amp;"="&amp;J382&amp;" THEN "&amp;$C$4&amp;" END) AS "&amp;$C$4&amp;"_"&amp;J382)</f>
        <v/>
      </c>
      <c r="L382" t="str">
        <f t="shared" ref="L382:L445" si="767">IF(
J382="","","ISNULL("&amp;$C$4&amp;"_"&amp;J382&amp;", '')"
)</f>
        <v/>
      </c>
    </row>
    <row r="383" spans="8:12" x14ac:dyDescent="0.25">
      <c r="H383" t="str">
        <f t="shared" si="648"/>
        <v/>
      </c>
      <c r="I383" t="str">
        <f t="shared" si="649"/>
        <v/>
      </c>
      <c r="J383" t="str">
        <f t="shared" si="645"/>
        <v/>
      </c>
      <c r="K383" t="str">
        <f t="shared" ref="K383" si="768">IF(J383="","",",MAX(CASE WHEN "&amp;$E$2&amp;"="&amp;J383&amp;" THEN "&amp;$C$5&amp;" END) AS "&amp;$C$5&amp;"_"&amp;J383)</f>
        <v/>
      </c>
      <c r="L383" t="str">
        <f t="shared" ref="L383:L446" si="769">IF(
J383="","","ISNULL("&amp;$C$5&amp;"_"&amp;J383&amp;"::!VARCHAR(10)"&amp;", '')"
)</f>
        <v/>
      </c>
    </row>
    <row r="384" spans="8:12" x14ac:dyDescent="0.25">
      <c r="H384" t="str">
        <f t="shared" si="648"/>
        <v/>
      </c>
      <c r="I384" t="str">
        <f t="shared" si="649"/>
        <v/>
      </c>
      <c r="J384" t="str">
        <f t="shared" si="645"/>
        <v/>
      </c>
      <c r="K384" t="str">
        <f t="shared" ref="K384" si="770">IF(J384="","",",MAX(CASE WHEN "&amp;$E$2&amp;"="&amp;J384&amp;" THEN "&amp;$C$6&amp;" END) AS "&amp;$C$6&amp;"_"&amp;J384)</f>
        <v/>
      </c>
      <c r="L384" t="str">
        <f t="shared" ref="L384:L447" si="771">IF(
J384="","","ISNULL("&amp;$C$6&amp;"_"&amp;J384&amp;"::!VARCHAR(10)"&amp;", '')"
)</f>
        <v/>
      </c>
    </row>
    <row r="385" spans="8:12" x14ac:dyDescent="0.25">
      <c r="H385" t="str">
        <f t="shared" si="648"/>
        <v/>
      </c>
      <c r="I385" t="str">
        <f t="shared" si="649"/>
        <v/>
      </c>
      <c r="J385" t="str">
        <f t="shared" si="645"/>
        <v/>
      </c>
      <c r="K385" t="str">
        <f t="shared" ref="K385" si="772">IF(J385="","",",MAX(CASE WHEN "&amp;$E$2&amp;"="&amp;J385&amp;" THEN "&amp;$C$7&amp;" END) AS "&amp;$C$7&amp;"_"&amp;J385)</f>
        <v/>
      </c>
      <c r="L385" t="str">
        <f t="shared" ref="L385:L448" si="773">IF(
J385="","","ISNULL("&amp;$C$7&amp;"_"&amp;J385&amp;", '')"
)</f>
        <v/>
      </c>
    </row>
    <row r="386" spans="8:12" x14ac:dyDescent="0.25">
      <c r="H386" t="str">
        <f t="shared" si="648"/>
        <v/>
      </c>
      <c r="I386" t="str">
        <f t="shared" si="649"/>
        <v/>
      </c>
      <c r="J386" t="str">
        <f t="shared" si="645"/>
        <v/>
      </c>
      <c r="K386" t="str">
        <f t="shared" ref="K386" si="774">IF(J386="","",",MAX(CASE WHEN "&amp;$E$2&amp;"="&amp;J386&amp;" THEN "&amp;$C$8&amp;" END) AS "&amp;$C$8&amp;"_"&amp;J386)</f>
        <v/>
      </c>
      <c r="L386" t="str">
        <f t="shared" ref="L386:L449" si="775">IF(
J386="","","ISNULL("&amp;$C$8&amp;"_"&amp;J386&amp;", '')"
)</f>
        <v/>
      </c>
    </row>
    <row r="387" spans="8:12" x14ac:dyDescent="0.25">
      <c r="H387" t="str">
        <f t="shared" si="648"/>
        <v/>
      </c>
      <c r="I387" t="str">
        <f t="shared" si="649"/>
        <v/>
      </c>
      <c r="J387" t="str">
        <f t="shared" ref="J387:J450" si="776">IF(H387&lt;&gt;"",ROUNDUP(H387/$G$2,0),"")</f>
        <v/>
      </c>
      <c r="K387" t="str">
        <f t="shared" ref="K387" si="777">IF(J387="","",",MAX(CASE WHEN "&amp;$E$2&amp;"="&amp;J387&amp;" THEN "&amp;$C$2&amp;" END) AS "&amp;$C$2&amp;"_"&amp;J387)</f>
        <v/>
      </c>
      <c r="L387" t="str">
        <f t="shared" ref="L387:L450" si="778">IF(
J387="","","ISNULL("&amp;$C$2&amp;"_"&amp;J387&amp;", '')"
)</f>
        <v/>
      </c>
    </row>
    <row r="388" spans="8:12" x14ac:dyDescent="0.25">
      <c r="H388" t="str">
        <f t="shared" ref="H388:H451" si="779">IF(H387 &lt; ($F$2*$G$2), H387+1, "")</f>
        <v/>
      </c>
      <c r="I388" t="str">
        <f t="shared" ref="I388:I451" si="780">IF(H388&lt;=($F$2*$G$2), IF(I387= $G$2, 1, I387+1), "")</f>
        <v/>
      </c>
      <c r="J388" t="str">
        <f t="shared" si="776"/>
        <v/>
      </c>
      <c r="K388" t="str">
        <f t="shared" ref="K388" si="781">IF(J388="","",",MAX(CASE WHEN "&amp;$E$2&amp;"="&amp;J388&amp;" THEN "&amp;$C$3&amp;" END) AS "&amp;$C$3&amp;"_"&amp;J388)</f>
        <v/>
      </c>
      <c r="L388" t="str">
        <f t="shared" ref="L388:L451" si="782">IF(
J388="","","ISNULL("&amp;$C$3&amp;"_"&amp;J388&amp;", '')"
)</f>
        <v/>
      </c>
    </row>
    <row r="389" spans="8:12" x14ac:dyDescent="0.25">
      <c r="H389" t="str">
        <f t="shared" si="779"/>
        <v/>
      </c>
      <c r="I389" t="str">
        <f t="shared" si="780"/>
        <v/>
      </c>
      <c r="J389" t="str">
        <f t="shared" si="776"/>
        <v/>
      </c>
      <c r="K389" t="str">
        <f t="shared" ref="K389" si="783">IF(J389="","",",MAX(CASE WHEN "&amp;$E$2&amp;"="&amp;J389&amp;" THEN "&amp;$C$4&amp;" END) AS "&amp;$C$4&amp;"_"&amp;J389)</f>
        <v/>
      </c>
      <c r="L389" t="str">
        <f t="shared" ref="L389:L452" si="784">IF(
J389="","","ISNULL("&amp;$C$4&amp;"_"&amp;J389&amp;", '')"
)</f>
        <v/>
      </c>
    </row>
    <row r="390" spans="8:12" x14ac:dyDescent="0.25">
      <c r="H390" t="str">
        <f t="shared" si="779"/>
        <v/>
      </c>
      <c r="I390" t="str">
        <f t="shared" si="780"/>
        <v/>
      </c>
      <c r="J390" t="str">
        <f t="shared" si="776"/>
        <v/>
      </c>
      <c r="K390" t="str">
        <f t="shared" ref="K390" si="785">IF(J390="","",",MAX(CASE WHEN "&amp;$E$2&amp;"="&amp;J390&amp;" THEN "&amp;$C$5&amp;" END) AS "&amp;$C$5&amp;"_"&amp;J390)</f>
        <v/>
      </c>
      <c r="L390" t="str">
        <f t="shared" ref="L390:L453" si="786">IF(
J390="","","ISNULL("&amp;$C$5&amp;"_"&amp;J390&amp;"::!VARCHAR(10)"&amp;", '')"
)</f>
        <v/>
      </c>
    </row>
    <row r="391" spans="8:12" x14ac:dyDescent="0.25">
      <c r="H391" t="str">
        <f t="shared" si="779"/>
        <v/>
      </c>
      <c r="I391" t="str">
        <f t="shared" si="780"/>
        <v/>
      </c>
      <c r="J391" t="str">
        <f t="shared" si="776"/>
        <v/>
      </c>
      <c r="K391" t="str">
        <f t="shared" ref="K391" si="787">IF(J391="","",",MAX(CASE WHEN "&amp;$E$2&amp;"="&amp;J391&amp;" THEN "&amp;$C$6&amp;" END) AS "&amp;$C$6&amp;"_"&amp;J391)</f>
        <v/>
      </c>
      <c r="L391" t="str">
        <f t="shared" ref="L391:L454" si="788">IF(
J391="","","ISNULL("&amp;$C$6&amp;"_"&amp;J391&amp;"::!VARCHAR(10)"&amp;", '')"
)</f>
        <v/>
      </c>
    </row>
    <row r="392" spans="8:12" x14ac:dyDescent="0.25">
      <c r="H392" t="str">
        <f t="shared" si="779"/>
        <v/>
      </c>
      <c r="I392" t="str">
        <f t="shared" si="780"/>
        <v/>
      </c>
      <c r="J392" t="str">
        <f t="shared" si="776"/>
        <v/>
      </c>
      <c r="K392" t="str">
        <f t="shared" ref="K392" si="789">IF(J392="","",",MAX(CASE WHEN "&amp;$E$2&amp;"="&amp;J392&amp;" THEN "&amp;$C$7&amp;" END) AS "&amp;$C$7&amp;"_"&amp;J392)</f>
        <v/>
      </c>
      <c r="L392" t="str">
        <f t="shared" ref="L392:L455" si="790">IF(
J392="","","ISNULL("&amp;$C$7&amp;"_"&amp;J392&amp;", '')"
)</f>
        <v/>
      </c>
    </row>
    <row r="393" spans="8:12" x14ac:dyDescent="0.25">
      <c r="H393" t="str">
        <f t="shared" si="779"/>
        <v/>
      </c>
      <c r="I393" t="str">
        <f t="shared" si="780"/>
        <v/>
      </c>
      <c r="J393" t="str">
        <f t="shared" si="776"/>
        <v/>
      </c>
      <c r="K393" t="str">
        <f t="shared" ref="K393" si="791">IF(J393="","",",MAX(CASE WHEN "&amp;$E$2&amp;"="&amp;J393&amp;" THEN "&amp;$C$8&amp;" END) AS "&amp;$C$8&amp;"_"&amp;J393)</f>
        <v/>
      </c>
      <c r="L393" t="str">
        <f t="shared" ref="L393:L456" si="792">IF(
J393="","","ISNULL("&amp;$C$8&amp;"_"&amp;J393&amp;", '')"
)</f>
        <v/>
      </c>
    </row>
    <row r="394" spans="8:12" x14ac:dyDescent="0.25">
      <c r="H394" t="str">
        <f t="shared" si="779"/>
        <v/>
      </c>
      <c r="I394" t="str">
        <f t="shared" si="780"/>
        <v/>
      </c>
      <c r="J394" t="str">
        <f t="shared" si="776"/>
        <v/>
      </c>
      <c r="K394" t="str">
        <f t="shared" ref="K394" si="793">IF(J394="","",",MAX(CASE WHEN "&amp;$E$2&amp;"="&amp;J394&amp;" THEN "&amp;$C$2&amp;" END) AS "&amp;$C$2&amp;"_"&amp;J394)</f>
        <v/>
      </c>
      <c r="L394" t="str">
        <f t="shared" ref="L394:L457" si="794">IF(
J394="","","ISNULL("&amp;$C$2&amp;"_"&amp;J394&amp;", '')"
)</f>
        <v/>
      </c>
    </row>
    <row r="395" spans="8:12" x14ac:dyDescent="0.25">
      <c r="H395" t="str">
        <f t="shared" si="779"/>
        <v/>
      </c>
      <c r="I395" t="str">
        <f t="shared" si="780"/>
        <v/>
      </c>
      <c r="J395" t="str">
        <f t="shared" si="776"/>
        <v/>
      </c>
      <c r="K395" t="str">
        <f t="shared" ref="K395" si="795">IF(J395="","",",MAX(CASE WHEN "&amp;$E$2&amp;"="&amp;J395&amp;" THEN "&amp;$C$3&amp;" END) AS "&amp;$C$3&amp;"_"&amp;J395)</f>
        <v/>
      </c>
      <c r="L395" t="str">
        <f t="shared" ref="L395:L458" si="796">IF(
J395="","","ISNULL("&amp;$C$3&amp;"_"&amp;J395&amp;", '')"
)</f>
        <v/>
      </c>
    </row>
    <row r="396" spans="8:12" x14ac:dyDescent="0.25">
      <c r="H396" t="str">
        <f t="shared" si="779"/>
        <v/>
      </c>
      <c r="I396" t="str">
        <f t="shared" si="780"/>
        <v/>
      </c>
      <c r="J396" t="str">
        <f t="shared" si="776"/>
        <v/>
      </c>
      <c r="K396" t="str">
        <f t="shared" ref="K396" si="797">IF(J396="","",",MAX(CASE WHEN "&amp;$E$2&amp;"="&amp;J396&amp;" THEN "&amp;$C$4&amp;" END) AS "&amp;$C$4&amp;"_"&amp;J396)</f>
        <v/>
      </c>
      <c r="L396" t="str">
        <f t="shared" ref="L396:L459" si="798">IF(
J396="","","ISNULL("&amp;$C$4&amp;"_"&amp;J396&amp;", '')"
)</f>
        <v/>
      </c>
    </row>
    <row r="397" spans="8:12" x14ac:dyDescent="0.25">
      <c r="H397" t="str">
        <f t="shared" si="779"/>
        <v/>
      </c>
      <c r="I397" t="str">
        <f t="shared" si="780"/>
        <v/>
      </c>
      <c r="J397" t="str">
        <f t="shared" si="776"/>
        <v/>
      </c>
      <c r="K397" t="str">
        <f t="shared" ref="K397" si="799">IF(J397="","",",MAX(CASE WHEN "&amp;$E$2&amp;"="&amp;J397&amp;" THEN "&amp;$C$5&amp;" END) AS "&amp;$C$5&amp;"_"&amp;J397)</f>
        <v/>
      </c>
      <c r="L397" t="str">
        <f t="shared" ref="L397:L460" si="800">IF(
J397="","","ISNULL("&amp;$C$5&amp;"_"&amp;J397&amp;"::!VARCHAR(10)"&amp;", '')"
)</f>
        <v/>
      </c>
    </row>
    <row r="398" spans="8:12" x14ac:dyDescent="0.25">
      <c r="H398" t="str">
        <f t="shared" si="779"/>
        <v/>
      </c>
      <c r="I398" t="str">
        <f t="shared" si="780"/>
        <v/>
      </c>
      <c r="J398" t="str">
        <f t="shared" si="776"/>
        <v/>
      </c>
      <c r="K398" t="str">
        <f t="shared" ref="K398" si="801">IF(J398="","",",MAX(CASE WHEN "&amp;$E$2&amp;"="&amp;J398&amp;" THEN "&amp;$C$6&amp;" END) AS "&amp;$C$6&amp;"_"&amp;J398)</f>
        <v/>
      </c>
      <c r="L398" t="str">
        <f t="shared" ref="L398:L461" si="802">IF(
J398="","","ISNULL("&amp;$C$6&amp;"_"&amp;J398&amp;"::!VARCHAR(10)"&amp;", '')"
)</f>
        <v/>
      </c>
    </row>
    <row r="399" spans="8:12" x14ac:dyDescent="0.25">
      <c r="H399" t="str">
        <f t="shared" si="779"/>
        <v/>
      </c>
      <c r="I399" t="str">
        <f t="shared" si="780"/>
        <v/>
      </c>
      <c r="J399" t="str">
        <f t="shared" si="776"/>
        <v/>
      </c>
      <c r="K399" t="str">
        <f t="shared" ref="K399" si="803">IF(J399="","",",MAX(CASE WHEN "&amp;$E$2&amp;"="&amp;J399&amp;" THEN "&amp;$C$7&amp;" END) AS "&amp;$C$7&amp;"_"&amp;J399)</f>
        <v/>
      </c>
      <c r="L399" t="str">
        <f t="shared" ref="L399:L462" si="804">IF(
J399="","","ISNULL("&amp;$C$7&amp;"_"&amp;J399&amp;", '')"
)</f>
        <v/>
      </c>
    </row>
    <row r="400" spans="8:12" x14ac:dyDescent="0.25">
      <c r="H400" t="str">
        <f t="shared" si="779"/>
        <v/>
      </c>
      <c r="I400" t="str">
        <f t="shared" si="780"/>
        <v/>
      </c>
      <c r="J400" t="str">
        <f t="shared" si="776"/>
        <v/>
      </c>
      <c r="K400" t="str">
        <f t="shared" ref="K400" si="805">IF(J400="","",",MAX(CASE WHEN "&amp;$E$2&amp;"="&amp;J400&amp;" THEN "&amp;$C$8&amp;" END) AS "&amp;$C$8&amp;"_"&amp;J400)</f>
        <v/>
      </c>
      <c r="L400" t="str">
        <f t="shared" ref="L400:L463" si="806">IF(
J400="","","ISNULL("&amp;$C$8&amp;"_"&amp;J400&amp;", '')"
)</f>
        <v/>
      </c>
    </row>
    <row r="401" spans="8:12" x14ac:dyDescent="0.25">
      <c r="H401" t="str">
        <f t="shared" si="779"/>
        <v/>
      </c>
      <c r="I401" t="str">
        <f t="shared" si="780"/>
        <v/>
      </c>
      <c r="J401" t="str">
        <f t="shared" si="776"/>
        <v/>
      </c>
      <c r="K401" t="str">
        <f t="shared" ref="K401" si="807">IF(J401="","",",MAX(CASE WHEN "&amp;$E$2&amp;"="&amp;J401&amp;" THEN "&amp;$C$2&amp;" END) AS "&amp;$C$2&amp;"_"&amp;J401)</f>
        <v/>
      </c>
      <c r="L401" t="str">
        <f t="shared" ref="L401:L464" si="808">IF(
J401="","","ISNULL("&amp;$C$2&amp;"_"&amp;J401&amp;", '')"
)</f>
        <v/>
      </c>
    </row>
    <row r="402" spans="8:12" x14ac:dyDescent="0.25">
      <c r="H402" t="str">
        <f t="shared" si="779"/>
        <v/>
      </c>
      <c r="I402" t="str">
        <f t="shared" si="780"/>
        <v/>
      </c>
      <c r="J402" t="str">
        <f t="shared" si="776"/>
        <v/>
      </c>
      <c r="K402" t="str">
        <f t="shared" ref="K402" si="809">IF(J402="","",",MAX(CASE WHEN "&amp;$E$2&amp;"="&amp;J402&amp;" THEN "&amp;$C$3&amp;" END) AS "&amp;$C$3&amp;"_"&amp;J402)</f>
        <v/>
      </c>
      <c r="L402" t="str">
        <f t="shared" ref="L402:L465" si="810">IF(
J402="","","ISNULL("&amp;$C$3&amp;"_"&amp;J402&amp;", '')"
)</f>
        <v/>
      </c>
    </row>
    <row r="403" spans="8:12" x14ac:dyDescent="0.25">
      <c r="H403" t="str">
        <f t="shared" si="779"/>
        <v/>
      </c>
      <c r="I403" t="str">
        <f t="shared" si="780"/>
        <v/>
      </c>
      <c r="J403" t="str">
        <f t="shared" si="776"/>
        <v/>
      </c>
      <c r="K403" t="str">
        <f t="shared" ref="K403" si="811">IF(J403="","",",MAX(CASE WHEN "&amp;$E$2&amp;"="&amp;J403&amp;" THEN "&amp;$C$4&amp;" END) AS "&amp;$C$4&amp;"_"&amp;J403)</f>
        <v/>
      </c>
      <c r="L403" t="str">
        <f t="shared" ref="L403:L466" si="812">IF(
J403="","","ISNULL("&amp;$C$4&amp;"_"&amp;J403&amp;", '')"
)</f>
        <v/>
      </c>
    </row>
    <row r="404" spans="8:12" x14ac:dyDescent="0.25">
      <c r="H404" t="str">
        <f t="shared" si="779"/>
        <v/>
      </c>
      <c r="I404" t="str">
        <f t="shared" si="780"/>
        <v/>
      </c>
      <c r="J404" t="str">
        <f t="shared" si="776"/>
        <v/>
      </c>
      <c r="K404" t="str">
        <f t="shared" ref="K404" si="813">IF(J404="","",",MAX(CASE WHEN "&amp;$E$2&amp;"="&amp;J404&amp;" THEN "&amp;$C$5&amp;" END) AS "&amp;$C$5&amp;"_"&amp;J404)</f>
        <v/>
      </c>
      <c r="L404" t="str">
        <f t="shared" ref="L404:L467" si="814">IF(
J404="","","ISNULL("&amp;$C$5&amp;"_"&amp;J404&amp;"::!VARCHAR(10)"&amp;", '')"
)</f>
        <v/>
      </c>
    </row>
    <row r="405" spans="8:12" x14ac:dyDescent="0.25">
      <c r="H405" t="str">
        <f t="shared" si="779"/>
        <v/>
      </c>
      <c r="I405" t="str">
        <f t="shared" si="780"/>
        <v/>
      </c>
      <c r="J405" t="str">
        <f t="shared" si="776"/>
        <v/>
      </c>
      <c r="K405" t="str">
        <f t="shared" ref="K405" si="815">IF(J405="","",",MAX(CASE WHEN "&amp;$E$2&amp;"="&amp;J405&amp;" THEN "&amp;$C$6&amp;" END) AS "&amp;$C$6&amp;"_"&amp;J405)</f>
        <v/>
      </c>
      <c r="L405" t="str">
        <f t="shared" ref="L405:L468" si="816">IF(
J405="","","ISNULL("&amp;$C$6&amp;"_"&amp;J405&amp;"::!VARCHAR(10)"&amp;", '')"
)</f>
        <v/>
      </c>
    </row>
    <row r="406" spans="8:12" x14ac:dyDescent="0.25">
      <c r="H406" t="str">
        <f t="shared" si="779"/>
        <v/>
      </c>
      <c r="I406" t="str">
        <f t="shared" si="780"/>
        <v/>
      </c>
      <c r="J406" t="str">
        <f t="shared" si="776"/>
        <v/>
      </c>
      <c r="K406" t="str">
        <f t="shared" ref="K406" si="817">IF(J406="","",",MAX(CASE WHEN "&amp;$E$2&amp;"="&amp;J406&amp;" THEN "&amp;$C$7&amp;" END) AS "&amp;$C$7&amp;"_"&amp;J406)</f>
        <v/>
      </c>
      <c r="L406" t="str">
        <f t="shared" ref="L406:L469" si="818">IF(
J406="","","ISNULL("&amp;$C$7&amp;"_"&amp;J406&amp;", '')"
)</f>
        <v/>
      </c>
    </row>
    <row r="407" spans="8:12" x14ac:dyDescent="0.25">
      <c r="H407" t="str">
        <f t="shared" si="779"/>
        <v/>
      </c>
      <c r="I407" t="str">
        <f t="shared" si="780"/>
        <v/>
      </c>
      <c r="J407" t="str">
        <f t="shared" si="776"/>
        <v/>
      </c>
      <c r="K407" t="str">
        <f t="shared" ref="K407" si="819">IF(J407="","",",MAX(CASE WHEN "&amp;$E$2&amp;"="&amp;J407&amp;" THEN "&amp;$C$8&amp;" END) AS "&amp;$C$8&amp;"_"&amp;J407)</f>
        <v/>
      </c>
      <c r="L407" t="str">
        <f t="shared" ref="L407:L470" si="820">IF(
J407="","","ISNULL("&amp;$C$8&amp;"_"&amp;J407&amp;", '')"
)</f>
        <v/>
      </c>
    </row>
    <row r="408" spans="8:12" x14ac:dyDescent="0.25">
      <c r="H408" t="str">
        <f t="shared" si="779"/>
        <v/>
      </c>
      <c r="I408" t="str">
        <f t="shared" si="780"/>
        <v/>
      </c>
      <c r="J408" t="str">
        <f t="shared" si="776"/>
        <v/>
      </c>
      <c r="K408" t="str">
        <f t="shared" ref="K408" si="821">IF(J408="","",",MAX(CASE WHEN "&amp;$E$2&amp;"="&amp;J408&amp;" THEN "&amp;$C$2&amp;" END) AS "&amp;$C$2&amp;"_"&amp;J408)</f>
        <v/>
      </c>
      <c r="L408" t="str">
        <f t="shared" ref="L408:L471" si="822">IF(
J408="","","ISNULL("&amp;$C$2&amp;"_"&amp;J408&amp;", '')"
)</f>
        <v/>
      </c>
    </row>
    <row r="409" spans="8:12" x14ac:dyDescent="0.25">
      <c r="H409" t="str">
        <f t="shared" si="779"/>
        <v/>
      </c>
      <c r="I409" t="str">
        <f t="shared" si="780"/>
        <v/>
      </c>
      <c r="J409" t="str">
        <f t="shared" si="776"/>
        <v/>
      </c>
      <c r="K409" t="str">
        <f t="shared" ref="K409" si="823">IF(J409="","",",MAX(CASE WHEN "&amp;$E$2&amp;"="&amp;J409&amp;" THEN "&amp;$C$3&amp;" END) AS "&amp;$C$3&amp;"_"&amp;J409)</f>
        <v/>
      </c>
      <c r="L409" t="str">
        <f t="shared" ref="L409:L472" si="824">IF(
J409="","","ISNULL("&amp;$C$3&amp;"_"&amp;J409&amp;", '')"
)</f>
        <v/>
      </c>
    </row>
    <row r="410" spans="8:12" x14ac:dyDescent="0.25">
      <c r="H410" t="str">
        <f t="shared" si="779"/>
        <v/>
      </c>
      <c r="I410" t="str">
        <f t="shared" si="780"/>
        <v/>
      </c>
      <c r="J410" t="str">
        <f t="shared" si="776"/>
        <v/>
      </c>
      <c r="K410" t="str">
        <f t="shared" ref="K410" si="825">IF(J410="","",",MAX(CASE WHEN "&amp;$E$2&amp;"="&amp;J410&amp;" THEN "&amp;$C$4&amp;" END) AS "&amp;$C$4&amp;"_"&amp;J410)</f>
        <v/>
      </c>
      <c r="L410" t="str">
        <f t="shared" ref="L410:L473" si="826">IF(
J410="","","ISNULL("&amp;$C$4&amp;"_"&amp;J410&amp;", '')"
)</f>
        <v/>
      </c>
    </row>
    <row r="411" spans="8:12" x14ac:dyDescent="0.25">
      <c r="H411" t="str">
        <f t="shared" si="779"/>
        <v/>
      </c>
      <c r="I411" t="str">
        <f t="shared" si="780"/>
        <v/>
      </c>
      <c r="J411" t="str">
        <f t="shared" si="776"/>
        <v/>
      </c>
      <c r="K411" t="str">
        <f t="shared" ref="K411" si="827">IF(J411="","",",MAX(CASE WHEN "&amp;$E$2&amp;"="&amp;J411&amp;" THEN "&amp;$C$5&amp;" END) AS "&amp;$C$5&amp;"_"&amp;J411)</f>
        <v/>
      </c>
      <c r="L411" t="str">
        <f t="shared" ref="L411:L474" si="828">IF(
J411="","","ISNULL("&amp;$C$5&amp;"_"&amp;J411&amp;"::!VARCHAR(10)"&amp;", '')"
)</f>
        <v/>
      </c>
    </row>
    <row r="412" spans="8:12" x14ac:dyDescent="0.25">
      <c r="H412" t="str">
        <f t="shared" si="779"/>
        <v/>
      </c>
      <c r="I412" t="str">
        <f t="shared" si="780"/>
        <v/>
      </c>
      <c r="J412" t="str">
        <f t="shared" si="776"/>
        <v/>
      </c>
      <c r="K412" t="str">
        <f t="shared" ref="K412" si="829">IF(J412="","",",MAX(CASE WHEN "&amp;$E$2&amp;"="&amp;J412&amp;" THEN "&amp;$C$6&amp;" END) AS "&amp;$C$6&amp;"_"&amp;J412)</f>
        <v/>
      </c>
      <c r="L412" t="str">
        <f t="shared" ref="L412:L475" si="830">IF(
J412="","","ISNULL("&amp;$C$6&amp;"_"&amp;J412&amp;"::!VARCHAR(10)"&amp;", '')"
)</f>
        <v/>
      </c>
    </row>
    <row r="413" spans="8:12" x14ac:dyDescent="0.25">
      <c r="H413" t="str">
        <f t="shared" si="779"/>
        <v/>
      </c>
      <c r="I413" t="str">
        <f t="shared" si="780"/>
        <v/>
      </c>
      <c r="J413" t="str">
        <f t="shared" si="776"/>
        <v/>
      </c>
      <c r="K413" t="str">
        <f t="shared" ref="K413" si="831">IF(J413="","",",MAX(CASE WHEN "&amp;$E$2&amp;"="&amp;J413&amp;" THEN "&amp;$C$7&amp;" END) AS "&amp;$C$7&amp;"_"&amp;J413)</f>
        <v/>
      </c>
      <c r="L413" t="str">
        <f t="shared" ref="L413:L476" si="832">IF(
J413="","","ISNULL("&amp;$C$7&amp;"_"&amp;J413&amp;", '')"
)</f>
        <v/>
      </c>
    </row>
    <row r="414" spans="8:12" x14ac:dyDescent="0.25">
      <c r="H414" t="str">
        <f t="shared" si="779"/>
        <v/>
      </c>
      <c r="I414" t="str">
        <f t="shared" si="780"/>
        <v/>
      </c>
      <c r="J414" t="str">
        <f t="shared" si="776"/>
        <v/>
      </c>
      <c r="K414" t="str">
        <f t="shared" ref="K414" si="833">IF(J414="","",",MAX(CASE WHEN "&amp;$E$2&amp;"="&amp;J414&amp;" THEN "&amp;$C$8&amp;" END) AS "&amp;$C$8&amp;"_"&amp;J414)</f>
        <v/>
      </c>
      <c r="L414" t="str">
        <f t="shared" ref="L414:L477" si="834">IF(
J414="","","ISNULL("&amp;$C$8&amp;"_"&amp;J414&amp;", '')"
)</f>
        <v/>
      </c>
    </row>
    <row r="415" spans="8:12" x14ac:dyDescent="0.25">
      <c r="H415" t="str">
        <f t="shared" si="779"/>
        <v/>
      </c>
      <c r="I415" t="str">
        <f t="shared" si="780"/>
        <v/>
      </c>
      <c r="J415" t="str">
        <f t="shared" si="776"/>
        <v/>
      </c>
      <c r="K415" t="str">
        <f t="shared" ref="K415" si="835">IF(J415="","",",MAX(CASE WHEN "&amp;$E$2&amp;"="&amp;J415&amp;" THEN "&amp;$C$2&amp;" END) AS "&amp;$C$2&amp;"_"&amp;J415)</f>
        <v/>
      </c>
      <c r="L415" t="str">
        <f t="shared" ref="L415:L478" si="836">IF(
J415="","","ISNULL("&amp;$C$2&amp;"_"&amp;J415&amp;", '')"
)</f>
        <v/>
      </c>
    </row>
    <row r="416" spans="8:12" x14ac:dyDescent="0.25">
      <c r="H416" t="str">
        <f t="shared" si="779"/>
        <v/>
      </c>
      <c r="I416" t="str">
        <f t="shared" si="780"/>
        <v/>
      </c>
      <c r="J416" t="str">
        <f t="shared" si="776"/>
        <v/>
      </c>
      <c r="K416" t="str">
        <f t="shared" ref="K416" si="837">IF(J416="","",",MAX(CASE WHEN "&amp;$E$2&amp;"="&amp;J416&amp;" THEN "&amp;$C$3&amp;" END) AS "&amp;$C$3&amp;"_"&amp;J416)</f>
        <v/>
      </c>
      <c r="L416" t="str">
        <f t="shared" ref="L416:L479" si="838">IF(
J416="","","ISNULL("&amp;$C$3&amp;"_"&amp;J416&amp;", '')"
)</f>
        <v/>
      </c>
    </row>
    <row r="417" spans="8:12" x14ac:dyDescent="0.25">
      <c r="H417" t="str">
        <f t="shared" si="779"/>
        <v/>
      </c>
      <c r="I417" t="str">
        <f t="shared" si="780"/>
        <v/>
      </c>
      <c r="J417" t="str">
        <f t="shared" si="776"/>
        <v/>
      </c>
      <c r="K417" t="str">
        <f t="shared" ref="K417" si="839">IF(J417="","",",MAX(CASE WHEN "&amp;$E$2&amp;"="&amp;J417&amp;" THEN "&amp;$C$4&amp;" END) AS "&amp;$C$4&amp;"_"&amp;J417)</f>
        <v/>
      </c>
      <c r="L417" t="str">
        <f t="shared" ref="L417:L480" si="840">IF(
J417="","","ISNULL("&amp;$C$4&amp;"_"&amp;J417&amp;", '')"
)</f>
        <v/>
      </c>
    </row>
    <row r="418" spans="8:12" x14ac:dyDescent="0.25">
      <c r="H418" t="str">
        <f t="shared" si="779"/>
        <v/>
      </c>
      <c r="I418" t="str">
        <f t="shared" si="780"/>
        <v/>
      </c>
      <c r="J418" t="str">
        <f t="shared" si="776"/>
        <v/>
      </c>
      <c r="K418" t="str">
        <f t="shared" ref="K418" si="841">IF(J418="","",",MAX(CASE WHEN "&amp;$E$2&amp;"="&amp;J418&amp;" THEN "&amp;$C$5&amp;" END) AS "&amp;$C$5&amp;"_"&amp;J418)</f>
        <v/>
      </c>
      <c r="L418" t="str">
        <f t="shared" ref="L418:L481" si="842">IF(
J418="","","ISNULL("&amp;$C$5&amp;"_"&amp;J418&amp;"::!VARCHAR(10)"&amp;", '')"
)</f>
        <v/>
      </c>
    </row>
    <row r="419" spans="8:12" x14ac:dyDescent="0.25">
      <c r="H419" t="str">
        <f t="shared" si="779"/>
        <v/>
      </c>
      <c r="I419" t="str">
        <f t="shared" si="780"/>
        <v/>
      </c>
      <c r="J419" t="str">
        <f t="shared" si="776"/>
        <v/>
      </c>
      <c r="K419" t="str">
        <f t="shared" ref="K419" si="843">IF(J419="","",",MAX(CASE WHEN "&amp;$E$2&amp;"="&amp;J419&amp;" THEN "&amp;$C$6&amp;" END) AS "&amp;$C$6&amp;"_"&amp;J419)</f>
        <v/>
      </c>
      <c r="L419" t="str">
        <f t="shared" ref="L419:L482" si="844">IF(
J419="","","ISNULL("&amp;$C$6&amp;"_"&amp;J419&amp;"::!VARCHAR(10)"&amp;", '')"
)</f>
        <v/>
      </c>
    </row>
    <row r="420" spans="8:12" x14ac:dyDescent="0.25">
      <c r="H420" t="str">
        <f t="shared" si="779"/>
        <v/>
      </c>
      <c r="I420" t="str">
        <f t="shared" si="780"/>
        <v/>
      </c>
      <c r="J420" t="str">
        <f t="shared" si="776"/>
        <v/>
      </c>
      <c r="K420" t="str">
        <f t="shared" ref="K420" si="845">IF(J420="","",",MAX(CASE WHEN "&amp;$E$2&amp;"="&amp;J420&amp;" THEN "&amp;$C$7&amp;" END) AS "&amp;$C$7&amp;"_"&amp;J420)</f>
        <v/>
      </c>
      <c r="L420" t="str">
        <f t="shared" ref="L420:L483" si="846">IF(
J420="","","ISNULL("&amp;$C$7&amp;"_"&amp;J420&amp;", '')"
)</f>
        <v/>
      </c>
    </row>
    <row r="421" spans="8:12" x14ac:dyDescent="0.25">
      <c r="H421" t="str">
        <f t="shared" si="779"/>
        <v/>
      </c>
      <c r="I421" t="str">
        <f t="shared" si="780"/>
        <v/>
      </c>
      <c r="J421" t="str">
        <f t="shared" si="776"/>
        <v/>
      </c>
      <c r="K421" t="str">
        <f t="shared" ref="K421" si="847">IF(J421="","",",MAX(CASE WHEN "&amp;$E$2&amp;"="&amp;J421&amp;" THEN "&amp;$C$8&amp;" END) AS "&amp;$C$8&amp;"_"&amp;J421)</f>
        <v/>
      </c>
      <c r="L421" t="str">
        <f t="shared" ref="L421:L484" si="848">IF(
J421="","","ISNULL("&amp;$C$8&amp;"_"&amp;J421&amp;", '')"
)</f>
        <v/>
      </c>
    </row>
    <row r="422" spans="8:12" x14ac:dyDescent="0.25">
      <c r="H422" t="str">
        <f t="shared" si="779"/>
        <v/>
      </c>
      <c r="I422" t="str">
        <f t="shared" si="780"/>
        <v/>
      </c>
      <c r="J422" t="str">
        <f t="shared" si="776"/>
        <v/>
      </c>
      <c r="K422" t="str">
        <f t="shared" ref="K422" si="849">IF(J422="","",",MAX(CASE WHEN "&amp;$E$2&amp;"="&amp;J422&amp;" THEN "&amp;$C$2&amp;" END) AS "&amp;$C$2&amp;"_"&amp;J422)</f>
        <v/>
      </c>
      <c r="L422" t="str">
        <f t="shared" ref="L422:L485" si="850">IF(
J422="","","ISNULL("&amp;$C$2&amp;"_"&amp;J422&amp;", '')"
)</f>
        <v/>
      </c>
    </row>
    <row r="423" spans="8:12" x14ac:dyDescent="0.25">
      <c r="H423" t="str">
        <f t="shared" si="779"/>
        <v/>
      </c>
      <c r="I423" t="str">
        <f t="shared" si="780"/>
        <v/>
      </c>
      <c r="J423" t="str">
        <f t="shared" si="776"/>
        <v/>
      </c>
      <c r="K423" t="str">
        <f t="shared" ref="K423" si="851">IF(J423="","",",MAX(CASE WHEN "&amp;$E$2&amp;"="&amp;J423&amp;" THEN "&amp;$C$3&amp;" END) AS "&amp;$C$3&amp;"_"&amp;J423)</f>
        <v/>
      </c>
      <c r="L423" t="str">
        <f t="shared" ref="L423:L486" si="852">IF(
J423="","","ISNULL("&amp;$C$3&amp;"_"&amp;J423&amp;", '')"
)</f>
        <v/>
      </c>
    </row>
    <row r="424" spans="8:12" x14ac:dyDescent="0.25">
      <c r="H424" t="str">
        <f t="shared" si="779"/>
        <v/>
      </c>
      <c r="I424" t="str">
        <f t="shared" si="780"/>
        <v/>
      </c>
      <c r="J424" t="str">
        <f t="shared" si="776"/>
        <v/>
      </c>
      <c r="K424" t="str">
        <f t="shared" ref="K424" si="853">IF(J424="","",",MAX(CASE WHEN "&amp;$E$2&amp;"="&amp;J424&amp;" THEN "&amp;$C$4&amp;" END) AS "&amp;$C$4&amp;"_"&amp;J424)</f>
        <v/>
      </c>
      <c r="L424" t="str">
        <f t="shared" ref="L424:L487" si="854">IF(
J424="","","ISNULL("&amp;$C$4&amp;"_"&amp;J424&amp;", '')"
)</f>
        <v/>
      </c>
    </row>
    <row r="425" spans="8:12" x14ac:dyDescent="0.25">
      <c r="H425" t="str">
        <f t="shared" si="779"/>
        <v/>
      </c>
      <c r="I425" t="str">
        <f t="shared" si="780"/>
        <v/>
      </c>
      <c r="J425" t="str">
        <f t="shared" si="776"/>
        <v/>
      </c>
      <c r="K425" t="str">
        <f t="shared" ref="K425" si="855">IF(J425="","",",MAX(CASE WHEN "&amp;$E$2&amp;"="&amp;J425&amp;" THEN "&amp;$C$5&amp;" END) AS "&amp;$C$5&amp;"_"&amp;J425)</f>
        <v/>
      </c>
      <c r="L425" t="str">
        <f t="shared" ref="L425:L488" si="856">IF(
J425="","","ISNULL("&amp;$C$5&amp;"_"&amp;J425&amp;"::!VARCHAR(10)"&amp;", '')"
)</f>
        <v/>
      </c>
    </row>
    <row r="426" spans="8:12" x14ac:dyDescent="0.25">
      <c r="H426" t="str">
        <f t="shared" si="779"/>
        <v/>
      </c>
      <c r="I426" t="str">
        <f t="shared" si="780"/>
        <v/>
      </c>
      <c r="J426" t="str">
        <f t="shared" si="776"/>
        <v/>
      </c>
      <c r="K426" t="str">
        <f t="shared" ref="K426" si="857">IF(J426="","",",MAX(CASE WHEN "&amp;$E$2&amp;"="&amp;J426&amp;" THEN "&amp;$C$6&amp;" END) AS "&amp;$C$6&amp;"_"&amp;J426)</f>
        <v/>
      </c>
      <c r="L426" t="str">
        <f t="shared" ref="L426:L489" si="858">IF(
J426="","","ISNULL("&amp;$C$6&amp;"_"&amp;J426&amp;"::!VARCHAR(10)"&amp;", '')"
)</f>
        <v/>
      </c>
    </row>
    <row r="427" spans="8:12" x14ac:dyDescent="0.25">
      <c r="H427" t="str">
        <f t="shared" si="779"/>
        <v/>
      </c>
      <c r="I427" t="str">
        <f t="shared" si="780"/>
        <v/>
      </c>
      <c r="J427" t="str">
        <f t="shared" si="776"/>
        <v/>
      </c>
      <c r="K427" t="str">
        <f t="shared" ref="K427" si="859">IF(J427="","",",MAX(CASE WHEN "&amp;$E$2&amp;"="&amp;J427&amp;" THEN "&amp;$C$7&amp;" END) AS "&amp;$C$7&amp;"_"&amp;J427)</f>
        <v/>
      </c>
      <c r="L427" t="str">
        <f t="shared" ref="L427:L490" si="860">IF(
J427="","","ISNULL("&amp;$C$7&amp;"_"&amp;J427&amp;", '')"
)</f>
        <v/>
      </c>
    </row>
    <row r="428" spans="8:12" x14ac:dyDescent="0.25">
      <c r="H428" t="str">
        <f t="shared" si="779"/>
        <v/>
      </c>
      <c r="I428" t="str">
        <f t="shared" si="780"/>
        <v/>
      </c>
      <c r="J428" t="str">
        <f t="shared" si="776"/>
        <v/>
      </c>
      <c r="K428" t="str">
        <f t="shared" ref="K428" si="861">IF(J428="","",",MAX(CASE WHEN "&amp;$E$2&amp;"="&amp;J428&amp;" THEN "&amp;$C$8&amp;" END) AS "&amp;$C$8&amp;"_"&amp;J428)</f>
        <v/>
      </c>
      <c r="L428" t="str">
        <f t="shared" ref="L428:L491" si="862">IF(
J428="","","ISNULL("&amp;$C$8&amp;"_"&amp;J428&amp;", '')"
)</f>
        <v/>
      </c>
    </row>
    <row r="429" spans="8:12" x14ac:dyDescent="0.25">
      <c r="H429" t="str">
        <f t="shared" si="779"/>
        <v/>
      </c>
      <c r="I429" t="str">
        <f t="shared" si="780"/>
        <v/>
      </c>
      <c r="J429" t="str">
        <f t="shared" si="776"/>
        <v/>
      </c>
      <c r="K429" t="str">
        <f t="shared" ref="K429" si="863">IF(J429="","",",MAX(CASE WHEN "&amp;$E$2&amp;"="&amp;J429&amp;" THEN "&amp;$C$2&amp;" END) AS "&amp;$C$2&amp;"_"&amp;J429)</f>
        <v/>
      </c>
      <c r="L429" t="str">
        <f t="shared" ref="L429:L492" si="864">IF(
J429="","","ISNULL("&amp;$C$2&amp;"_"&amp;J429&amp;", '')"
)</f>
        <v/>
      </c>
    </row>
    <row r="430" spans="8:12" x14ac:dyDescent="0.25">
      <c r="H430" t="str">
        <f t="shared" si="779"/>
        <v/>
      </c>
      <c r="I430" t="str">
        <f t="shared" si="780"/>
        <v/>
      </c>
      <c r="J430" t="str">
        <f t="shared" si="776"/>
        <v/>
      </c>
      <c r="K430" t="str">
        <f t="shared" ref="K430" si="865">IF(J430="","",",MAX(CASE WHEN "&amp;$E$2&amp;"="&amp;J430&amp;" THEN "&amp;$C$3&amp;" END) AS "&amp;$C$3&amp;"_"&amp;J430)</f>
        <v/>
      </c>
      <c r="L430" t="str">
        <f t="shared" ref="L430:L493" si="866">IF(
J430="","","ISNULL("&amp;$C$3&amp;"_"&amp;J430&amp;", '')"
)</f>
        <v/>
      </c>
    </row>
    <row r="431" spans="8:12" x14ac:dyDescent="0.25">
      <c r="H431" t="str">
        <f t="shared" si="779"/>
        <v/>
      </c>
      <c r="I431" t="str">
        <f t="shared" si="780"/>
        <v/>
      </c>
      <c r="J431" t="str">
        <f t="shared" si="776"/>
        <v/>
      </c>
      <c r="K431" t="str">
        <f t="shared" ref="K431" si="867">IF(J431="","",",MAX(CASE WHEN "&amp;$E$2&amp;"="&amp;J431&amp;" THEN "&amp;$C$4&amp;" END) AS "&amp;$C$4&amp;"_"&amp;J431)</f>
        <v/>
      </c>
      <c r="L431" t="str">
        <f t="shared" ref="L431:L494" si="868">IF(
J431="","","ISNULL("&amp;$C$4&amp;"_"&amp;J431&amp;", '')"
)</f>
        <v/>
      </c>
    </row>
    <row r="432" spans="8:12" x14ac:dyDescent="0.25">
      <c r="H432" t="str">
        <f t="shared" si="779"/>
        <v/>
      </c>
      <c r="I432" t="str">
        <f t="shared" si="780"/>
        <v/>
      </c>
      <c r="J432" t="str">
        <f t="shared" si="776"/>
        <v/>
      </c>
      <c r="K432" t="str">
        <f t="shared" ref="K432" si="869">IF(J432="","",",MAX(CASE WHEN "&amp;$E$2&amp;"="&amp;J432&amp;" THEN "&amp;$C$5&amp;" END) AS "&amp;$C$5&amp;"_"&amp;J432)</f>
        <v/>
      </c>
      <c r="L432" t="str">
        <f t="shared" ref="L432:L495" si="870">IF(
J432="","","ISNULL("&amp;$C$5&amp;"_"&amp;J432&amp;"::!VARCHAR(10)"&amp;", '')"
)</f>
        <v/>
      </c>
    </row>
    <row r="433" spans="8:12" x14ac:dyDescent="0.25">
      <c r="H433" t="str">
        <f t="shared" si="779"/>
        <v/>
      </c>
      <c r="I433" t="str">
        <f t="shared" si="780"/>
        <v/>
      </c>
      <c r="J433" t="str">
        <f t="shared" si="776"/>
        <v/>
      </c>
      <c r="K433" t="str">
        <f t="shared" ref="K433" si="871">IF(J433="","",",MAX(CASE WHEN "&amp;$E$2&amp;"="&amp;J433&amp;" THEN "&amp;$C$6&amp;" END) AS "&amp;$C$6&amp;"_"&amp;J433)</f>
        <v/>
      </c>
      <c r="L433" t="str">
        <f t="shared" ref="L433:L496" si="872">IF(
J433="","","ISNULL("&amp;$C$6&amp;"_"&amp;J433&amp;"::!VARCHAR(10)"&amp;", '')"
)</f>
        <v/>
      </c>
    </row>
    <row r="434" spans="8:12" x14ac:dyDescent="0.25">
      <c r="H434" t="str">
        <f t="shared" si="779"/>
        <v/>
      </c>
      <c r="I434" t="str">
        <f t="shared" si="780"/>
        <v/>
      </c>
      <c r="J434" t="str">
        <f t="shared" si="776"/>
        <v/>
      </c>
      <c r="K434" t="str">
        <f t="shared" ref="K434" si="873">IF(J434="","",",MAX(CASE WHEN "&amp;$E$2&amp;"="&amp;J434&amp;" THEN "&amp;$C$7&amp;" END) AS "&amp;$C$7&amp;"_"&amp;J434)</f>
        <v/>
      </c>
      <c r="L434" t="str">
        <f t="shared" ref="L434:L497" si="874">IF(
J434="","","ISNULL("&amp;$C$7&amp;"_"&amp;J434&amp;", '')"
)</f>
        <v/>
      </c>
    </row>
    <row r="435" spans="8:12" x14ac:dyDescent="0.25">
      <c r="H435" t="str">
        <f t="shared" si="779"/>
        <v/>
      </c>
      <c r="I435" t="str">
        <f t="shared" si="780"/>
        <v/>
      </c>
      <c r="J435" t="str">
        <f t="shared" si="776"/>
        <v/>
      </c>
      <c r="K435" t="str">
        <f t="shared" ref="K435" si="875">IF(J435="","",",MAX(CASE WHEN "&amp;$E$2&amp;"="&amp;J435&amp;" THEN "&amp;$C$8&amp;" END) AS "&amp;$C$8&amp;"_"&amp;J435)</f>
        <v/>
      </c>
      <c r="L435" t="str">
        <f t="shared" ref="L435:L498" si="876">IF(
J435="","","ISNULL("&amp;$C$8&amp;"_"&amp;J435&amp;", '')"
)</f>
        <v/>
      </c>
    </row>
    <row r="436" spans="8:12" x14ac:dyDescent="0.25">
      <c r="H436" t="str">
        <f t="shared" si="779"/>
        <v/>
      </c>
      <c r="I436" t="str">
        <f t="shared" si="780"/>
        <v/>
      </c>
      <c r="J436" t="str">
        <f t="shared" si="776"/>
        <v/>
      </c>
      <c r="K436" t="str">
        <f t="shared" ref="K436" si="877">IF(J436="","",",MAX(CASE WHEN "&amp;$E$2&amp;"="&amp;J436&amp;" THEN "&amp;$C$2&amp;" END) AS "&amp;$C$2&amp;"_"&amp;J436)</f>
        <v/>
      </c>
      <c r="L436" t="str">
        <f t="shared" ref="L436:L499" si="878">IF(
J436="","","ISNULL("&amp;$C$2&amp;"_"&amp;J436&amp;", '')"
)</f>
        <v/>
      </c>
    </row>
    <row r="437" spans="8:12" x14ac:dyDescent="0.25">
      <c r="H437" t="str">
        <f t="shared" si="779"/>
        <v/>
      </c>
      <c r="I437" t="str">
        <f t="shared" si="780"/>
        <v/>
      </c>
      <c r="J437" t="str">
        <f t="shared" si="776"/>
        <v/>
      </c>
      <c r="K437" t="str">
        <f t="shared" ref="K437" si="879">IF(J437="","",",MAX(CASE WHEN "&amp;$E$2&amp;"="&amp;J437&amp;" THEN "&amp;$C$3&amp;" END) AS "&amp;$C$3&amp;"_"&amp;J437)</f>
        <v/>
      </c>
      <c r="L437" t="str">
        <f t="shared" ref="L437:L500" si="880">IF(
J437="","","ISNULL("&amp;$C$3&amp;"_"&amp;J437&amp;", '')"
)</f>
        <v/>
      </c>
    </row>
    <row r="438" spans="8:12" x14ac:dyDescent="0.25">
      <c r="H438" t="str">
        <f t="shared" si="779"/>
        <v/>
      </c>
      <c r="I438" t="str">
        <f t="shared" si="780"/>
        <v/>
      </c>
      <c r="J438" t="str">
        <f t="shared" si="776"/>
        <v/>
      </c>
      <c r="K438" t="str">
        <f t="shared" ref="K438" si="881">IF(J438="","",",MAX(CASE WHEN "&amp;$E$2&amp;"="&amp;J438&amp;" THEN "&amp;$C$4&amp;" END) AS "&amp;$C$4&amp;"_"&amp;J438)</f>
        <v/>
      </c>
      <c r="L438" t="str">
        <f t="shared" ref="L438:L501" si="882">IF(
J438="","","ISNULL("&amp;$C$4&amp;"_"&amp;J438&amp;", '')"
)</f>
        <v/>
      </c>
    </row>
    <row r="439" spans="8:12" x14ac:dyDescent="0.25">
      <c r="H439" t="str">
        <f t="shared" si="779"/>
        <v/>
      </c>
      <c r="I439" t="str">
        <f t="shared" si="780"/>
        <v/>
      </c>
      <c r="J439" t="str">
        <f t="shared" si="776"/>
        <v/>
      </c>
      <c r="K439" t="str">
        <f t="shared" ref="K439" si="883">IF(J439="","",",MAX(CASE WHEN "&amp;$E$2&amp;"="&amp;J439&amp;" THEN "&amp;$C$5&amp;" END) AS "&amp;$C$5&amp;"_"&amp;J439)</f>
        <v/>
      </c>
      <c r="L439" t="str">
        <f t="shared" ref="L439:L502" si="884">IF(
J439="","","ISNULL("&amp;$C$5&amp;"_"&amp;J439&amp;"::!VARCHAR(10)"&amp;", '')"
)</f>
        <v/>
      </c>
    </row>
    <row r="440" spans="8:12" x14ac:dyDescent="0.25">
      <c r="H440" t="str">
        <f t="shared" si="779"/>
        <v/>
      </c>
      <c r="I440" t="str">
        <f t="shared" si="780"/>
        <v/>
      </c>
      <c r="J440" t="str">
        <f t="shared" si="776"/>
        <v/>
      </c>
      <c r="K440" t="str">
        <f t="shared" ref="K440" si="885">IF(J440="","",",MAX(CASE WHEN "&amp;$E$2&amp;"="&amp;J440&amp;" THEN "&amp;$C$6&amp;" END) AS "&amp;$C$6&amp;"_"&amp;J440)</f>
        <v/>
      </c>
      <c r="L440" t="str">
        <f t="shared" ref="L440:L503" si="886">IF(
J440="","","ISNULL("&amp;$C$6&amp;"_"&amp;J440&amp;"::!VARCHAR(10)"&amp;", '')"
)</f>
        <v/>
      </c>
    </row>
    <row r="441" spans="8:12" x14ac:dyDescent="0.25">
      <c r="H441" t="str">
        <f t="shared" si="779"/>
        <v/>
      </c>
      <c r="I441" t="str">
        <f t="shared" si="780"/>
        <v/>
      </c>
      <c r="J441" t="str">
        <f t="shared" si="776"/>
        <v/>
      </c>
      <c r="K441" t="str">
        <f t="shared" ref="K441" si="887">IF(J441="","",",MAX(CASE WHEN "&amp;$E$2&amp;"="&amp;J441&amp;" THEN "&amp;$C$7&amp;" END) AS "&amp;$C$7&amp;"_"&amp;J441)</f>
        <v/>
      </c>
      <c r="L441" t="str">
        <f t="shared" ref="L441:L504" si="888">IF(
J441="","","ISNULL("&amp;$C$7&amp;"_"&amp;J441&amp;", '')"
)</f>
        <v/>
      </c>
    </row>
    <row r="442" spans="8:12" x14ac:dyDescent="0.25">
      <c r="H442" t="str">
        <f t="shared" si="779"/>
        <v/>
      </c>
      <c r="I442" t="str">
        <f t="shared" si="780"/>
        <v/>
      </c>
      <c r="J442" t="str">
        <f t="shared" si="776"/>
        <v/>
      </c>
      <c r="K442" t="str">
        <f t="shared" ref="K442" si="889">IF(J442="","",",MAX(CASE WHEN "&amp;$E$2&amp;"="&amp;J442&amp;" THEN "&amp;$C$8&amp;" END) AS "&amp;$C$8&amp;"_"&amp;J442)</f>
        <v/>
      </c>
      <c r="L442" t="str">
        <f t="shared" ref="L442:L505" si="890">IF(
J442="","","ISNULL("&amp;$C$8&amp;"_"&amp;J442&amp;", '')"
)</f>
        <v/>
      </c>
    </row>
    <row r="443" spans="8:12" x14ac:dyDescent="0.25">
      <c r="H443" t="str">
        <f t="shared" si="779"/>
        <v/>
      </c>
      <c r="I443" t="str">
        <f t="shared" si="780"/>
        <v/>
      </c>
      <c r="J443" t="str">
        <f t="shared" si="776"/>
        <v/>
      </c>
      <c r="K443" t="str">
        <f t="shared" ref="K443" si="891">IF(J443="","",",MAX(CASE WHEN "&amp;$E$2&amp;"="&amp;J443&amp;" THEN "&amp;$C$2&amp;" END) AS "&amp;$C$2&amp;"_"&amp;J443)</f>
        <v/>
      </c>
      <c r="L443" t="str">
        <f t="shared" ref="L443:L506" si="892">IF(
J443="","","ISNULL("&amp;$C$2&amp;"_"&amp;J443&amp;", '')"
)</f>
        <v/>
      </c>
    </row>
    <row r="444" spans="8:12" x14ac:dyDescent="0.25">
      <c r="H444" t="str">
        <f t="shared" si="779"/>
        <v/>
      </c>
      <c r="I444" t="str">
        <f t="shared" si="780"/>
        <v/>
      </c>
      <c r="J444" t="str">
        <f t="shared" si="776"/>
        <v/>
      </c>
      <c r="K444" t="str">
        <f t="shared" ref="K444" si="893">IF(J444="","",",MAX(CASE WHEN "&amp;$E$2&amp;"="&amp;J444&amp;" THEN "&amp;$C$3&amp;" END) AS "&amp;$C$3&amp;"_"&amp;J444)</f>
        <v/>
      </c>
      <c r="L444" t="str">
        <f t="shared" ref="L444:L507" si="894">IF(
J444="","","ISNULL("&amp;$C$3&amp;"_"&amp;J444&amp;", '')"
)</f>
        <v/>
      </c>
    </row>
    <row r="445" spans="8:12" x14ac:dyDescent="0.25">
      <c r="H445" t="str">
        <f t="shared" si="779"/>
        <v/>
      </c>
      <c r="I445" t="str">
        <f t="shared" si="780"/>
        <v/>
      </c>
      <c r="J445" t="str">
        <f t="shared" si="776"/>
        <v/>
      </c>
      <c r="K445" t="str">
        <f t="shared" ref="K445" si="895">IF(J445="","",",MAX(CASE WHEN "&amp;$E$2&amp;"="&amp;J445&amp;" THEN "&amp;$C$4&amp;" END) AS "&amp;$C$4&amp;"_"&amp;J445)</f>
        <v/>
      </c>
      <c r="L445" t="str">
        <f t="shared" ref="L445:L508" si="896">IF(
J445="","","ISNULL("&amp;$C$4&amp;"_"&amp;J445&amp;", '')"
)</f>
        <v/>
      </c>
    </row>
    <row r="446" spans="8:12" x14ac:dyDescent="0.25">
      <c r="H446" t="str">
        <f t="shared" si="779"/>
        <v/>
      </c>
      <c r="I446" t="str">
        <f t="shared" si="780"/>
        <v/>
      </c>
      <c r="J446" t="str">
        <f t="shared" si="776"/>
        <v/>
      </c>
      <c r="K446" t="str">
        <f t="shared" ref="K446" si="897">IF(J446="","",",MAX(CASE WHEN "&amp;$E$2&amp;"="&amp;J446&amp;" THEN "&amp;$C$5&amp;" END) AS "&amp;$C$5&amp;"_"&amp;J446)</f>
        <v/>
      </c>
      <c r="L446" t="str">
        <f t="shared" ref="L446:L509" si="898">IF(
J446="","","ISNULL("&amp;$C$5&amp;"_"&amp;J446&amp;"::!VARCHAR(10)"&amp;", '')"
)</f>
        <v/>
      </c>
    </row>
    <row r="447" spans="8:12" x14ac:dyDescent="0.25">
      <c r="H447" t="str">
        <f t="shared" si="779"/>
        <v/>
      </c>
      <c r="I447" t="str">
        <f t="shared" si="780"/>
        <v/>
      </c>
      <c r="J447" t="str">
        <f t="shared" si="776"/>
        <v/>
      </c>
      <c r="K447" t="str">
        <f t="shared" ref="K447" si="899">IF(J447="","",",MAX(CASE WHEN "&amp;$E$2&amp;"="&amp;J447&amp;" THEN "&amp;$C$6&amp;" END) AS "&amp;$C$6&amp;"_"&amp;J447)</f>
        <v/>
      </c>
      <c r="L447" t="str">
        <f t="shared" ref="L447:L510" si="900">IF(
J447="","","ISNULL("&amp;$C$6&amp;"_"&amp;J447&amp;"::!VARCHAR(10)"&amp;", '')"
)</f>
        <v/>
      </c>
    </row>
    <row r="448" spans="8:12" x14ac:dyDescent="0.25">
      <c r="H448" t="str">
        <f t="shared" si="779"/>
        <v/>
      </c>
      <c r="I448" t="str">
        <f t="shared" si="780"/>
        <v/>
      </c>
      <c r="J448" t="str">
        <f t="shared" si="776"/>
        <v/>
      </c>
      <c r="K448" t="str">
        <f t="shared" ref="K448" si="901">IF(J448="","",",MAX(CASE WHEN "&amp;$E$2&amp;"="&amp;J448&amp;" THEN "&amp;$C$7&amp;" END) AS "&amp;$C$7&amp;"_"&amp;J448)</f>
        <v/>
      </c>
      <c r="L448" t="str">
        <f t="shared" ref="L448:L511" si="902">IF(
J448="","","ISNULL("&amp;$C$7&amp;"_"&amp;J448&amp;", '')"
)</f>
        <v/>
      </c>
    </row>
    <row r="449" spans="8:12" x14ac:dyDescent="0.25">
      <c r="H449" t="str">
        <f t="shared" si="779"/>
        <v/>
      </c>
      <c r="I449" t="str">
        <f t="shared" si="780"/>
        <v/>
      </c>
      <c r="J449" t="str">
        <f t="shared" si="776"/>
        <v/>
      </c>
      <c r="K449" t="str">
        <f t="shared" ref="K449" si="903">IF(J449="","",",MAX(CASE WHEN "&amp;$E$2&amp;"="&amp;J449&amp;" THEN "&amp;$C$8&amp;" END) AS "&amp;$C$8&amp;"_"&amp;J449)</f>
        <v/>
      </c>
      <c r="L449" t="str">
        <f t="shared" ref="L449:L512" si="904">IF(
J449="","","ISNULL("&amp;$C$8&amp;"_"&amp;J449&amp;", '')"
)</f>
        <v/>
      </c>
    </row>
    <row r="450" spans="8:12" x14ac:dyDescent="0.25">
      <c r="H450" t="str">
        <f t="shared" si="779"/>
        <v/>
      </c>
      <c r="I450" t="str">
        <f t="shared" si="780"/>
        <v/>
      </c>
      <c r="J450" t="str">
        <f t="shared" si="776"/>
        <v/>
      </c>
      <c r="K450" t="str">
        <f t="shared" ref="K450" si="905">IF(J450="","",",MAX(CASE WHEN "&amp;$E$2&amp;"="&amp;J450&amp;" THEN "&amp;$C$2&amp;" END) AS "&amp;$C$2&amp;"_"&amp;J450)</f>
        <v/>
      </c>
      <c r="L450" t="str">
        <f t="shared" ref="L450:L513" si="906">IF(
J450="","","ISNULL("&amp;$C$2&amp;"_"&amp;J450&amp;", '')"
)</f>
        <v/>
      </c>
    </row>
    <row r="451" spans="8:12" x14ac:dyDescent="0.25">
      <c r="H451" t="str">
        <f t="shared" si="779"/>
        <v/>
      </c>
      <c r="I451" t="str">
        <f t="shared" si="780"/>
        <v/>
      </c>
      <c r="J451" t="str">
        <f t="shared" ref="J451:J514" si="907">IF(H451&lt;&gt;"",ROUNDUP(H451/$G$2,0),"")</f>
        <v/>
      </c>
      <c r="K451" t="str">
        <f t="shared" ref="K451" si="908">IF(J451="","",",MAX(CASE WHEN "&amp;$E$2&amp;"="&amp;J451&amp;" THEN "&amp;$C$3&amp;" END) AS "&amp;$C$3&amp;"_"&amp;J451)</f>
        <v/>
      </c>
      <c r="L451" t="str">
        <f t="shared" ref="L451:L514" si="909">IF(
J451="","","ISNULL("&amp;$C$3&amp;"_"&amp;J451&amp;", '')"
)</f>
        <v/>
      </c>
    </row>
    <row r="452" spans="8:12" x14ac:dyDescent="0.25">
      <c r="H452" t="str">
        <f t="shared" ref="H452:H515" si="910">IF(H451 &lt; ($F$2*$G$2), H451+1, "")</f>
        <v/>
      </c>
      <c r="I452" t="str">
        <f t="shared" ref="I452:I515" si="911">IF(H452&lt;=($F$2*$G$2), IF(I451= $G$2, 1, I451+1), "")</f>
        <v/>
      </c>
      <c r="J452" t="str">
        <f t="shared" si="907"/>
        <v/>
      </c>
      <c r="K452" t="str">
        <f t="shared" ref="K452" si="912">IF(J452="","",",MAX(CASE WHEN "&amp;$E$2&amp;"="&amp;J452&amp;" THEN "&amp;$C$4&amp;" END) AS "&amp;$C$4&amp;"_"&amp;J452)</f>
        <v/>
      </c>
      <c r="L452" t="str">
        <f t="shared" ref="L452:L515" si="913">IF(
J452="","","ISNULL("&amp;$C$4&amp;"_"&amp;J452&amp;", '')"
)</f>
        <v/>
      </c>
    </row>
    <row r="453" spans="8:12" x14ac:dyDescent="0.25">
      <c r="H453" t="str">
        <f t="shared" si="910"/>
        <v/>
      </c>
      <c r="I453" t="str">
        <f t="shared" si="911"/>
        <v/>
      </c>
      <c r="J453" t="str">
        <f t="shared" si="907"/>
        <v/>
      </c>
      <c r="K453" t="str">
        <f t="shared" ref="K453" si="914">IF(J453="","",",MAX(CASE WHEN "&amp;$E$2&amp;"="&amp;J453&amp;" THEN "&amp;$C$5&amp;" END) AS "&amp;$C$5&amp;"_"&amp;J453)</f>
        <v/>
      </c>
      <c r="L453" t="str">
        <f t="shared" ref="L453:L516" si="915">IF(
J453="","","ISNULL("&amp;$C$5&amp;"_"&amp;J453&amp;"::!VARCHAR(10)"&amp;", '')"
)</f>
        <v/>
      </c>
    </row>
    <row r="454" spans="8:12" x14ac:dyDescent="0.25">
      <c r="H454" t="str">
        <f t="shared" si="910"/>
        <v/>
      </c>
      <c r="I454" t="str">
        <f t="shared" si="911"/>
        <v/>
      </c>
      <c r="J454" t="str">
        <f t="shared" si="907"/>
        <v/>
      </c>
      <c r="K454" t="str">
        <f t="shared" ref="K454" si="916">IF(J454="","",",MAX(CASE WHEN "&amp;$E$2&amp;"="&amp;J454&amp;" THEN "&amp;$C$6&amp;" END) AS "&amp;$C$6&amp;"_"&amp;J454)</f>
        <v/>
      </c>
      <c r="L454" t="str">
        <f t="shared" ref="L454:L517" si="917">IF(
J454="","","ISNULL("&amp;$C$6&amp;"_"&amp;J454&amp;"::!VARCHAR(10)"&amp;", '')"
)</f>
        <v/>
      </c>
    </row>
    <row r="455" spans="8:12" x14ac:dyDescent="0.25">
      <c r="H455" t="str">
        <f t="shared" si="910"/>
        <v/>
      </c>
      <c r="I455" t="str">
        <f t="shared" si="911"/>
        <v/>
      </c>
      <c r="J455" t="str">
        <f t="shared" si="907"/>
        <v/>
      </c>
      <c r="K455" t="str">
        <f t="shared" ref="K455" si="918">IF(J455="","",",MAX(CASE WHEN "&amp;$E$2&amp;"="&amp;J455&amp;" THEN "&amp;$C$7&amp;" END) AS "&amp;$C$7&amp;"_"&amp;J455)</f>
        <v/>
      </c>
      <c r="L455" t="str">
        <f t="shared" ref="L455:L518" si="919">IF(
J455="","","ISNULL("&amp;$C$7&amp;"_"&amp;J455&amp;", '')"
)</f>
        <v/>
      </c>
    </row>
    <row r="456" spans="8:12" x14ac:dyDescent="0.25">
      <c r="H456" t="str">
        <f t="shared" si="910"/>
        <v/>
      </c>
      <c r="I456" t="str">
        <f t="shared" si="911"/>
        <v/>
      </c>
      <c r="J456" t="str">
        <f t="shared" si="907"/>
        <v/>
      </c>
      <c r="K456" t="str">
        <f t="shared" ref="K456" si="920">IF(J456="","",",MAX(CASE WHEN "&amp;$E$2&amp;"="&amp;J456&amp;" THEN "&amp;$C$8&amp;" END) AS "&amp;$C$8&amp;"_"&amp;J456)</f>
        <v/>
      </c>
      <c r="L456" t="str">
        <f t="shared" ref="L456:L519" si="921">IF(
J456="","","ISNULL("&amp;$C$8&amp;"_"&amp;J456&amp;", '')"
)</f>
        <v/>
      </c>
    </row>
    <row r="457" spans="8:12" x14ac:dyDescent="0.25">
      <c r="H457" t="str">
        <f t="shared" si="910"/>
        <v/>
      </c>
      <c r="I457" t="str">
        <f t="shared" si="911"/>
        <v/>
      </c>
      <c r="J457" t="str">
        <f t="shared" si="907"/>
        <v/>
      </c>
      <c r="K457" t="str">
        <f t="shared" ref="K457" si="922">IF(J457="","",",MAX(CASE WHEN "&amp;$E$2&amp;"="&amp;J457&amp;" THEN "&amp;$C$2&amp;" END) AS "&amp;$C$2&amp;"_"&amp;J457)</f>
        <v/>
      </c>
      <c r="L457" t="str">
        <f t="shared" ref="L457:L520" si="923">IF(
J457="","","ISNULL("&amp;$C$2&amp;"_"&amp;J457&amp;", '')"
)</f>
        <v/>
      </c>
    </row>
    <row r="458" spans="8:12" x14ac:dyDescent="0.25">
      <c r="H458" t="str">
        <f t="shared" si="910"/>
        <v/>
      </c>
      <c r="I458" t="str">
        <f t="shared" si="911"/>
        <v/>
      </c>
      <c r="J458" t="str">
        <f t="shared" si="907"/>
        <v/>
      </c>
      <c r="K458" t="str">
        <f t="shared" ref="K458" si="924">IF(J458="","",",MAX(CASE WHEN "&amp;$E$2&amp;"="&amp;J458&amp;" THEN "&amp;$C$3&amp;" END) AS "&amp;$C$3&amp;"_"&amp;J458)</f>
        <v/>
      </c>
      <c r="L458" t="str">
        <f t="shared" ref="L458:L521" si="925">IF(
J458="","","ISNULL("&amp;$C$3&amp;"_"&amp;J458&amp;", '')"
)</f>
        <v/>
      </c>
    </row>
    <row r="459" spans="8:12" x14ac:dyDescent="0.25">
      <c r="H459" t="str">
        <f t="shared" si="910"/>
        <v/>
      </c>
      <c r="I459" t="str">
        <f t="shared" si="911"/>
        <v/>
      </c>
      <c r="J459" t="str">
        <f t="shared" si="907"/>
        <v/>
      </c>
      <c r="K459" t="str">
        <f t="shared" ref="K459" si="926">IF(J459="","",",MAX(CASE WHEN "&amp;$E$2&amp;"="&amp;J459&amp;" THEN "&amp;$C$4&amp;" END) AS "&amp;$C$4&amp;"_"&amp;J459)</f>
        <v/>
      </c>
      <c r="L459" t="str">
        <f t="shared" ref="L459:L522" si="927">IF(
J459="","","ISNULL("&amp;$C$4&amp;"_"&amp;J459&amp;", '')"
)</f>
        <v/>
      </c>
    </row>
    <row r="460" spans="8:12" x14ac:dyDescent="0.25">
      <c r="H460" t="str">
        <f t="shared" si="910"/>
        <v/>
      </c>
      <c r="I460" t="str">
        <f t="shared" si="911"/>
        <v/>
      </c>
      <c r="J460" t="str">
        <f t="shared" si="907"/>
        <v/>
      </c>
      <c r="K460" t="str">
        <f t="shared" ref="K460" si="928">IF(J460="","",",MAX(CASE WHEN "&amp;$E$2&amp;"="&amp;J460&amp;" THEN "&amp;$C$5&amp;" END) AS "&amp;$C$5&amp;"_"&amp;J460)</f>
        <v/>
      </c>
      <c r="L460" t="str">
        <f t="shared" ref="L460:L523" si="929">IF(
J460="","","ISNULL("&amp;$C$5&amp;"_"&amp;J460&amp;"::!VARCHAR(10)"&amp;", '')"
)</f>
        <v/>
      </c>
    </row>
    <row r="461" spans="8:12" x14ac:dyDescent="0.25">
      <c r="H461" t="str">
        <f t="shared" si="910"/>
        <v/>
      </c>
      <c r="I461" t="str">
        <f t="shared" si="911"/>
        <v/>
      </c>
      <c r="J461" t="str">
        <f t="shared" si="907"/>
        <v/>
      </c>
      <c r="K461" t="str">
        <f t="shared" ref="K461" si="930">IF(J461="","",",MAX(CASE WHEN "&amp;$E$2&amp;"="&amp;J461&amp;" THEN "&amp;$C$6&amp;" END) AS "&amp;$C$6&amp;"_"&amp;J461)</f>
        <v/>
      </c>
      <c r="L461" t="str">
        <f t="shared" ref="L461:L524" si="931">IF(
J461="","","ISNULL("&amp;$C$6&amp;"_"&amp;J461&amp;"::!VARCHAR(10)"&amp;", '')"
)</f>
        <v/>
      </c>
    </row>
    <row r="462" spans="8:12" x14ac:dyDescent="0.25">
      <c r="H462" t="str">
        <f t="shared" si="910"/>
        <v/>
      </c>
      <c r="I462" t="str">
        <f t="shared" si="911"/>
        <v/>
      </c>
      <c r="J462" t="str">
        <f t="shared" si="907"/>
        <v/>
      </c>
      <c r="K462" t="str">
        <f t="shared" ref="K462" si="932">IF(J462="","",",MAX(CASE WHEN "&amp;$E$2&amp;"="&amp;J462&amp;" THEN "&amp;$C$7&amp;" END) AS "&amp;$C$7&amp;"_"&amp;J462)</f>
        <v/>
      </c>
      <c r="L462" t="str">
        <f t="shared" ref="L462:L525" si="933">IF(
J462="","","ISNULL("&amp;$C$7&amp;"_"&amp;J462&amp;", '')"
)</f>
        <v/>
      </c>
    </row>
    <row r="463" spans="8:12" x14ac:dyDescent="0.25">
      <c r="H463" t="str">
        <f t="shared" si="910"/>
        <v/>
      </c>
      <c r="I463" t="str">
        <f t="shared" si="911"/>
        <v/>
      </c>
      <c r="J463" t="str">
        <f t="shared" si="907"/>
        <v/>
      </c>
      <c r="K463" t="str">
        <f t="shared" ref="K463" si="934">IF(J463="","",",MAX(CASE WHEN "&amp;$E$2&amp;"="&amp;J463&amp;" THEN "&amp;$C$8&amp;" END) AS "&amp;$C$8&amp;"_"&amp;J463)</f>
        <v/>
      </c>
      <c r="L463" t="str">
        <f t="shared" ref="L463:L526" si="935">IF(
J463="","","ISNULL("&amp;$C$8&amp;"_"&amp;J463&amp;", '')"
)</f>
        <v/>
      </c>
    </row>
    <row r="464" spans="8:12" x14ac:dyDescent="0.25">
      <c r="H464" t="str">
        <f t="shared" si="910"/>
        <v/>
      </c>
      <c r="I464" t="str">
        <f t="shared" si="911"/>
        <v/>
      </c>
      <c r="J464" t="str">
        <f t="shared" si="907"/>
        <v/>
      </c>
      <c r="K464" t="str">
        <f t="shared" ref="K464" si="936">IF(J464="","",",MAX(CASE WHEN "&amp;$E$2&amp;"="&amp;J464&amp;" THEN "&amp;$C$2&amp;" END) AS "&amp;$C$2&amp;"_"&amp;J464)</f>
        <v/>
      </c>
      <c r="L464" t="str">
        <f t="shared" ref="L464:L527" si="937">IF(
J464="","","ISNULL("&amp;$C$2&amp;"_"&amp;J464&amp;", '')"
)</f>
        <v/>
      </c>
    </row>
    <row r="465" spans="8:12" x14ac:dyDescent="0.25">
      <c r="H465" t="str">
        <f t="shared" si="910"/>
        <v/>
      </c>
      <c r="I465" t="str">
        <f t="shared" si="911"/>
        <v/>
      </c>
      <c r="J465" t="str">
        <f t="shared" si="907"/>
        <v/>
      </c>
      <c r="K465" t="str">
        <f t="shared" ref="K465" si="938">IF(J465="","",",MAX(CASE WHEN "&amp;$E$2&amp;"="&amp;J465&amp;" THEN "&amp;$C$3&amp;" END) AS "&amp;$C$3&amp;"_"&amp;J465)</f>
        <v/>
      </c>
      <c r="L465" t="str">
        <f t="shared" ref="L465:L528" si="939">IF(
J465="","","ISNULL("&amp;$C$3&amp;"_"&amp;J465&amp;", '')"
)</f>
        <v/>
      </c>
    </row>
    <row r="466" spans="8:12" x14ac:dyDescent="0.25">
      <c r="H466" t="str">
        <f t="shared" si="910"/>
        <v/>
      </c>
      <c r="I466" t="str">
        <f t="shared" si="911"/>
        <v/>
      </c>
      <c r="J466" t="str">
        <f t="shared" si="907"/>
        <v/>
      </c>
      <c r="K466" t="str">
        <f t="shared" ref="K466" si="940">IF(J466="","",",MAX(CASE WHEN "&amp;$E$2&amp;"="&amp;J466&amp;" THEN "&amp;$C$4&amp;" END) AS "&amp;$C$4&amp;"_"&amp;J466)</f>
        <v/>
      </c>
      <c r="L466" t="str">
        <f t="shared" ref="L466:L529" si="941">IF(
J466="","","ISNULL("&amp;$C$4&amp;"_"&amp;J466&amp;", '')"
)</f>
        <v/>
      </c>
    </row>
    <row r="467" spans="8:12" x14ac:dyDescent="0.25">
      <c r="H467" t="str">
        <f t="shared" si="910"/>
        <v/>
      </c>
      <c r="I467" t="str">
        <f t="shared" si="911"/>
        <v/>
      </c>
      <c r="J467" t="str">
        <f t="shared" si="907"/>
        <v/>
      </c>
      <c r="K467" t="str">
        <f t="shared" ref="K467" si="942">IF(J467="","",",MAX(CASE WHEN "&amp;$E$2&amp;"="&amp;J467&amp;" THEN "&amp;$C$5&amp;" END) AS "&amp;$C$5&amp;"_"&amp;J467)</f>
        <v/>
      </c>
      <c r="L467" t="str">
        <f t="shared" ref="L467:L530" si="943">IF(
J467="","","ISNULL("&amp;$C$5&amp;"_"&amp;J467&amp;"::!VARCHAR(10)"&amp;", '')"
)</f>
        <v/>
      </c>
    </row>
    <row r="468" spans="8:12" x14ac:dyDescent="0.25">
      <c r="H468" t="str">
        <f t="shared" si="910"/>
        <v/>
      </c>
      <c r="I468" t="str">
        <f t="shared" si="911"/>
        <v/>
      </c>
      <c r="J468" t="str">
        <f t="shared" si="907"/>
        <v/>
      </c>
      <c r="K468" t="str">
        <f t="shared" ref="K468" si="944">IF(J468="","",",MAX(CASE WHEN "&amp;$E$2&amp;"="&amp;J468&amp;" THEN "&amp;$C$6&amp;" END) AS "&amp;$C$6&amp;"_"&amp;J468)</f>
        <v/>
      </c>
      <c r="L468" t="str">
        <f t="shared" ref="L468:L531" si="945">IF(
J468="","","ISNULL("&amp;$C$6&amp;"_"&amp;J468&amp;"::!VARCHAR(10)"&amp;", '')"
)</f>
        <v/>
      </c>
    </row>
    <row r="469" spans="8:12" x14ac:dyDescent="0.25">
      <c r="H469" t="str">
        <f t="shared" si="910"/>
        <v/>
      </c>
      <c r="I469" t="str">
        <f t="shared" si="911"/>
        <v/>
      </c>
      <c r="J469" t="str">
        <f t="shared" si="907"/>
        <v/>
      </c>
      <c r="K469" t="str">
        <f t="shared" ref="K469" si="946">IF(J469="","",",MAX(CASE WHEN "&amp;$E$2&amp;"="&amp;J469&amp;" THEN "&amp;$C$7&amp;" END) AS "&amp;$C$7&amp;"_"&amp;J469)</f>
        <v/>
      </c>
      <c r="L469" t="str">
        <f t="shared" ref="L469:L532" si="947">IF(
J469="","","ISNULL("&amp;$C$7&amp;"_"&amp;J469&amp;", '')"
)</f>
        <v/>
      </c>
    </row>
    <row r="470" spans="8:12" x14ac:dyDescent="0.25">
      <c r="H470" t="str">
        <f t="shared" si="910"/>
        <v/>
      </c>
      <c r="I470" t="str">
        <f t="shared" si="911"/>
        <v/>
      </c>
      <c r="J470" t="str">
        <f t="shared" si="907"/>
        <v/>
      </c>
      <c r="K470" t="str">
        <f t="shared" ref="K470" si="948">IF(J470="","",",MAX(CASE WHEN "&amp;$E$2&amp;"="&amp;J470&amp;" THEN "&amp;$C$8&amp;" END) AS "&amp;$C$8&amp;"_"&amp;J470)</f>
        <v/>
      </c>
      <c r="L470" t="str">
        <f t="shared" ref="L470:L533" si="949">IF(
J470="","","ISNULL("&amp;$C$8&amp;"_"&amp;J470&amp;", '')"
)</f>
        <v/>
      </c>
    </row>
    <row r="471" spans="8:12" x14ac:dyDescent="0.25">
      <c r="H471" t="str">
        <f t="shared" si="910"/>
        <v/>
      </c>
      <c r="I471" t="str">
        <f t="shared" si="911"/>
        <v/>
      </c>
      <c r="J471" t="str">
        <f t="shared" si="907"/>
        <v/>
      </c>
      <c r="K471" t="str">
        <f t="shared" ref="K471" si="950">IF(J471="","",",MAX(CASE WHEN "&amp;$E$2&amp;"="&amp;J471&amp;" THEN "&amp;$C$2&amp;" END) AS "&amp;$C$2&amp;"_"&amp;J471)</f>
        <v/>
      </c>
      <c r="L471" t="str">
        <f t="shared" ref="L471:L534" si="951">IF(
J471="","","ISNULL("&amp;$C$2&amp;"_"&amp;J471&amp;", '')"
)</f>
        <v/>
      </c>
    </row>
    <row r="472" spans="8:12" x14ac:dyDescent="0.25">
      <c r="H472" t="str">
        <f t="shared" si="910"/>
        <v/>
      </c>
      <c r="I472" t="str">
        <f t="shared" si="911"/>
        <v/>
      </c>
      <c r="J472" t="str">
        <f t="shared" si="907"/>
        <v/>
      </c>
      <c r="K472" t="str">
        <f t="shared" ref="K472" si="952">IF(J472="","",",MAX(CASE WHEN "&amp;$E$2&amp;"="&amp;J472&amp;" THEN "&amp;$C$3&amp;" END) AS "&amp;$C$3&amp;"_"&amp;J472)</f>
        <v/>
      </c>
      <c r="L472" t="str">
        <f t="shared" ref="L472:L535" si="953">IF(
J472="","","ISNULL("&amp;$C$3&amp;"_"&amp;J472&amp;", '')"
)</f>
        <v/>
      </c>
    </row>
    <row r="473" spans="8:12" x14ac:dyDescent="0.25">
      <c r="H473" t="str">
        <f t="shared" si="910"/>
        <v/>
      </c>
      <c r="I473" t="str">
        <f t="shared" si="911"/>
        <v/>
      </c>
      <c r="J473" t="str">
        <f t="shared" si="907"/>
        <v/>
      </c>
      <c r="K473" t="str">
        <f t="shared" ref="K473" si="954">IF(J473="","",",MAX(CASE WHEN "&amp;$E$2&amp;"="&amp;J473&amp;" THEN "&amp;$C$4&amp;" END) AS "&amp;$C$4&amp;"_"&amp;J473)</f>
        <v/>
      </c>
      <c r="L473" t="str">
        <f t="shared" ref="L473:L536" si="955">IF(
J473="","","ISNULL("&amp;$C$4&amp;"_"&amp;J473&amp;", '')"
)</f>
        <v/>
      </c>
    </row>
    <row r="474" spans="8:12" x14ac:dyDescent="0.25">
      <c r="H474" t="str">
        <f t="shared" si="910"/>
        <v/>
      </c>
      <c r="I474" t="str">
        <f t="shared" si="911"/>
        <v/>
      </c>
      <c r="J474" t="str">
        <f t="shared" si="907"/>
        <v/>
      </c>
      <c r="K474" t="str">
        <f t="shared" ref="K474" si="956">IF(J474="","",",MAX(CASE WHEN "&amp;$E$2&amp;"="&amp;J474&amp;" THEN "&amp;$C$5&amp;" END) AS "&amp;$C$5&amp;"_"&amp;J474)</f>
        <v/>
      </c>
      <c r="L474" t="str">
        <f t="shared" ref="L474:L537" si="957">IF(
J474="","","ISNULL("&amp;$C$5&amp;"_"&amp;J474&amp;"::!VARCHAR(10)"&amp;", '')"
)</f>
        <v/>
      </c>
    </row>
    <row r="475" spans="8:12" x14ac:dyDescent="0.25">
      <c r="H475" t="str">
        <f t="shared" si="910"/>
        <v/>
      </c>
      <c r="I475" t="str">
        <f t="shared" si="911"/>
        <v/>
      </c>
      <c r="J475" t="str">
        <f t="shared" si="907"/>
        <v/>
      </c>
      <c r="K475" t="str">
        <f t="shared" ref="K475" si="958">IF(J475="","",",MAX(CASE WHEN "&amp;$E$2&amp;"="&amp;J475&amp;" THEN "&amp;$C$6&amp;" END) AS "&amp;$C$6&amp;"_"&amp;J475)</f>
        <v/>
      </c>
      <c r="L475" t="str">
        <f t="shared" ref="L475:L538" si="959">IF(
J475="","","ISNULL("&amp;$C$6&amp;"_"&amp;J475&amp;"::!VARCHAR(10)"&amp;", '')"
)</f>
        <v/>
      </c>
    </row>
    <row r="476" spans="8:12" x14ac:dyDescent="0.25">
      <c r="H476" t="str">
        <f t="shared" si="910"/>
        <v/>
      </c>
      <c r="I476" t="str">
        <f t="shared" si="911"/>
        <v/>
      </c>
      <c r="J476" t="str">
        <f t="shared" si="907"/>
        <v/>
      </c>
      <c r="K476" t="str">
        <f t="shared" ref="K476" si="960">IF(J476="","",",MAX(CASE WHEN "&amp;$E$2&amp;"="&amp;J476&amp;" THEN "&amp;$C$7&amp;" END) AS "&amp;$C$7&amp;"_"&amp;J476)</f>
        <v/>
      </c>
      <c r="L476" t="str">
        <f t="shared" ref="L476:L539" si="961">IF(
J476="","","ISNULL("&amp;$C$7&amp;"_"&amp;J476&amp;", '')"
)</f>
        <v/>
      </c>
    </row>
    <row r="477" spans="8:12" x14ac:dyDescent="0.25">
      <c r="H477" t="str">
        <f t="shared" si="910"/>
        <v/>
      </c>
      <c r="I477" t="str">
        <f t="shared" si="911"/>
        <v/>
      </c>
      <c r="J477" t="str">
        <f t="shared" si="907"/>
        <v/>
      </c>
      <c r="K477" t="str">
        <f t="shared" ref="K477" si="962">IF(J477="","",",MAX(CASE WHEN "&amp;$E$2&amp;"="&amp;J477&amp;" THEN "&amp;$C$8&amp;" END) AS "&amp;$C$8&amp;"_"&amp;J477)</f>
        <v/>
      </c>
      <c r="L477" t="str">
        <f t="shared" ref="L477:L540" si="963">IF(
J477="","","ISNULL("&amp;$C$8&amp;"_"&amp;J477&amp;", '')"
)</f>
        <v/>
      </c>
    </row>
    <row r="478" spans="8:12" x14ac:dyDescent="0.25">
      <c r="H478" t="str">
        <f t="shared" si="910"/>
        <v/>
      </c>
      <c r="I478" t="str">
        <f t="shared" si="911"/>
        <v/>
      </c>
      <c r="J478" t="str">
        <f t="shared" si="907"/>
        <v/>
      </c>
      <c r="K478" t="str">
        <f t="shared" ref="K478" si="964">IF(J478="","",",MAX(CASE WHEN "&amp;$E$2&amp;"="&amp;J478&amp;" THEN "&amp;$C$2&amp;" END) AS "&amp;$C$2&amp;"_"&amp;J478)</f>
        <v/>
      </c>
      <c r="L478" t="str">
        <f t="shared" ref="L478:L541" si="965">IF(
J478="","","ISNULL("&amp;$C$2&amp;"_"&amp;J478&amp;", '')"
)</f>
        <v/>
      </c>
    </row>
    <row r="479" spans="8:12" x14ac:dyDescent="0.25">
      <c r="H479" t="str">
        <f t="shared" si="910"/>
        <v/>
      </c>
      <c r="I479" t="str">
        <f t="shared" si="911"/>
        <v/>
      </c>
      <c r="J479" t="str">
        <f t="shared" si="907"/>
        <v/>
      </c>
      <c r="K479" t="str">
        <f t="shared" ref="K479" si="966">IF(J479="","",",MAX(CASE WHEN "&amp;$E$2&amp;"="&amp;J479&amp;" THEN "&amp;$C$3&amp;" END) AS "&amp;$C$3&amp;"_"&amp;J479)</f>
        <v/>
      </c>
      <c r="L479" t="str">
        <f t="shared" ref="L479:L542" si="967">IF(
J479="","","ISNULL("&amp;$C$3&amp;"_"&amp;J479&amp;", '')"
)</f>
        <v/>
      </c>
    </row>
    <row r="480" spans="8:12" x14ac:dyDescent="0.25">
      <c r="H480" t="str">
        <f t="shared" si="910"/>
        <v/>
      </c>
      <c r="I480" t="str">
        <f t="shared" si="911"/>
        <v/>
      </c>
      <c r="J480" t="str">
        <f t="shared" si="907"/>
        <v/>
      </c>
      <c r="K480" t="str">
        <f t="shared" ref="K480" si="968">IF(J480="","",",MAX(CASE WHEN "&amp;$E$2&amp;"="&amp;J480&amp;" THEN "&amp;$C$4&amp;" END) AS "&amp;$C$4&amp;"_"&amp;J480)</f>
        <v/>
      </c>
      <c r="L480" t="str">
        <f t="shared" ref="L480:L543" si="969">IF(
J480="","","ISNULL("&amp;$C$4&amp;"_"&amp;J480&amp;", '')"
)</f>
        <v/>
      </c>
    </row>
    <row r="481" spans="8:12" x14ac:dyDescent="0.25">
      <c r="H481" t="str">
        <f t="shared" si="910"/>
        <v/>
      </c>
      <c r="I481" t="str">
        <f t="shared" si="911"/>
        <v/>
      </c>
      <c r="J481" t="str">
        <f t="shared" si="907"/>
        <v/>
      </c>
      <c r="K481" t="str">
        <f t="shared" ref="K481" si="970">IF(J481="","",",MAX(CASE WHEN "&amp;$E$2&amp;"="&amp;J481&amp;" THEN "&amp;$C$5&amp;" END) AS "&amp;$C$5&amp;"_"&amp;J481)</f>
        <v/>
      </c>
      <c r="L481" t="str">
        <f t="shared" ref="L481:L544" si="971">IF(
J481="","","ISNULL("&amp;$C$5&amp;"_"&amp;J481&amp;"::!VARCHAR(10)"&amp;", '')"
)</f>
        <v/>
      </c>
    </row>
    <row r="482" spans="8:12" x14ac:dyDescent="0.25">
      <c r="H482" t="str">
        <f t="shared" si="910"/>
        <v/>
      </c>
      <c r="I482" t="str">
        <f t="shared" si="911"/>
        <v/>
      </c>
      <c r="J482" t="str">
        <f t="shared" si="907"/>
        <v/>
      </c>
      <c r="K482" t="str">
        <f t="shared" ref="K482" si="972">IF(J482="","",",MAX(CASE WHEN "&amp;$E$2&amp;"="&amp;J482&amp;" THEN "&amp;$C$6&amp;" END) AS "&amp;$C$6&amp;"_"&amp;J482)</f>
        <v/>
      </c>
      <c r="L482" t="str">
        <f t="shared" ref="L482:L545" si="973">IF(
J482="","","ISNULL("&amp;$C$6&amp;"_"&amp;J482&amp;"::!VARCHAR(10)"&amp;", '')"
)</f>
        <v/>
      </c>
    </row>
    <row r="483" spans="8:12" x14ac:dyDescent="0.25">
      <c r="H483" t="str">
        <f t="shared" si="910"/>
        <v/>
      </c>
      <c r="I483" t="str">
        <f t="shared" si="911"/>
        <v/>
      </c>
      <c r="J483" t="str">
        <f t="shared" si="907"/>
        <v/>
      </c>
      <c r="K483" t="str">
        <f t="shared" ref="K483" si="974">IF(J483="","",",MAX(CASE WHEN "&amp;$E$2&amp;"="&amp;J483&amp;" THEN "&amp;$C$7&amp;" END) AS "&amp;$C$7&amp;"_"&amp;J483)</f>
        <v/>
      </c>
      <c r="L483" t="str">
        <f t="shared" ref="L483:L546" si="975">IF(
J483="","","ISNULL("&amp;$C$7&amp;"_"&amp;J483&amp;", '')"
)</f>
        <v/>
      </c>
    </row>
    <row r="484" spans="8:12" x14ac:dyDescent="0.25">
      <c r="H484" t="str">
        <f t="shared" si="910"/>
        <v/>
      </c>
      <c r="I484" t="str">
        <f t="shared" si="911"/>
        <v/>
      </c>
      <c r="J484" t="str">
        <f t="shared" si="907"/>
        <v/>
      </c>
      <c r="K484" t="str">
        <f t="shared" ref="K484" si="976">IF(J484="","",",MAX(CASE WHEN "&amp;$E$2&amp;"="&amp;J484&amp;" THEN "&amp;$C$8&amp;" END) AS "&amp;$C$8&amp;"_"&amp;J484)</f>
        <v/>
      </c>
      <c r="L484" t="str">
        <f t="shared" ref="L484:L547" si="977">IF(
J484="","","ISNULL("&amp;$C$8&amp;"_"&amp;J484&amp;", '')"
)</f>
        <v/>
      </c>
    </row>
    <row r="485" spans="8:12" x14ac:dyDescent="0.25">
      <c r="H485" t="str">
        <f t="shared" si="910"/>
        <v/>
      </c>
      <c r="I485" t="str">
        <f t="shared" si="911"/>
        <v/>
      </c>
      <c r="J485" t="str">
        <f t="shared" si="907"/>
        <v/>
      </c>
      <c r="K485" t="str">
        <f t="shared" ref="K485" si="978">IF(J485="","",",MAX(CASE WHEN "&amp;$E$2&amp;"="&amp;J485&amp;" THEN "&amp;$C$2&amp;" END) AS "&amp;$C$2&amp;"_"&amp;J485)</f>
        <v/>
      </c>
      <c r="L485" t="str">
        <f t="shared" ref="L485:L548" si="979">IF(
J485="","","ISNULL("&amp;$C$2&amp;"_"&amp;J485&amp;", '')"
)</f>
        <v/>
      </c>
    </row>
    <row r="486" spans="8:12" x14ac:dyDescent="0.25">
      <c r="H486" t="str">
        <f t="shared" si="910"/>
        <v/>
      </c>
      <c r="I486" t="str">
        <f t="shared" si="911"/>
        <v/>
      </c>
      <c r="J486" t="str">
        <f t="shared" si="907"/>
        <v/>
      </c>
      <c r="K486" t="str">
        <f t="shared" ref="K486" si="980">IF(J486="","",",MAX(CASE WHEN "&amp;$E$2&amp;"="&amp;J486&amp;" THEN "&amp;$C$3&amp;" END) AS "&amp;$C$3&amp;"_"&amp;J486)</f>
        <v/>
      </c>
      <c r="L486" t="str">
        <f t="shared" ref="L486:L549" si="981">IF(
J486="","","ISNULL("&amp;$C$3&amp;"_"&amp;J486&amp;", '')"
)</f>
        <v/>
      </c>
    </row>
    <row r="487" spans="8:12" x14ac:dyDescent="0.25">
      <c r="H487" t="str">
        <f t="shared" si="910"/>
        <v/>
      </c>
      <c r="I487" t="str">
        <f t="shared" si="911"/>
        <v/>
      </c>
      <c r="J487" t="str">
        <f t="shared" si="907"/>
        <v/>
      </c>
      <c r="K487" t="str">
        <f t="shared" ref="K487" si="982">IF(J487="","",",MAX(CASE WHEN "&amp;$E$2&amp;"="&amp;J487&amp;" THEN "&amp;$C$4&amp;" END) AS "&amp;$C$4&amp;"_"&amp;J487)</f>
        <v/>
      </c>
      <c r="L487" t="str">
        <f t="shared" ref="L487:L550" si="983">IF(
J487="","","ISNULL("&amp;$C$4&amp;"_"&amp;J487&amp;", '')"
)</f>
        <v/>
      </c>
    </row>
    <row r="488" spans="8:12" x14ac:dyDescent="0.25">
      <c r="H488" t="str">
        <f t="shared" si="910"/>
        <v/>
      </c>
      <c r="I488" t="str">
        <f t="shared" si="911"/>
        <v/>
      </c>
      <c r="J488" t="str">
        <f t="shared" si="907"/>
        <v/>
      </c>
      <c r="K488" t="str">
        <f t="shared" ref="K488" si="984">IF(J488="","",",MAX(CASE WHEN "&amp;$E$2&amp;"="&amp;J488&amp;" THEN "&amp;$C$5&amp;" END) AS "&amp;$C$5&amp;"_"&amp;J488)</f>
        <v/>
      </c>
      <c r="L488" t="str">
        <f t="shared" ref="L488:L551" si="985">IF(
J488="","","ISNULL("&amp;$C$5&amp;"_"&amp;J488&amp;"::!VARCHAR(10)"&amp;", '')"
)</f>
        <v/>
      </c>
    </row>
    <row r="489" spans="8:12" x14ac:dyDescent="0.25">
      <c r="H489" t="str">
        <f t="shared" si="910"/>
        <v/>
      </c>
      <c r="I489" t="str">
        <f t="shared" si="911"/>
        <v/>
      </c>
      <c r="J489" t="str">
        <f t="shared" si="907"/>
        <v/>
      </c>
      <c r="K489" t="str">
        <f t="shared" ref="K489" si="986">IF(J489="","",",MAX(CASE WHEN "&amp;$E$2&amp;"="&amp;J489&amp;" THEN "&amp;$C$6&amp;" END) AS "&amp;$C$6&amp;"_"&amp;J489)</f>
        <v/>
      </c>
      <c r="L489" t="str">
        <f t="shared" ref="L489:L552" si="987">IF(
J489="","","ISNULL("&amp;$C$6&amp;"_"&amp;J489&amp;"::!VARCHAR(10)"&amp;", '')"
)</f>
        <v/>
      </c>
    </row>
    <row r="490" spans="8:12" x14ac:dyDescent="0.25">
      <c r="H490" t="str">
        <f t="shared" si="910"/>
        <v/>
      </c>
      <c r="I490" t="str">
        <f t="shared" si="911"/>
        <v/>
      </c>
      <c r="J490" t="str">
        <f t="shared" si="907"/>
        <v/>
      </c>
      <c r="K490" t="str">
        <f t="shared" ref="K490" si="988">IF(J490="","",",MAX(CASE WHEN "&amp;$E$2&amp;"="&amp;J490&amp;" THEN "&amp;$C$7&amp;" END) AS "&amp;$C$7&amp;"_"&amp;J490)</f>
        <v/>
      </c>
      <c r="L490" t="str">
        <f t="shared" ref="L490:L553" si="989">IF(
J490="","","ISNULL("&amp;$C$7&amp;"_"&amp;J490&amp;", '')"
)</f>
        <v/>
      </c>
    </row>
    <row r="491" spans="8:12" x14ac:dyDescent="0.25">
      <c r="H491" t="str">
        <f t="shared" si="910"/>
        <v/>
      </c>
      <c r="I491" t="str">
        <f t="shared" si="911"/>
        <v/>
      </c>
      <c r="J491" t="str">
        <f t="shared" si="907"/>
        <v/>
      </c>
      <c r="K491" t="str">
        <f t="shared" ref="K491" si="990">IF(J491="","",",MAX(CASE WHEN "&amp;$E$2&amp;"="&amp;J491&amp;" THEN "&amp;$C$8&amp;" END) AS "&amp;$C$8&amp;"_"&amp;J491)</f>
        <v/>
      </c>
      <c r="L491" t="str">
        <f t="shared" ref="L491:L554" si="991">IF(
J491="","","ISNULL("&amp;$C$8&amp;"_"&amp;J491&amp;", '')"
)</f>
        <v/>
      </c>
    </row>
    <row r="492" spans="8:12" x14ac:dyDescent="0.25">
      <c r="H492" t="str">
        <f t="shared" si="910"/>
        <v/>
      </c>
      <c r="I492" t="str">
        <f t="shared" si="911"/>
        <v/>
      </c>
      <c r="J492" t="str">
        <f t="shared" si="907"/>
        <v/>
      </c>
      <c r="K492" t="str">
        <f t="shared" ref="K492" si="992">IF(J492="","",",MAX(CASE WHEN "&amp;$E$2&amp;"="&amp;J492&amp;" THEN "&amp;$C$2&amp;" END) AS "&amp;$C$2&amp;"_"&amp;J492)</f>
        <v/>
      </c>
      <c r="L492" t="str">
        <f t="shared" ref="L492:L555" si="993">IF(
J492="","","ISNULL("&amp;$C$2&amp;"_"&amp;J492&amp;", '')"
)</f>
        <v/>
      </c>
    </row>
    <row r="493" spans="8:12" x14ac:dyDescent="0.25">
      <c r="H493" t="str">
        <f t="shared" si="910"/>
        <v/>
      </c>
      <c r="I493" t="str">
        <f t="shared" si="911"/>
        <v/>
      </c>
      <c r="J493" t="str">
        <f t="shared" si="907"/>
        <v/>
      </c>
      <c r="K493" t="str">
        <f t="shared" ref="K493" si="994">IF(J493="","",",MAX(CASE WHEN "&amp;$E$2&amp;"="&amp;J493&amp;" THEN "&amp;$C$3&amp;" END) AS "&amp;$C$3&amp;"_"&amp;J493)</f>
        <v/>
      </c>
      <c r="L493" t="str">
        <f t="shared" ref="L493:L556" si="995">IF(
J493="","","ISNULL("&amp;$C$3&amp;"_"&amp;J493&amp;", '')"
)</f>
        <v/>
      </c>
    </row>
    <row r="494" spans="8:12" x14ac:dyDescent="0.25">
      <c r="H494" t="str">
        <f t="shared" si="910"/>
        <v/>
      </c>
      <c r="I494" t="str">
        <f t="shared" si="911"/>
        <v/>
      </c>
      <c r="J494" t="str">
        <f t="shared" si="907"/>
        <v/>
      </c>
      <c r="K494" t="str">
        <f t="shared" ref="K494" si="996">IF(J494="","",",MAX(CASE WHEN "&amp;$E$2&amp;"="&amp;J494&amp;" THEN "&amp;$C$4&amp;" END) AS "&amp;$C$4&amp;"_"&amp;J494)</f>
        <v/>
      </c>
      <c r="L494" t="str">
        <f t="shared" ref="L494:L557" si="997">IF(
J494="","","ISNULL("&amp;$C$4&amp;"_"&amp;J494&amp;", '')"
)</f>
        <v/>
      </c>
    </row>
    <row r="495" spans="8:12" x14ac:dyDescent="0.25">
      <c r="H495" t="str">
        <f t="shared" si="910"/>
        <v/>
      </c>
      <c r="I495" t="str">
        <f t="shared" si="911"/>
        <v/>
      </c>
      <c r="J495" t="str">
        <f t="shared" si="907"/>
        <v/>
      </c>
      <c r="K495" t="str">
        <f t="shared" ref="K495" si="998">IF(J495="","",",MAX(CASE WHEN "&amp;$E$2&amp;"="&amp;J495&amp;" THEN "&amp;$C$5&amp;" END) AS "&amp;$C$5&amp;"_"&amp;J495)</f>
        <v/>
      </c>
      <c r="L495" t="str">
        <f t="shared" ref="L495:L558" si="999">IF(
J495="","","ISNULL("&amp;$C$5&amp;"_"&amp;J495&amp;"::!VARCHAR(10)"&amp;", '')"
)</f>
        <v/>
      </c>
    </row>
    <row r="496" spans="8:12" x14ac:dyDescent="0.25">
      <c r="H496" t="str">
        <f t="shared" si="910"/>
        <v/>
      </c>
      <c r="I496" t="str">
        <f t="shared" si="911"/>
        <v/>
      </c>
      <c r="J496" t="str">
        <f t="shared" si="907"/>
        <v/>
      </c>
      <c r="K496" t="str">
        <f t="shared" ref="K496" si="1000">IF(J496="","",",MAX(CASE WHEN "&amp;$E$2&amp;"="&amp;J496&amp;" THEN "&amp;$C$6&amp;" END) AS "&amp;$C$6&amp;"_"&amp;J496)</f>
        <v/>
      </c>
      <c r="L496" t="str">
        <f t="shared" ref="L496:L559" si="1001">IF(
J496="","","ISNULL("&amp;$C$6&amp;"_"&amp;J496&amp;"::!VARCHAR(10)"&amp;", '')"
)</f>
        <v/>
      </c>
    </row>
    <row r="497" spans="8:12" x14ac:dyDescent="0.25">
      <c r="H497" t="str">
        <f t="shared" si="910"/>
        <v/>
      </c>
      <c r="I497" t="str">
        <f t="shared" si="911"/>
        <v/>
      </c>
      <c r="J497" t="str">
        <f t="shared" si="907"/>
        <v/>
      </c>
      <c r="K497" t="str">
        <f t="shared" ref="K497" si="1002">IF(J497="","",",MAX(CASE WHEN "&amp;$E$2&amp;"="&amp;J497&amp;" THEN "&amp;$C$7&amp;" END) AS "&amp;$C$7&amp;"_"&amp;J497)</f>
        <v/>
      </c>
      <c r="L497" t="str">
        <f t="shared" ref="L497:L560" si="1003">IF(
J497="","","ISNULL("&amp;$C$7&amp;"_"&amp;J497&amp;", '')"
)</f>
        <v/>
      </c>
    </row>
    <row r="498" spans="8:12" x14ac:dyDescent="0.25">
      <c r="H498" t="str">
        <f t="shared" si="910"/>
        <v/>
      </c>
      <c r="I498" t="str">
        <f t="shared" si="911"/>
        <v/>
      </c>
      <c r="J498" t="str">
        <f t="shared" si="907"/>
        <v/>
      </c>
      <c r="K498" t="str">
        <f t="shared" ref="K498" si="1004">IF(J498="","",",MAX(CASE WHEN "&amp;$E$2&amp;"="&amp;J498&amp;" THEN "&amp;$C$8&amp;" END) AS "&amp;$C$8&amp;"_"&amp;J498)</f>
        <v/>
      </c>
      <c r="L498" t="str">
        <f t="shared" ref="L498:L561" si="1005">IF(
J498="","","ISNULL("&amp;$C$8&amp;"_"&amp;J498&amp;", '')"
)</f>
        <v/>
      </c>
    </row>
    <row r="499" spans="8:12" x14ac:dyDescent="0.25">
      <c r="H499" t="str">
        <f t="shared" si="910"/>
        <v/>
      </c>
      <c r="I499" t="str">
        <f t="shared" si="911"/>
        <v/>
      </c>
      <c r="J499" t="str">
        <f t="shared" si="907"/>
        <v/>
      </c>
      <c r="K499" t="str">
        <f t="shared" ref="K499" si="1006">IF(J499="","",",MAX(CASE WHEN "&amp;$E$2&amp;"="&amp;J499&amp;" THEN "&amp;$C$2&amp;" END) AS "&amp;$C$2&amp;"_"&amp;J499)</f>
        <v/>
      </c>
      <c r="L499" t="str">
        <f t="shared" ref="L499:L562" si="1007">IF(
J499="","","ISNULL("&amp;$C$2&amp;"_"&amp;J499&amp;", '')"
)</f>
        <v/>
      </c>
    </row>
    <row r="500" spans="8:12" x14ac:dyDescent="0.25">
      <c r="H500" t="str">
        <f t="shared" si="910"/>
        <v/>
      </c>
      <c r="I500" t="str">
        <f t="shared" si="911"/>
        <v/>
      </c>
      <c r="J500" t="str">
        <f t="shared" si="907"/>
        <v/>
      </c>
      <c r="K500" t="str">
        <f t="shared" ref="K500" si="1008">IF(J500="","",",MAX(CASE WHEN "&amp;$E$2&amp;"="&amp;J500&amp;" THEN "&amp;$C$3&amp;" END) AS "&amp;$C$3&amp;"_"&amp;J500)</f>
        <v/>
      </c>
      <c r="L500" t="str">
        <f t="shared" ref="L500:L563" si="1009">IF(
J500="","","ISNULL("&amp;$C$3&amp;"_"&amp;J500&amp;", '')"
)</f>
        <v/>
      </c>
    </row>
    <row r="501" spans="8:12" x14ac:dyDescent="0.25">
      <c r="H501" t="str">
        <f t="shared" si="910"/>
        <v/>
      </c>
      <c r="I501" t="str">
        <f t="shared" si="911"/>
        <v/>
      </c>
      <c r="J501" t="str">
        <f t="shared" si="907"/>
        <v/>
      </c>
      <c r="K501" t="str">
        <f t="shared" ref="K501" si="1010">IF(J501="","",",MAX(CASE WHEN "&amp;$E$2&amp;"="&amp;J501&amp;" THEN "&amp;$C$4&amp;" END) AS "&amp;$C$4&amp;"_"&amp;J501)</f>
        <v/>
      </c>
      <c r="L501" t="str">
        <f t="shared" ref="L501:L564" si="1011">IF(
J501="","","ISNULL("&amp;$C$4&amp;"_"&amp;J501&amp;", '')"
)</f>
        <v/>
      </c>
    </row>
    <row r="502" spans="8:12" x14ac:dyDescent="0.25">
      <c r="H502" t="str">
        <f t="shared" si="910"/>
        <v/>
      </c>
      <c r="I502" t="str">
        <f t="shared" si="911"/>
        <v/>
      </c>
      <c r="J502" t="str">
        <f t="shared" si="907"/>
        <v/>
      </c>
      <c r="K502" t="str">
        <f t="shared" ref="K502" si="1012">IF(J502="","",",MAX(CASE WHEN "&amp;$E$2&amp;"="&amp;J502&amp;" THEN "&amp;$C$5&amp;" END) AS "&amp;$C$5&amp;"_"&amp;J502)</f>
        <v/>
      </c>
      <c r="L502" t="str">
        <f t="shared" ref="L502:L565" si="1013">IF(
J502="","","ISNULL("&amp;$C$5&amp;"_"&amp;J502&amp;"::!VARCHAR(10)"&amp;", '')"
)</f>
        <v/>
      </c>
    </row>
    <row r="503" spans="8:12" x14ac:dyDescent="0.25">
      <c r="H503" t="str">
        <f t="shared" si="910"/>
        <v/>
      </c>
      <c r="I503" t="str">
        <f t="shared" si="911"/>
        <v/>
      </c>
      <c r="J503" t="str">
        <f t="shared" si="907"/>
        <v/>
      </c>
      <c r="K503" t="str">
        <f t="shared" ref="K503" si="1014">IF(J503="","",",MAX(CASE WHEN "&amp;$E$2&amp;"="&amp;J503&amp;" THEN "&amp;$C$6&amp;" END) AS "&amp;$C$6&amp;"_"&amp;J503)</f>
        <v/>
      </c>
      <c r="L503" t="str">
        <f t="shared" ref="L503:L566" si="1015">IF(
J503="","","ISNULL("&amp;$C$6&amp;"_"&amp;J503&amp;"::!VARCHAR(10)"&amp;", '')"
)</f>
        <v/>
      </c>
    </row>
    <row r="504" spans="8:12" x14ac:dyDescent="0.25">
      <c r="H504" t="str">
        <f t="shared" si="910"/>
        <v/>
      </c>
      <c r="I504" t="str">
        <f t="shared" si="911"/>
        <v/>
      </c>
      <c r="J504" t="str">
        <f t="shared" si="907"/>
        <v/>
      </c>
      <c r="K504" t="str">
        <f t="shared" ref="K504" si="1016">IF(J504="","",",MAX(CASE WHEN "&amp;$E$2&amp;"="&amp;J504&amp;" THEN "&amp;$C$7&amp;" END) AS "&amp;$C$7&amp;"_"&amp;J504)</f>
        <v/>
      </c>
      <c r="L504" t="str">
        <f t="shared" ref="L504:L567" si="1017">IF(
J504="","","ISNULL("&amp;$C$7&amp;"_"&amp;J504&amp;", '')"
)</f>
        <v/>
      </c>
    </row>
    <row r="505" spans="8:12" x14ac:dyDescent="0.25">
      <c r="H505" t="str">
        <f t="shared" si="910"/>
        <v/>
      </c>
      <c r="I505" t="str">
        <f t="shared" si="911"/>
        <v/>
      </c>
      <c r="J505" t="str">
        <f t="shared" si="907"/>
        <v/>
      </c>
      <c r="K505" t="str">
        <f t="shared" ref="K505" si="1018">IF(J505="","",",MAX(CASE WHEN "&amp;$E$2&amp;"="&amp;J505&amp;" THEN "&amp;$C$8&amp;" END) AS "&amp;$C$8&amp;"_"&amp;J505)</f>
        <v/>
      </c>
      <c r="L505" t="str">
        <f t="shared" ref="L505:L568" si="1019">IF(
J505="","","ISNULL("&amp;$C$8&amp;"_"&amp;J505&amp;", '')"
)</f>
        <v/>
      </c>
    </row>
    <row r="506" spans="8:12" x14ac:dyDescent="0.25">
      <c r="H506" t="str">
        <f t="shared" si="910"/>
        <v/>
      </c>
      <c r="I506" t="str">
        <f t="shared" si="911"/>
        <v/>
      </c>
      <c r="J506" t="str">
        <f t="shared" si="907"/>
        <v/>
      </c>
      <c r="K506" t="str">
        <f t="shared" ref="K506" si="1020">IF(J506="","",",MAX(CASE WHEN "&amp;$E$2&amp;"="&amp;J506&amp;" THEN "&amp;$C$2&amp;" END) AS "&amp;$C$2&amp;"_"&amp;J506)</f>
        <v/>
      </c>
      <c r="L506" t="str">
        <f t="shared" ref="L506:L569" si="1021">IF(
J506="","","ISNULL("&amp;$C$2&amp;"_"&amp;J506&amp;", '')"
)</f>
        <v/>
      </c>
    </row>
    <row r="507" spans="8:12" x14ac:dyDescent="0.25">
      <c r="H507" t="str">
        <f t="shared" si="910"/>
        <v/>
      </c>
      <c r="I507" t="str">
        <f t="shared" si="911"/>
        <v/>
      </c>
      <c r="J507" t="str">
        <f t="shared" si="907"/>
        <v/>
      </c>
      <c r="K507" t="str">
        <f t="shared" ref="K507" si="1022">IF(J507="","",",MAX(CASE WHEN "&amp;$E$2&amp;"="&amp;J507&amp;" THEN "&amp;$C$3&amp;" END) AS "&amp;$C$3&amp;"_"&amp;J507)</f>
        <v/>
      </c>
      <c r="L507" t="str">
        <f t="shared" ref="L507:L570" si="1023">IF(
J507="","","ISNULL("&amp;$C$3&amp;"_"&amp;J507&amp;", '')"
)</f>
        <v/>
      </c>
    </row>
    <row r="508" spans="8:12" x14ac:dyDescent="0.25">
      <c r="H508" t="str">
        <f t="shared" si="910"/>
        <v/>
      </c>
      <c r="I508" t="str">
        <f t="shared" si="911"/>
        <v/>
      </c>
      <c r="J508" t="str">
        <f t="shared" si="907"/>
        <v/>
      </c>
      <c r="K508" t="str">
        <f t="shared" ref="K508" si="1024">IF(J508="","",",MAX(CASE WHEN "&amp;$E$2&amp;"="&amp;J508&amp;" THEN "&amp;$C$4&amp;" END) AS "&amp;$C$4&amp;"_"&amp;J508)</f>
        <v/>
      </c>
      <c r="L508" t="str">
        <f t="shared" ref="L508:L571" si="1025">IF(
J508="","","ISNULL("&amp;$C$4&amp;"_"&amp;J508&amp;", '')"
)</f>
        <v/>
      </c>
    </row>
    <row r="509" spans="8:12" x14ac:dyDescent="0.25">
      <c r="H509" t="str">
        <f t="shared" si="910"/>
        <v/>
      </c>
      <c r="I509" t="str">
        <f t="shared" si="911"/>
        <v/>
      </c>
      <c r="J509" t="str">
        <f t="shared" si="907"/>
        <v/>
      </c>
      <c r="K509" t="str">
        <f t="shared" ref="K509" si="1026">IF(J509="","",",MAX(CASE WHEN "&amp;$E$2&amp;"="&amp;J509&amp;" THEN "&amp;$C$5&amp;" END) AS "&amp;$C$5&amp;"_"&amp;J509)</f>
        <v/>
      </c>
      <c r="L509" t="str">
        <f t="shared" ref="L509:L572" si="1027">IF(
J509="","","ISNULL("&amp;$C$5&amp;"_"&amp;J509&amp;"::!VARCHAR(10)"&amp;", '')"
)</f>
        <v/>
      </c>
    </row>
    <row r="510" spans="8:12" x14ac:dyDescent="0.25">
      <c r="H510" t="str">
        <f t="shared" si="910"/>
        <v/>
      </c>
      <c r="I510" t="str">
        <f t="shared" si="911"/>
        <v/>
      </c>
      <c r="J510" t="str">
        <f t="shared" si="907"/>
        <v/>
      </c>
      <c r="K510" t="str">
        <f t="shared" ref="K510" si="1028">IF(J510="","",",MAX(CASE WHEN "&amp;$E$2&amp;"="&amp;J510&amp;" THEN "&amp;$C$6&amp;" END) AS "&amp;$C$6&amp;"_"&amp;J510)</f>
        <v/>
      </c>
      <c r="L510" t="str">
        <f t="shared" ref="L510:L573" si="1029">IF(
J510="","","ISNULL("&amp;$C$6&amp;"_"&amp;J510&amp;"::!VARCHAR(10)"&amp;", '')"
)</f>
        <v/>
      </c>
    </row>
    <row r="511" spans="8:12" x14ac:dyDescent="0.25">
      <c r="H511" t="str">
        <f t="shared" si="910"/>
        <v/>
      </c>
      <c r="I511" t="str">
        <f t="shared" si="911"/>
        <v/>
      </c>
      <c r="J511" t="str">
        <f t="shared" si="907"/>
        <v/>
      </c>
      <c r="K511" t="str">
        <f t="shared" ref="K511" si="1030">IF(J511="","",",MAX(CASE WHEN "&amp;$E$2&amp;"="&amp;J511&amp;" THEN "&amp;$C$7&amp;" END) AS "&amp;$C$7&amp;"_"&amp;J511)</f>
        <v/>
      </c>
      <c r="L511" t="str">
        <f t="shared" ref="L511:L574" si="1031">IF(
J511="","","ISNULL("&amp;$C$7&amp;"_"&amp;J511&amp;", '')"
)</f>
        <v/>
      </c>
    </row>
    <row r="512" spans="8:12" x14ac:dyDescent="0.25">
      <c r="H512" t="str">
        <f t="shared" si="910"/>
        <v/>
      </c>
      <c r="I512" t="str">
        <f t="shared" si="911"/>
        <v/>
      </c>
      <c r="J512" t="str">
        <f t="shared" si="907"/>
        <v/>
      </c>
      <c r="K512" t="str">
        <f t="shared" ref="K512" si="1032">IF(J512="","",",MAX(CASE WHEN "&amp;$E$2&amp;"="&amp;J512&amp;" THEN "&amp;$C$8&amp;" END) AS "&amp;$C$8&amp;"_"&amp;J512)</f>
        <v/>
      </c>
      <c r="L512" t="str">
        <f t="shared" ref="L512:L575" si="1033">IF(
J512="","","ISNULL("&amp;$C$8&amp;"_"&amp;J512&amp;", '')"
)</f>
        <v/>
      </c>
    </row>
    <row r="513" spans="8:12" x14ac:dyDescent="0.25">
      <c r="H513" t="str">
        <f t="shared" si="910"/>
        <v/>
      </c>
      <c r="I513" t="str">
        <f t="shared" si="911"/>
        <v/>
      </c>
      <c r="J513" t="str">
        <f t="shared" si="907"/>
        <v/>
      </c>
      <c r="K513" t="str">
        <f t="shared" ref="K513" si="1034">IF(J513="","",",MAX(CASE WHEN "&amp;$E$2&amp;"="&amp;J513&amp;" THEN "&amp;$C$2&amp;" END) AS "&amp;$C$2&amp;"_"&amp;J513)</f>
        <v/>
      </c>
      <c r="L513" t="str">
        <f t="shared" ref="L513:L576" si="1035">IF(
J513="","","ISNULL("&amp;$C$2&amp;"_"&amp;J513&amp;", '')"
)</f>
        <v/>
      </c>
    </row>
    <row r="514" spans="8:12" x14ac:dyDescent="0.25">
      <c r="H514" t="str">
        <f t="shared" si="910"/>
        <v/>
      </c>
      <c r="I514" t="str">
        <f t="shared" si="911"/>
        <v/>
      </c>
      <c r="J514" t="str">
        <f t="shared" si="907"/>
        <v/>
      </c>
      <c r="K514" t="str">
        <f t="shared" ref="K514" si="1036">IF(J514="","",",MAX(CASE WHEN "&amp;$E$2&amp;"="&amp;J514&amp;" THEN "&amp;$C$3&amp;" END) AS "&amp;$C$3&amp;"_"&amp;J514)</f>
        <v/>
      </c>
      <c r="L514" t="str">
        <f t="shared" ref="L514:L577" si="1037">IF(
J514="","","ISNULL("&amp;$C$3&amp;"_"&amp;J514&amp;", '')"
)</f>
        <v/>
      </c>
    </row>
    <row r="515" spans="8:12" x14ac:dyDescent="0.25">
      <c r="H515" t="str">
        <f t="shared" si="910"/>
        <v/>
      </c>
      <c r="I515" t="str">
        <f t="shared" si="911"/>
        <v/>
      </c>
      <c r="J515" t="str">
        <f t="shared" ref="J515:J578" si="1038">IF(H515&lt;&gt;"",ROUNDUP(H515/$G$2,0),"")</f>
        <v/>
      </c>
      <c r="K515" t="str">
        <f t="shared" ref="K515" si="1039">IF(J515="","",",MAX(CASE WHEN "&amp;$E$2&amp;"="&amp;J515&amp;" THEN "&amp;$C$4&amp;" END) AS "&amp;$C$4&amp;"_"&amp;J515)</f>
        <v/>
      </c>
      <c r="L515" t="str">
        <f t="shared" ref="L515:L578" si="1040">IF(
J515="","","ISNULL("&amp;$C$4&amp;"_"&amp;J515&amp;", '')"
)</f>
        <v/>
      </c>
    </row>
    <row r="516" spans="8:12" x14ac:dyDescent="0.25">
      <c r="H516" t="str">
        <f t="shared" ref="H516:H579" si="1041">IF(H515 &lt; ($F$2*$G$2), H515+1, "")</f>
        <v/>
      </c>
      <c r="I516" t="str">
        <f t="shared" ref="I516:I579" si="1042">IF(H516&lt;=($F$2*$G$2), IF(I515= $G$2, 1, I515+1), "")</f>
        <v/>
      </c>
      <c r="J516" t="str">
        <f t="shared" si="1038"/>
        <v/>
      </c>
      <c r="K516" t="str">
        <f t="shared" ref="K516" si="1043">IF(J516="","",",MAX(CASE WHEN "&amp;$E$2&amp;"="&amp;J516&amp;" THEN "&amp;$C$5&amp;" END) AS "&amp;$C$5&amp;"_"&amp;J516)</f>
        <v/>
      </c>
      <c r="L516" t="str">
        <f t="shared" ref="L516:L579" si="1044">IF(
J516="","","ISNULL("&amp;$C$5&amp;"_"&amp;J516&amp;"::!VARCHAR(10)"&amp;", '')"
)</f>
        <v/>
      </c>
    </row>
    <row r="517" spans="8:12" x14ac:dyDescent="0.25">
      <c r="H517" t="str">
        <f t="shared" si="1041"/>
        <v/>
      </c>
      <c r="I517" t="str">
        <f t="shared" si="1042"/>
        <v/>
      </c>
      <c r="J517" t="str">
        <f t="shared" si="1038"/>
        <v/>
      </c>
      <c r="K517" t="str">
        <f t="shared" ref="K517" si="1045">IF(J517="","",",MAX(CASE WHEN "&amp;$E$2&amp;"="&amp;J517&amp;" THEN "&amp;$C$6&amp;" END) AS "&amp;$C$6&amp;"_"&amp;J517)</f>
        <v/>
      </c>
      <c r="L517" t="str">
        <f t="shared" ref="L517:L580" si="1046">IF(
J517="","","ISNULL("&amp;$C$6&amp;"_"&amp;J517&amp;"::!VARCHAR(10)"&amp;", '')"
)</f>
        <v/>
      </c>
    </row>
    <row r="518" spans="8:12" x14ac:dyDescent="0.25">
      <c r="H518" t="str">
        <f t="shared" si="1041"/>
        <v/>
      </c>
      <c r="I518" t="str">
        <f t="shared" si="1042"/>
        <v/>
      </c>
      <c r="J518" t="str">
        <f t="shared" si="1038"/>
        <v/>
      </c>
      <c r="K518" t="str">
        <f t="shared" ref="K518" si="1047">IF(J518="","",",MAX(CASE WHEN "&amp;$E$2&amp;"="&amp;J518&amp;" THEN "&amp;$C$7&amp;" END) AS "&amp;$C$7&amp;"_"&amp;J518)</f>
        <v/>
      </c>
      <c r="L518" t="str">
        <f t="shared" ref="L518:L581" si="1048">IF(
J518="","","ISNULL("&amp;$C$7&amp;"_"&amp;J518&amp;", '')"
)</f>
        <v/>
      </c>
    </row>
    <row r="519" spans="8:12" x14ac:dyDescent="0.25">
      <c r="H519" t="str">
        <f t="shared" si="1041"/>
        <v/>
      </c>
      <c r="I519" t="str">
        <f t="shared" si="1042"/>
        <v/>
      </c>
      <c r="J519" t="str">
        <f t="shared" si="1038"/>
        <v/>
      </c>
      <c r="K519" t="str">
        <f t="shared" ref="K519" si="1049">IF(J519="","",",MAX(CASE WHEN "&amp;$E$2&amp;"="&amp;J519&amp;" THEN "&amp;$C$8&amp;" END) AS "&amp;$C$8&amp;"_"&amp;J519)</f>
        <v/>
      </c>
      <c r="L519" t="str">
        <f t="shared" ref="L519:L582" si="1050">IF(
J519="","","ISNULL("&amp;$C$8&amp;"_"&amp;J519&amp;", '')"
)</f>
        <v/>
      </c>
    </row>
    <row r="520" spans="8:12" x14ac:dyDescent="0.25">
      <c r="H520" t="str">
        <f t="shared" si="1041"/>
        <v/>
      </c>
      <c r="I520" t="str">
        <f t="shared" si="1042"/>
        <v/>
      </c>
      <c r="J520" t="str">
        <f t="shared" si="1038"/>
        <v/>
      </c>
      <c r="K520" t="str">
        <f t="shared" ref="K520" si="1051">IF(J520="","",",MAX(CASE WHEN "&amp;$E$2&amp;"="&amp;J520&amp;" THEN "&amp;$C$2&amp;" END) AS "&amp;$C$2&amp;"_"&amp;J520)</f>
        <v/>
      </c>
      <c r="L520" t="str">
        <f t="shared" ref="L520:L583" si="1052">IF(
J520="","","ISNULL("&amp;$C$2&amp;"_"&amp;J520&amp;", '')"
)</f>
        <v/>
      </c>
    </row>
    <row r="521" spans="8:12" x14ac:dyDescent="0.25">
      <c r="H521" t="str">
        <f t="shared" si="1041"/>
        <v/>
      </c>
      <c r="I521" t="str">
        <f t="shared" si="1042"/>
        <v/>
      </c>
      <c r="J521" t="str">
        <f t="shared" si="1038"/>
        <v/>
      </c>
      <c r="K521" t="str">
        <f t="shared" ref="K521" si="1053">IF(J521="","",",MAX(CASE WHEN "&amp;$E$2&amp;"="&amp;J521&amp;" THEN "&amp;$C$3&amp;" END) AS "&amp;$C$3&amp;"_"&amp;J521)</f>
        <v/>
      </c>
      <c r="L521" t="str">
        <f t="shared" ref="L521:L584" si="1054">IF(
J521="","","ISNULL("&amp;$C$3&amp;"_"&amp;J521&amp;", '')"
)</f>
        <v/>
      </c>
    </row>
    <row r="522" spans="8:12" x14ac:dyDescent="0.25">
      <c r="H522" t="str">
        <f t="shared" si="1041"/>
        <v/>
      </c>
      <c r="I522" t="str">
        <f t="shared" si="1042"/>
        <v/>
      </c>
      <c r="J522" t="str">
        <f t="shared" si="1038"/>
        <v/>
      </c>
      <c r="K522" t="str">
        <f t="shared" ref="K522" si="1055">IF(J522="","",",MAX(CASE WHEN "&amp;$E$2&amp;"="&amp;J522&amp;" THEN "&amp;$C$4&amp;" END) AS "&amp;$C$4&amp;"_"&amp;J522)</f>
        <v/>
      </c>
      <c r="L522" t="str">
        <f t="shared" ref="L522:L585" si="1056">IF(
J522="","","ISNULL("&amp;$C$4&amp;"_"&amp;J522&amp;", '')"
)</f>
        <v/>
      </c>
    </row>
    <row r="523" spans="8:12" x14ac:dyDescent="0.25">
      <c r="H523" t="str">
        <f t="shared" si="1041"/>
        <v/>
      </c>
      <c r="I523" t="str">
        <f t="shared" si="1042"/>
        <v/>
      </c>
      <c r="J523" t="str">
        <f t="shared" si="1038"/>
        <v/>
      </c>
      <c r="K523" t="str">
        <f t="shared" ref="K523" si="1057">IF(J523="","",",MAX(CASE WHEN "&amp;$E$2&amp;"="&amp;J523&amp;" THEN "&amp;$C$5&amp;" END) AS "&amp;$C$5&amp;"_"&amp;J523)</f>
        <v/>
      </c>
      <c r="L523" t="str">
        <f t="shared" ref="L523:L586" si="1058">IF(
J523="","","ISNULL("&amp;$C$5&amp;"_"&amp;J523&amp;"::!VARCHAR(10)"&amp;", '')"
)</f>
        <v/>
      </c>
    </row>
    <row r="524" spans="8:12" x14ac:dyDescent="0.25">
      <c r="H524" t="str">
        <f t="shared" si="1041"/>
        <v/>
      </c>
      <c r="I524" t="str">
        <f t="shared" si="1042"/>
        <v/>
      </c>
      <c r="J524" t="str">
        <f t="shared" si="1038"/>
        <v/>
      </c>
      <c r="K524" t="str">
        <f t="shared" ref="K524" si="1059">IF(J524="","",",MAX(CASE WHEN "&amp;$E$2&amp;"="&amp;J524&amp;" THEN "&amp;$C$6&amp;" END) AS "&amp;$C$6&amp;"_"&amp;J524)</f>
        <v/>
      </c>
      <c r="L524" t="str">
        <f t="shared" ref="L524:L587" si="1060">IF(
J524="","","ISNULL("&amp;$C$6&amp;"_"&amp;J524&amp;"::!VARCHAR(10)"&amp;", '')"
)</f>
        <v/>
      </c>
    </row>
    <row r="525" spans="8:12" x14ac:dyDescent="0.25">
      <c r="H525" t="str">
        <f t="shared" si="1041"/>
        <v/>
      </c>
      <c r="I525" t="str">
        <f t="shared" si="1042"/>
        <v/>
      </c>
      <c r="J525" t="str">
        <f t="shared" si="1038"/>
        <v/>
      </c>
      <c r="K525" t="str">
        <f t="shared" ref="K525" si="1061">IF(J525="","",",MAX(CASE WHEN "&amp;$E$2&amp;"="&amp;J525&amp;" THEN "&amp;$C$7&amp;" END) AS "&amp;$C$7&amp;"_"&amp;J525)</f>
        <v/>
      </c>
      <c r="L525" t="str">
        <f t="shared" ref="L525:L588" si="1062">IF(
J525="","","ISNULL("&amp;$C$7&amp;"_"&amp;J525&amp;", '')"
)</f>
        <v/>
      </c>
    </row>
    <row r="526" spans="8:12" x14ac:dyDescent="0.25">
      <c r="H526" t="str">
        <f t="shared" si="1041"/>
        <v/>
      </c>
      <c r="I526" t="str">
        <f t="shared" si="1042"/>
        <v/>
      </c>
      <c r="J526" t="str">
        <f t="shared" si="1038"/>
        <v/>
      </c>
      <c r="K526" t="str">
        <f t="shared" ref="K526" si="1063">IF(J526="","",",MAX(CASE WHEN "&amp;$E$2&amp;"="&amp;J526&amp;" THEN "&amp;$C$8&amp;" END) AS "&amp;$C$8&amp;"_"&amp;J526)</f>
        <v/>
      </c>
      <c r="L526" t="str">
        <f t="shared" ref="L526:L589" si="1064">IF(
J526="","","ISNULL("&amp;$C$8&amp;"_"&amp;J526&amp;", '')"
)</f>
        <v/>
      </c>
    </row>
    <row r="527" spans="8:12" x14ac:dyDescent="0.25">
      <c r="H527" t="str">
        <f t="shared" si="1041"/>
        <v/>
      </c>
      <c r="I527" t="str">
        <f t="shared" si="1042"/>
        <v/>
      </c>
      <c r="J527" t="str">
        <f t="shared" si="1038"/>
        <v/>
      </c>
      <c r="K527" t="str">
        <f t="shared" ref="K527" si="1065">IF(J527="","",",MAX(CASE WHEN "&amp;$E$2&amp;"="&amp;J527&amp;" THEN "&amp;$C$2&amp;" END) AS "&amp;$C$2&amp;"_"&amp;J527)</f>
        <v/>
      </c>
      <c r="L527" t="str">
        <f t="shared" ref="L527:L590" si="1066">IF(
J527="","","ISNULL("&amp;$C$2&amp;"_"&amp;J527&amp;", '')"
)</f>
        <v/>
      </c>
    </row>
    <row r="528" spans="8:12" x14ac:dyDescent="0.25">
      <c r="H528" t="str">
        <f t="shared" si="1041"/>
        <v/>
      </c>
      <c r="I528" t="str">
        <f t="shared" si="1042"/>
        <v/>
      </c>
      <c r="J528" t="str">
        <f t="shared" si="1038"/>
        <v/>
      </c>
      <c r="K528" t="str">
        <f t="shared" ref="K528" si="1067">IF(J528="","",",MAX(CASE WHEN "&amp;$E$2&amp;"="&amp;J528&amp;" THEN "&amp;$C$3&amp;" END) AS "&amp;$C$3&amp;"_"&amp;J528)</f>
        <v/>
      </c>
      <c r="L528" t="str">
        <f t="shared" ref="L528:L591" si="1068">IF(
J528="","","ISNULL("&amp;$C$3&amp;"_"&amp;J528&amp;", '')"
)</f>
        <v/>
      </c>
    </row>
    <row r="529" spans="8:12" x14ac:dyDescent="0.25">
      <c r="H529" t="str">
        <f t="shared" si="1041"/>
        <v/>
      </c>
      <c r="I529" t="str">
        <f t="shared" si="1042"/>
        <v/>
      </c>
      <c r="J529" t="str">
        <f t="shared" si="1038"/>
        <v/>
      </c>
      <c r="K529" t="str">
        <f t="shared" ref="K529" si="1069">IF(J529="","",",MAX(CASE WHEN "&amp;$E$2&amp;"="&amp;J529&amp;" THEN "&amp;$C$4&amp;" END) AS "&amp;$C$4&amp;"_"&amp;J529)</f>
        <v/>
      </c>
      <c r="L529" t="str">
        <f t="shared" ref="L529:L592" si="1070">IF(
J529="","","ISNULL("&amp;$C$4&amp;"_"&amp;J529&amp;", '')"
)</f>
        <v/>
      </c>
    </row>
    <row r="530" spans="8:12" x14ac:dyDescent="0.25">
      <c r="H530" t="str">
        <f t="shared" si="1041"/>
        <v/>
      </c>
      <c r="I530" t="str">
        <f t="shared" si="1042"/>
        <v/>
      </c>
      <c r="J530" t="str">
        <f t="shared" si="1038"/>
        <v/>
      </c>
      <c r="K530" t="str">
        <f t="shared" ref="K530" si="1071">IF(J530="","",",MAX(CASE WHEN "&amp;$E$2&amp;"="&amp;J530&amp;" THEN "&amp;$C$5&amp;" END) AS "&amp;$C$5&amp;"_"&amp;J530)</f>
        <v/>
      </c>
      <c r="L530" t="str">
        <f t="shared" ref="L530:L593" si="1072">IF(
J530="","","ISNULL("&amp;$C$5&amp;"_"&amp;J530&amp;"::!VARCHAR(10)"&amp;", '')"
)</f>
        <v/>
      </c>
    </row>
    <row r="531" spans="8:12" x14ac:dyDescent="0.25">
      <c r="H531" t="str">
        <f t="shared" si="1041"/>
        <v/>
      </c>
      <c r="I531" t="str">
        <f t="shared" si="1042"/>
        <v/>
      </c>
      <c r="J531" t="str">
        <f t="shared" si="1038"/>
        <v/>
      </c>
      <c r="K531" t="str">
        <f t="shared" ref="K531" si="1073">IF(J531="","",",MAX(CASE WHEN "&amp;$E$2&amp;"="&amp;J531&amp;" THEN "&amp;$C$6&amp;" END) AS "&amp;$C$6&amp;"_"&amp;J531)</f>
        <v/>
      </c>
      <c r="L531" t="str">
        <f t="shared" ref="L531:L594" si="1074">IF(
J531="","","ISNULL("&amp;$C$6&amp;"_"&amp;J531&amp;"::!VARCHAR(10)"&amp;", '')"
)</f>
        <v/>
      </c>
    </row>
    <row r="532" spans="8:12" x14ac:dyDescent="0.25">
      <c r="H532" t="str">
        <f t="shared" si="1041"/>
        <v/>
      </c>
      <c r="I532" t="str">
        <f t="shared" si="1042"/>
        <v/>
      </c>
      <c r="J532" t="str">
        <f t="shared" si="1038"/>
        <v/>
      </c>
      <c r="K532" t="str">
        <f t="shared" ref="K532" si="1075">IF(J532="","",",MAX(CASE WHEN "&amp;$E$2&amp;"="&amp;J532&amp;" THEN "&amp;$C$7&amp;" END) AS "&amp;$C$7&amp;"_"&amp;J532)</f>
        <v/>
      </c>
      <c r="L532" t="str">
        <f t="shared" ref="L532:L595" si="1076">IF(
J532="","","ISNULL("&amp;$C$7&amp;"_"&amp;J532&amp;", '')"
)</f>
        <v/>
      </c>
    </row>
    <row r="533" spans="8:12" x14ac:dyDescent="0.25">
      <c r="H533" t="str">
        <f t="shared" si="1041"/>
        <v/>
      </c>
      <c r="I533" t="str">
        <f t="shared" si="1042"/>
        <v/>
      </c>
      <c r="J533" t="str">
        <f t="shared" si="1038"/>
        <v/>
      </c>
      <c r="K533" t="str">
        <f t="shared" ref="K533" si="1077">IF(J533="","",",MAX(CASE WHEN "&amp;$E$2&amp;"="&amp;J533&amp;" THEN "&amp;$C$8&amp;" END) AS "&amp;$C$8&amp;"_"&amp;J533)</f>
        <v/>
      </c>
      <c r="L533" t="str">
        <f t="shared" ref="L533:L596" si="1078">IF(
J533="","","ISNULL("&amp;$C$8&amp;"_"&amp;J533&amp;", '')"
)</f>
        <v/>
      </c>
    </row>
    <row r="534" spans="8:12" x14ac:dyDescent="0.25">
      <c r="H534" t="str">
        <f t="shared" si="1041"/>
        <v/>
      </c>
      <c r="I534" t="str">
        <f t="shared" si="1042"/>
        <v/>
      </c>
      <c r="J534" t="str">
        <f t="shared" si="1038"/>
        <v/>
      </c>
      <c r="K534" t="str">
        <f t="shared" ref="K534" si="1079">IF(J534="","",",MAX(CASE WHEN "&amp;$E$2&amp;"="&amp;J534&amp;" THEN "&amp;$C$2&amp;" END) AS "&amp;$C$2&amp;"_"&amp;J534)</f>
        <v/>
      </c>
      <c r="L534" t="str">
        <f t="shared" ref="L534:L597" si="1080">IF(
J534="","","ISNULL("&amp;$C$2&amp;"_"&amp;J534&amp;", '')"
)</f>
        <v/>
      </c>
    </row>
    <row r="535" spans="8:12" x14ac:dyDescent="0.25">
      <c r="H535" t="str">
        <f t="shared" si="1041"/>
        <v/>
      </c>
      <c r="I535" t="str">
        <f t="shared" si="1042"/>
        <v/>
      </c>
      <c r="J535" t="str">
        <f t="shared" si="1038"/>
        <v/>
      </c>
      <c r="K535" t="str">
        <f t="shared" ref="K535" si="1081">IF(J535="","",",MAX(CASE WHEN "&amp;$E$2&amp;"="&amp;J535&amp;" THEN "&amp;$C$3&amp;" END) AS "&amp;$C$3&amp;"_"&amp;J535)</f>
        <v/>
      </c>
      <c r="L535" t="str">
        <f t="shared" ref="L535:L598" si="1082">IF(
J535="","","ISNULL("&amp;$C$3&amp;"_"&amp;J535&amp;", '')"
)</f>
        <v/>
      </c>
    </row>
    <row r="536" spans="8:12" x14ac:dyDescent="0.25">
      <c r="H536" t="str">
        <f t="shared" si="1041"/>
        <v/>
      </c>
      <c r="I536" t="str">
        <f t="shared" si="1042"/>
        <v/>
      </c>
      <c r="J536" t="str">
        <f t="shared" si="1038"/>
        <v/>
      </c>
      <c r="K536" t="str">
        <f t="shared" ref="K536" si="1083">IF(J536="","",",MAX(CASE WHEN "&amp;$E$2&amp;"="&amp;J536&amp;" THEN "&amp;$C$4&amp;" END) AS "&amp;$C$4&amp;"_"&amp;J536)</f>
        <v/>
      </c>
      <c r="L536" t="str">
        <f t="shared" ref="L536:L599" si="1084">IF(
J536="","","ISNULL("&amp;$C$4&amp;"_"&amp;J536&amp;", '')"
)</f>
        <v/>
      </c>
    </row>
    <row r="537" spans="8:12" x14ac:dyDescent="0.25">
      <c r="H537" t="str">
        <f t="shared" si="1041"/>
        <v/>
      </c>
      <c r="I537" t="str">
        <f t="shared" si="1042"/>
        <v/>
      </c>
      <c r="J537" t="str">
        <f t="shared" si="1038"/>
        <v/>
      </c>
      <c r="K537" t="str">
        <f t="shared" ref="K537" si="1085">IF(J537="","",",MAX(CASE WHEN "&amp;$E$2&amp;"="&amp;J537&amp;" THEN "&amp;$C$5&amp;" END) AS "&amp;$C$5&amp;"_"&amp;J537)</f>
        <v/>
      </c>
      <c r="L537" t="str">
        <f t="shared" ref="L537:L600" si="1086">IF(
J537="","","ISNULL("&amp;$C$5&amp;"_"&amp;J537&amp;"::!VARCHAR(10)"&amp;", '')"
)</f>
        <v/>
      </c>
    </row>
    <row r="538" spans="8:12" x14ac:dyDescent="0.25">
      <c r="H538" t="str">
        <f t="shared" si="1041"/>
        <v/>
      </c>
      <c r="I538" t="str">
        <f t="shared" si="1042"/>
        <v/>
      </c>
      <c r="J538" t="str">
        <f t="shared" si="1038"/>
        <v/>
      </c>
      <c r="K538" t="str">
        <f t="shared" ref="K538" si="1087">IF(J538="","",",MAX(CASE WHEN "&amp;$E$2&amp;"="&amp;J538&amp;" THEN "&amp;$C$6&amp;" END) AS "&amp;$C$6&amp;"_"&amp;J538)</f>
        <v/>
      </c>
      <c r="L538" t="str">
        <f t="shared" ref="L538:L601" si="1088">IF(
J538="","","ISNULL("&amp;$C$6&amp;"_"&amp;J538&amp;"::!VARCHAR(10)"&amp;", '')"
)</f>
        <v/>
      </c>
    </row>
    <row r="539" spans="8:12" x14ac:dyDescent="0.25">
      <c r="H539" t="str">
        <f t="shared" si="1041"/>
        <v/>
      </c>
      <c r="I539" t="str">
        <f t="shared" si="1042"/>
        <v/>
      </c>
      <c r="J539" t="str">
        <f t="shared" si="1038"/>
        <v/>
      </c>
      <c r="K539" t="str">
        <f t="shared" ref="K539" si="1089">IF(J539="","",",MAX(CASE WHEN "&amp;$E$2&amp;"="&amp;J539&amp;" THEN "&amp;$C$7&amp;" END) AS "&amp;$C$7&amp;"_"&amp;J539)</f>
        <v/>
      </c>
      <c r="L539" t="str">
        <f t="shared" ref="L539:L602" si="1090">IF(
J539="","","ISNULL("&amp;$C$7&amp;"_"&amp;J539&amp;", '')"
)</f>
        <v/>
      </c>
    </row>
    <row r="540" spans="8:12" x14ac:dyDescent="0.25">
      <c r="H540" t="str">
        <f t="shared" si="1041"/>
        <v/>
      </c>
      <c r="I540" t="str">
        <f t="shared" si="1042"/>
        <v/>
      </c>
      <c r="J540" t="str">
        <f t="shared" si="1038"/>
        <v/>
      </c>
      <c r="K540" t="str">
        <f t="shared" ref="K540" si="1091">IF(J540="","",",MAX(CASE WHEN "&amp;$E$2&amp;"="&amp;J540&amp;" THEN "&amp;$C$8&amp;" END) AS "&amp;$C$8&amp;"_"&amp;J540)</f>
        <v/>
      </c>
      <c r="L540" t="str">
        <f t="shared" ref="L540:L603" si="1092">IF(
J540="","","ISNULL("&amp;$C$8&amp;"_"&amp;J540&amp;", '')"
)</f>
        <v/>
      </c>
    </row>
    <row r="541" spans="8:12" x14ac:dyDescent="0.25">
      <c r="H541" t="str">
        <f t="shared" si="1041"/>
        <v/>
      </c>
      <c r="I541" t="str">
        <f t="shared" si="1042"/>
        <v/>
      </c>
      <c r="J541" t="str">
        <f t="shared" si="1038"/>
        <v/>
      </c>
      <c r="K541" t="str">
        <f t="shared" ref="K541" si="1093">IF(J541="","",",MAX(CASE WHEN "&amp;$E$2&amp;"="&amp;J541&amp;" THEN "&amp;$C$2&amp;" END) AS "&amp;$C$2&amp;"_"&amp;J541)</f>
        <v/>
      </c>
      <c r="L541" t="str">
        <f t="shared" ref="L541:L604" si="1094">IF(
J541="","","ISNULL("&amp;$C$2&amp;"_"&amp;J541&amp;", '')"
)</f>
        <v/>
      </c>
    </row>
    <row r="542" spans="8:12" x14ac:dyDescent="0.25">
      <c r="H542" t="str">
        <f t="shared" si="1041"/>
        <v/>
      </c>
      <c r="I542" t="str">
        <f t="shared" si="1042"/>
        <v/>
      </c>
      <c r="J542" t="str">
        <f t="shared" si="1038"/>
        <v/>
      </c>
      <c r="K542" t="str">
        <f t="shared" ref="K542" si="1095">IF(J542="","",",MAX(CASE WHEN "&amp;$E$2&amp;"="&amp;J542&amp;" THEN "&amp;$C$3&amp;" END) AS "&amp;$C$3&amp;"_"&amp;J542)</f>
        <v/>
      </c>
      <c r="L542" t="str">
        <f t="shared" ref="L542:L605" si="1096">IF(
J542="","","ISNULL("&amp;$C$3&amp;"_"&amp;J542&amp;", '')"
)</f>
        <v/>
      </c>
    </row>
    <row r="543" spans="8:12" x14ac:dyDescent="0.25">
      <c r="H543" t="str">
        <f t="shared" si="1041"/>
        <v/>
      </c>
      <c r="I543" t="str">
        <f t="shared" si="1042"/>
        <v/>
      </c>
      <c r="J543" t="str">
        <f t="shared" si="1038"/>
        <v/>
      </c>
      <c r="K543" t="str">
        <f t="shared" ref="K543" si="1097">IF(J543="","",",MAX(CASE WHEN "&amp;$E$2&amp;"="&amp;J543&amp;" THEN "&amp;$C$4&amp;" END) AS "&amp;$C$4&amp;"_"&amp;J543)</f>
        <v/>
      </c>
      <c r="L543" t="str">
        <f t="shared" ref="L543:L606" si="1098">IF(
J543="","","ISNULL("&amp;$C$4&amp;"_"&amp;J543&amp;", '')"
)</f>
        <v/>
      </c>
    </row>
    <row r="544" spans="8:12" x14ac:dyDescent="0.25">
      <c r="H544" t="str">
        <f t="shared" si="1041"/>
        <v/>
      </c>
      <c r="I544" t="str">
        <f t="shared" si="1042"/>
        <v/>
      </c>
      <c r="J544" t="str">
        <f t="shared" si="1038"/>
        <v/>
      </c>
      <c r="K544" t="str">
        <f t="shared" ref="K544" si="1099">IF(J544="","",",MAX(CASE WHEN "&amp;$E$2&amp;"="&amp;J544&amp;" THEN "&amp;$C$5&amp;" END) AS "&amp;$C$5&amp;"_"&amp;J544)</f>
        <v/>
      </c>
      <c r="L544" t="str">
        <f t="shared" ref="L544:L607" si="1100">IF(
J544="","","ISNULL("&amp;$C$5&amp;"_"&amp;J544&amp;"::!VARCHAR(10)"&amp;", '')"
)</f>
        <v/>
      </c>
    </row>
    <row r="545" spans="8:12" x14ac:dyDescent="0.25">
      <c r="H545" t="str">
        <f t="shared" si="1041"/>
        <v/>
      </c>
      <c r="I545" t="str">
        <f t="shared" si="1042"/>
        <v/>
      </c>
      <c r="J545" t="str">
        <f t="shared" si="1038"/>
        <v/>
      </c>
      <c r="K545" t="str">
        <f t="shared" ref="K545" si="1101">IF(J545="","",",MAX(CASE WHEN "&amp;$E$2&amp;"="&amp;J545&amp;" THEN "&amp;$C$6&amp;" END) AS "&amp;$C$6&amp;"_"&amp;J545)</f>
        <v/>
      </c>
      <c r="L545" t="str">
        <f t="shared" ref="L545:L608" si="1102">IF(
J545="","","ISNULL("&amp;$C$6&amp;"_"&amp;J545&amp;"::!VARCHAR(10)"&amp;", '')"
)</f>
        <v/>
      </c>
    </row>
    <row r="546" spans="8:12" x14ac:dyDescent="0.25">
      <c r="H546" t="str">
        <f t="shared" si="1041"/>
        <v/>
      </c>
      <c r="I546" t="str">
        <f t="shared" si="1042"/>
        <v/>
      </c>
      <c r="J546" t="str">
        <f t="shared" si="1038"/>
        <v/>
      </c>
      <c r="K546" t="str">
        <f t="shared" ref="K546" si="1103">IF(J546="","",",MAX(CASE WHEN "&amp;$E$2&amp;"="&amp;J546&amp;" THEN "&amp;$C$7&amp;" END) AS "&amp;$C$7&amp;"_"&amp;J546)</f>
        <v/>
      </c>
      <c r="L546" t="str">
        <f t="shared" ref="L546:L609" si="1104">IF(
J546="","","ISNULL("&amp;$C$7&amp;"_"&amp;J546&amp;", '')"
)</f>
        <v/>
      </c>
    </row>
    <row r="547" spans="8:12" x14ac:dyDescent="0.25">
      <c r="H547" t="str">
        <f t="shared" si="1041"/>
        <v/>
      </c>
      <c r="I547" t="str">
        <f t="shared" si="1042"/>
        <v/>
      </c>
      <c r="J547" t="str">
        <f t="shared" si="1038"/>
        <v/>
      </c>
      <c r="K547" t="str">
        <f t="shared" ref="K547" si="1105">IF(J547="","",",MAX(CASE WHEN "&amp;$E$2&amp;"="&amp;J547&amp;" THEN "&amp;$C$8&amp;" END) AS "&amp;$C$8&amp;"_"&amp;J547)</f>
        <v/>
      </c>
      <c r="L547" t="str">
        <f t="shared" ref="L547:L610" si="1106">IF(
J547="","","ISNULL("&amp;$C$8&amp;"_"&amp;J547&amp;", '')"
)</f>
        <v/>
      </c>
    </row>
    <row r="548" spans="8:12" x14ac:dyDescent="0.25">
      <c r="H548" t="str">
        <f t="shared" si="1041"/>
        <v/>
      </c>
      <c r="I548" t="str">
        <f t="shared" si="1042"/>
        <v/>
      </c>
      <c r="J548" t="str">
        <f t="shared" si="1038"/>
        <v/>
      </c>
      <c r="K548" t="str">
        <f t="shared" ref="K548" si="1107">IF(J548="","",",MAX(CASE WHEN "&amp;$E$2&amp;"="&amp;J548&amp;" THEN "&amp;$C$2&amp;" END) AS "&amp;$C$2&amp;"_"&amp;J548)</f>
        <v/>
      </c>
      <c r="L548" t="str">
        <f t="shared" ref="L548:L611" si="1108">IF(
J548="","","ISNULL("&amp;$C$2&amp;"_"&amp;J548&amp;", '')"
)</f>
        <v/>
      </c>
    </row>
    <row r="549" spans="8:12" x14ac:dyDescent="0.25">
      <c r="H549" t="str">
        <f t="shared" si="1041"/>
        <v/>
      </c>
      <c r="I549" t="str">
        <f t="shared" si="1042"/>
        <v/>
      </c>
      <c r="J549" t="str">
        <f t="shared" si="1038"/>
        <v/>
      </c>
      <c r="K549" t="str">
        <f t="shared" ref="K549" si="1109">IF(J549="","",",MAX(CASE WHEN "&amp;$E$2&amp;"="&amp;J549&amp;" THEN "&amp;$C$3&amp;" END) AS "&amp;$C$3&amp;"_"&amp;J549)</f>
        <v/>
      </c>
      <c r="L549" t="str">
        <f t="shared" ref="L549:L612" si="1110">IF(
J549="","","ISNULL("&amp;$C$3&amp;"_"&amp;J549&amp;", '')"
)</f>
        <v/>
      </c>
    </row>
    <row r="550" spans="8:12" x14ac:dyDescent="0.25">
      <c r="H550" t="str">
        <f t="shared" si="1041"/>
        <v/>
      </c>
      <c r="I550" t="str">
        <f t="shared" si="1042"/>
        <v/>
      </c>
      <c r="J550" t="str">
        <f t="shared" si="1038"/>
        <v/>
      </c>
      <c r="K550" t="str">
        <f t="shared" ref="K550" si="1111">IF(J550="","",",MAX(CASE WHEN "&amp;$E$2&amp;"="&amp;J550&amp;" THEN "&amp;$C$4&amp;" END) AS "&amp;$C$4&amp;"_"&amp;J550)</f>
        <v/>
      </c>
      <c r="L550" t="str">
        <f t="shared" ref="L550:L613" si="1112">IF(
J550="","","ISNULL("&amp;$C$4&amp;"_"&amp;J550&amp;", '')"
)</f>
        <v/>
      </c>
    </row>
    <row r="551" spans="8:12" x14ac:dyDescent="0.25">
      <c r="H551" t="str">
        <f t="shared" si="1041"/>
        <v/>
      </c>
      <c r="I551" t="str">
        <f t="shared" si="1042"/>
        <v/>
      </c>
      <c r="J551" t="str">
        <f t="shared" si="1038"/>
        <v/>
      </c>
      <c r="K551" t="str">
        <f t="shared" ref="K551" si="1113">IF(J551="","",",MAX(CASE WHEN "&amp;$E$2&amp;"="&amp;J551&amp;" THEN "&amp;$C$5&amp;" END) AS "&amp;$C$5&amp;"_"&amp;J551)</f>
        <v/>
      </c>
      <c r="L551" t="str">
        <f t="shared" ref="L551:L614" si="1114">IF(
J551="","","ISNULL("&amp;$C$5&amp;"_"&amp;J551&amp;"::!VARCHAR(10)"&amp;", '')"
)</f>
        <v/>
      </c>
    </row>
    <row r="552" spans="8:12" x14ac:dyDescent="0.25">
      <c r="H552" t="str">
        <f t="shared" si="1041"/>
        <v/>
      </c>
      <c r="I552" t="str">
        <f t="shared" si="1042"/>
        <v/>
      </c>
      <c r="J552" t="str">
        <f t="shared" si="1038"/>
        <v/>
      </c>
      <c r="K552" t="str">
        <f t="shared" ref="K552" si="1115">IF(J552="","",",MAX(CASE WHEN "&amp;$E$2&amp;"="&amp;J552&amp;" THEN "&amp;$C$6&amp;" END) AS "&amp;$C$6&amp;"_"&amp;J552)</f>
        <v/>
      </c>
      <c r="L552" t="str">
        <f t="shared" ref="L552:L615" si="1116">IF(
J552="","","ISNULL("&amp;$C$6&amp;"_"&amp;J552&amp;"::!VARCHAR(10)"&amp;", '')"
)</f>
        <v/>
      </c>
    </row>
    <row r="553" spans="8:12" x14ac:dyDescent="0.25">
      <c r="H553" t="str">
        <f t="shared" si="1041"/>
        <v/>
      </c>
      <c r="I553" t="str">
        <f t="shared" si="1042"/>
        <v/>
      </c>
      <c r="J553" t="str">
        <f t="shared" si="1038"/>
        <v/>
      </c>
      <c r="K553" t="str">
        <f t="shared" ref="K553" si="1117">IF(J553="","",",MAX(CASE WHEN "&amp;$E$2&amp;"="&amp;J553&amp;" THEN "&amp;$C$7&amp;" END) AS "&amp;$C$7&amp;"_"&amp;J553)</f>
        <v/>
      </c>
      <c r="L553" t="str">
        <f t="shared" ref="L553:L616" si="1118">IF(
J553="","","ISNULL("&amp;$C$7&amp;"_"&amp;J553&amp;", '')"
)</f>
        <v/>
      </c>
    </row>
    <row r="554" spans="8:12" x14ac:dyDescent="0.25">
      <c r="H554" t="str">
        <f t="shared" si="1041"/>
        <v/>
      </c>
      <c r="I554" t="str">
        <f t="shared" si="1042"/>
        <v/>
      </c>
      <c r="J554" t="str">
        <f t="shared" si="1038"/>
        <v/>
      </c>
      <c r="K554" t="str">
        <f t="shared" ref="K554" si="1119">IF(J554="","",",MAX(CASE WHEN "&amp;$E$2&amp;"="&amp;J554&amp;" THEN "&amp;$C$8&amp;" END) AS "&amp;$C$8&amp;"_"&amp;J554)</f>
        <v/>
      </c>
      <c r="L554" t="str">
        <f t="shared" ref="L554:L617" si="1120">IF(
J554="","","ISNULL("&amp;$C$8&amp;"_"&amp;J554&amp;", '')"
)</f>
        <v/>
      </c>
    </row>
    <row r="555" spans="8:12" x14ac:dyDescent="0.25">
      <c r="H555" t="str">
        <f t="shared" si="1041"/>
        <v/>
      </c>
      <c r="I555" t="str">
        <f t="shared" si="1042"/>
        <v/>
      </c>
      <c r="J555" t="str">
        <f t="shared" si="1038"/>
        <v/>
      </c>
      <c r="K555" t="str">
        <f t="shared" ref="K555" si="1121">IF(J555="","",",MAX(CASE WHEN "&amp;$E$2&amp;"="&amp;J555&amp;" THEN "&amp;$C$2&amp;" END) AS "&amp;$C$2&amp;"_"&amp;J555)</f>
        <v/>
      </c>
      <c r="L555" t="str">
        <f t="shared" ref="L555:L618" si="1122">IF(
J555="","","ISNULL("&amp;$C$2&amp;"_"&amp;J555&amp;", '')"
)</f>
        <v/>
      </c>
    </row>
    <row r="556" spans="8:12" x14ac:dyDescent="0.25">
      <c r="H556" t="str">
        <f t="shared" si="1041"/>
        <v/>
      </c>
      <c r="I556" t="str">
        <f t="shared" si="1042"/>
        <v/>
      </c>
      <c r="J556" t="str">
        <f t="shared" si="1038"/>
        <v/>
      </c>
      <c r="K556" t="str">
        <f t="shared" ref="K556" si="1123">IF(J556="","",",MAX(CASE WHEN "&amp;$E$2&amp;"="&amp;J556&amp;" THEN "&amp;$C$3&amp;" END) AS "&amp;$C$3&amp;"_"&amp;J556)</f>
        <v/>
      </c>
      <c r="L556" t="str">
        <f t="shared" ref="L556:L619" si="1124">IF(
J556="","","ISNULL("&amp;$C$3&amp;"_"&amp;J556&amp;", '')"
)</f>
        <v/>
      </c>
    </row>
    <row r="557" spans="8:12" x14ac:dyDescent="0.25">
      <c r="H557" t="str">
        <f t="shared" si="1041"/>
        <v/>
      </c>
      <c r="I557" t="str">
        <f t="shared" si="1042"/>
        <v/>
      </c>
      <c r="J557" t="str">
        <f t="shared" si="1038"/>
        <v/>
      </c>
      <c r="K557" t="str">
        <f t="shared" ref="K557" si="1125">IF(J557="","",",MAX(CASE WHEN "&amp;$E$2&amp;"="&amp;J557&amp;" THEN "&amp;$C$4&amp;" END) AS "&amp;$C$4&amp;"_"&amp;J557)</f>
        <v/>
      </c>
      <c r="L557" t="str">
        <f t="shared" ref="L557:L620" si="1126">IF(
J557="","","ISNULL("&amp;$C$4&amp;"_"&amp;J557&amp;", '')"
)</f>
        <v/>
      </c>
    </row>
    <row r="558" spans="8:12" x14ac:dyDescent="0.25">
      <c r="H558" t="str">
        <f t="shared" si="1041"/>
        <v/>
      </c>
      <c r="I558" t="str">
        <f t="shared" si="1042"/>
        <v/>
      </c>
      <c r="J558" t="str">
        <f t="shared" si="1038"/>
        <v/>
      </c>
      <c r="K558" t="str">
        <f t="shared" ref="K558" si="1127">IF(J558="","",",MAX(CASE WHEN "&amp;$E$2&amp;"="&amp;J558&amp;" THEN "&amp;$C$5&amp;" END) AS "&amp;$C$5&amp;"_"&amp;J558)</f>
        <v/>
      </c>
      <c r="L558" t="str">
        <f t="shared" ref="L558:L621" si="1128">IF(
J558="","","ISNULL("&amp;$C$5&amp;"_"&amp;J558&amp;"::!VARCHAR(10)"&amp;", '')"
)</f>
        <v/>
      </c>
    </row>
    <row r="559" spans="8:12" x14ac:dyDescent="0.25">
      <c r="H559" t="str">
        <f t="shared" si="1041"/>
        <v/>
      </c>
      <c r="I559" t="str">
        <f t="shared" si="1042"/>
        <v/>
      </c>
      <c r="J559" t="str">
        <f t="shared" si="1038"/>
        <v/>
      </c>
      <c r="K559" t="str">
        <f t="shared" ref="K559" si="1129">IF(J559="","",",MAX(CASE WHEN "&amp;$E$2&amp;"="&amp;J559&amp;" THEN "&amp;$C$6&amp;" END) AS "&amp;$C$6&amp;"_"&amp;J559)</f>
        <v/>
      </c>
      <c r="L559" t="str">
        <f t="shared" ref="L559:L622" si="1130">IF(
J559="","","ISNULL("&amp;$C$6&amp;"_"&amp;J559&amp;"::!VARCHAR(10)"&amp;", '')"
)</f>
        <v/>
      </c>
    </row>
    <row r="560" spans="8:12" x14ac:dyDescent="0.25">
      <c r="H560" t="str">
        <f t="shared" si="1041"/>
        <v/>
      </c>
      <c r="I560" t="str">
        <f t="shared" si="1042"/>
        <v/>
      </c>
      <c r="J560" t="str">
        <f t="shared" si="1038"/>
        <v/>
      </c>
      <c r="K560" t="str">
        <f t="shared" ref="K560" si="1131">IF(J560="","",",MAX(CASE WHEN "&amp;$E$2&amp;"="&amp;J560&amp;" THEN "&amp;$C$7&amp;" END) AS "&amp;$C$7&amp;"_"&amp;J560)</f>
        <v/>
      </c>
      <c r="L560" t="str">
        <f t="shared" ref="L560:L623" si="1132">IF(
J560="","","ISNULL("&amp;$C$7&amp;"_"&amp;J560&amp;", '')"
)</f>
        <v/>
      </c>
    </row>
    <row r="561" spans="8:12" x14ac:dyDescent="0.25">
      <c r="H561" t="str">
        <f t="shared" si="1041"/>
        <v/>
      </c>
      <c r="I561" t="str">
        <f t="shared" si="1042"/>
        <v/>
      </c>
      <c r="J561" t="str">
        <f t="shared" si="1038"/>
        <v/>
      </c>
      <c r="K561" t="str">
        <f t="shared" ref="K561" si="1133">IF(J561="","",",MAX(CASE WHEN "&amp;$E$2&amp;"="&amp;J561&amp;" THEN "&amp;$C$8&amp;" END) AS "&amp;$C$8&amp;"_"&amp;J561)</f>
        <v/>
      </c>
      <c r="L561" t="str">
        <f t="shared" ref="L561:L624" si="1134">IF(
J561="","","ISNULL("&amp;$C$8&amp;"_"&amp;J561&amp;", '')"
)</f>
        <v/>
      </c>
    </row>
    <row r="562" spans="8:12" x14ac:dyDescent="0.25">
      <c r="H562" t="str">
        <f t="shared" si="1041"/>
        <v/>
      </c>
      <c r="I562" t="str">
        <f t="shared" si="1042"/>
        <v/>
      </c>
      <c r="J562" t="str">
        <f t="shared" si="1038"/>
        <v/>
      </c>
      <c r="K562" t="str">
        <f t="shared" ref="K562" si="1135">IF(J562="","",",MAX(CASE WHEN "&amp;$E$2&amp;"="&amp;J562&amp;" THEN "&amp;$C$2&amp;" END) AS "&amp;$C$2&amp;"_"&amp;J562)</f>
        <v/>
      </c>
      <c r="L562" t="str">
        <f t="shared" ref="L562:L625" si="1136">IF(
J562="","","ISNULL("&amp;$C$2&amp;"_"&amp;J562&amp;", '')"
)</f>
        <v/>
      </c>
    </row>
    <row r="563" spans="8:12" x14ac:dyDescent="0.25">
      <c r="H563" t="str">
        <f t="shared" si="1041"/>
        <v/>
      </c>
      <c r="I563" t="str">
        <f t="shared" si="1042"/>
        <v/>
      </c>
      <c r="J563" t="str">
        <f t="shared" si="1038"/>
        <v/>
      </c>
      <c r="K563" t="str">
        <f t="shared" ref="K563" si="1137">IF(J563="","",",MAX(CASE WHEN "&amp;$E$2&amp;"="&amp;J563&amp;" THEN "&amp;$C$3&amp;" END) AS "&amp;$C$3&amp;"_"&amp;J563)</f>
        <v/>
      </c>
      <c r="L563" t="str">
        <f t="shared" ref="L563:L626" si="1138">IF(
J563="","","ISNULL("&amp;$C$3&amp;"_"&amp;J563&amp;", '')"
)</f>
        <v/>
      </c>
    </row>
    <row r="564" spans="8:12" x14ac:dyDescent="0.25">
      <c r="H564" t="str">
        <f t="shared" si="1041"/>
        <v/>
      </c>
      <c r="I564" t="str">
        <f t="shared" si="1042"/>
        <v/>
      </c>
      <c r="J564" t="str">
        <f t="shared" si="1038"/>
        <v/>
      </c>
      <c r="K564" t="str">
        <f t="shared" ref="K564" si="1139">IF(J564="","",",MAX(CASE WHEN "&amp;$E$2&amp;"="&amp;J564&amp;" THEN "&amp;$C$4&amp;" END) AS "&amp;$C$4&amp;"_"&amp;J564)</f>
        <v/>
      </c>
      <c r="L564" t="str">
        <f t="shared" ref="L564:L627" si="1140">IF(
J564="","","ISNULL("&amp;$C$4&amp;"_"&amp;J564&amp;", '')"
)</f>
        <v/>
      </c>
    </row>
    <row r="565" spans="8:12" x14ac:dyDescent="0.25">
      <c r="H565" t="str">
        <f t="shared" si="1041"/>
        <v/>
      </c>
      <c r="I565" t="str">
        <f t="shared" si="1042"/>
        <v/>
      </c>
      <c r="J565" t="str">
        <f t="shared" si="1038"/>
        <v/>
      </c>
      <c r="K565" t="str">
        <f t="shared" ref="K565" si="1141">IF(J565="","",",MAX(CASE WHEN "&amp;$E$2&amp;"="&amp;J565&amp;" THEN "&amp;$C$5&amp;" END) AS "&amp;$C$5&amp;"_"&amp;J565)</f>
        <v/>
      </c>
      <c r="L565" t="str">
        <f t="shared" ref="L565:L628" si="1142">IF(
J565="","","ISNULL("&amp;$C$5&amp;"_"&amp;J565&amp;"::!VARCHAR(10)"&amp;", '')"
)</f>
        <v/>
      </c>
    </row>
    <row r="566" spans="8:12" x14ac:dyDescent="0.25">
      <c r="H566" t="str">
        <f t="shared" si="1041"/>
        <v/>
      </c>
      <c r="I566" t="str">
        <f t="shared" si="1042"/>
        <v/>
      </c>
      <c r="J566" t="str">
        <f t="shared" si="1038"/>
        <v/>
      </c>
      <c r="K566" t="str">
        <f t="shared" ref="K566" si="1143">IF(J566="","",",MAX(CASE WHEN "&amp;$E$2&amp;"="&amp;J566&amp;" THEN "&amp;$C$6&amp;" END) AS "&amp;$C$6&amp;"_"&amp;J566)</f>
        <v/>
      </c>
      <c r="L566" t="str">
        <f t="shared" ref="L566:L629" si="1144">IF(
J566="","","ISNULL("&amp;$C$6&amp;"_"&amp;J566&amp;"::!VARCHAR(10)"&amp;", '')"
)</f>
        <v/>
      </c>
    </row>
    <row r="567" spans="8:12" x14ac:dyDescent="0.25">
      <c r="H567" t="str">
        <f t="shared" si="1041"/>
        <v/>
      </c>
      <c r="I567" t="str">
        <f t="shared" si="1042"/>
        <v/>
      </c>
      <c r="J567" t="str">
        <f t="shared" si="1038"/>
        <v/>
      </c>
      <c r="K567" t="str">
        <f t="shared" ref="K567" si="1145">IF(J567="","",",MAX(CASE WHEN "&amp;$E$2&amp;"="&amp;J567&amp;" THEN "&amp;$C$7&amp;" END) AS "&amp;$C$7&amp;"_"&amp;J567)</f>
        <v/>
      </c>
      <c r="L567" t="str">
        <f t="shared" ref="L567:L630" si="1146">IF(
J567="","","ISNULL("&amp;$C$7&amp;"_"&amp;J567&amp;", '')"
)</f>
        <v/>
      </c>
    </row>
    <row r="568" spans="8:12" x14ac:dyDescent="0.25">
      <c r="H568" t="str">
        <f t="shared" si="1041"/>
        <v/>
      </c>
      <c r="I568" t="str">
        <f t="shared" si="1042"/>
        <v/>
      </c>
      <c r="J568" t="str">
        <f t="shared" si="1038"/>
        <v/>
      </c>
      <c r="K568" t="str">
        <f t="shared" ref="K568" si="1147">IF(J568="","",",MAX(CASE WHEN "&amp;$E$2&amp;"="&amp;J568&amp;" THEN "&amp;$C$8&amp;" END) AS "&amp;$C$8&amp;"_"&amp;J568)</f>
        <v/>
      </c>
      <c r="L568" t="str">
        <f t="shared" ref="L568:L631" si="1148">IF(
J568="","","ISNULL("&amp;$C$8&amp;"_"&amp;J568&amp;", '')"
)</f>
        <v/>
      </c>
    </row>
    <row r="569" spans="8:12" x14ac:dyDescent="0.25">
      <c r="H569" t="str">
        <f t="shared" si="1041"/>
        <v/>
      </c>
      <c r="I569" t="str">
        <f t="shared" si="1042"/>
        <v/>
      </c>
      <c r="J569" t="str">
        <f t="shared" si="1038"/>
        <v/>
      </c>
      <c r="K569" t="str">
        <f t="shared" ref="K569" si="1149">IF(J569="","",",MAX(CASE WHEN "&amp;$E$2&amp;"="&amp;J569&amp;" THEN "&amp;$C$2&amp;" END) AS "&amp;$C$2&amp;"_"&amp;J569)</f>
        <v/>
      </c>
      <c r="L569" t="str">
        <f t="shared" ref="L569:L632" si="1150">IF(
J569="","","ISNULL("&amp;$C$2&amp;"_"&amp;J569&amp;", '')"
)</f>
        <v/>
      </c>
    </row>
    <row r="570" spans="8:12" x14ac:dyDescent="0.25">
      <c r="H570" t="str">
        <f t="shared" si="1041"/>
        <v/>
      </c>
      <c r="I570" t="str">
        <f t="shared" si="1042"/>
        <v/>
      </c>
      <c r="J570" t="str">
        <f t="shared" si="1038"/>
        <v/>
      </c>
      <c r="K570" t="str">
        <f t="shared" ref="K570" si="1151">IF(J570="","",",MAX(CASE WHEN "&amp;$E$2&amp;"="&amp;J570&amp;" THEN "&amp;$C$3&amp;" END) AS "&amp;$C$3&amp;"_"&amp;J570)</f>
        <v/>
      </c>
      <c r="L570" t="str">
        <f t="shared" ref="L570:L633" si="1152">IF(
J570="","","ISNULL("&amp;$C$3&amp;"_"&amp;J570&amp;", '')"
)</f>
        <v/>
      </c>
    </row>
    <row r="571" spans="8:12" x14ac:dyDescent="0.25">
      <c r="H571" t="str">
        <f t="shared" si="1041"/>
        <v/>
      </c>
      <c r="I571" t="str">
        <f t="shared" si="1042"/>
        <v/>
      </c>
      <c r="J571" t="str">
        <f t="shared" si="1038"/>
        <v/>
      </c>
      <c r="K571" t="str">
        <f t="shared" ref="K571" si="1153">IF(J571="","",",MAX(CASE WHEN "&amp;$E$2&amp;"="&amp;J571&amp;" THEN "&amp;$C$4&amp;" END) AS "&amp;$C$4&amp;"_"&amp;J571)</f>
        <v/>
      </c>
      <c r="L571" t="str">
        <f t="shared" ref="L571:L634" si="1154">IF(
J571="","","ISNULL("&amp;$C$4&amp;"_"&amp;J571&amp;", '')"
)</f>
        <v/>
      </c>
    </row>
    <row r="572" spans="8:12" x14ac:dyDescent="0.25">
      <c r="H572" t="str">
        <f t="shared" si="1041"/>
        <v/>
      </c>
      <c r="I572" t="str">
        <f t="shared" si="1042"/>
        <v/>
      </c>
      <c r="J572" t="str">
        <f t="shared" si="1038"/>
        <v/>
      </c>
      <c r="K572" t="str">
        <f t="shared" ref="K572" si="1155">IF(J572="","",",MAX(CASE WHEN "&amp;$E$2&amp;"="&amp;J572&amp;" THEN "&amp;$C$5&amp;" END) AS "&amp;$C$5&amp;"_"&amp;J572)</f>
        <v/>
      </c>
      <c r="L572" t="str">
        <f t="shared" ref="L572:L635" si="1156">IF(
J572="","","ISNULL("&amp;$C$5&amp;"_"&amp;J572&amp;"::!VARCHAR(10)"&amp;", '')"
)</f>
        <v/>
      </c>
    </row>
    <row r="573" spans="8:12" x14ac:dyDescent="0.25">
      <c r="H573" t="str">
        <f t="shared" si="1041"/>
        <v/>
      </c>
      <c r="I573" t="str">
        <f t="shared" si="1042"/>
        <v/>
      </c>
      <c r="J573" t="str">
        <f t="shared" si="1038"/>
        <v/>
      </c>
      <c r="K573" t="str">
        <f t="shared" ref="K573" si="1157">IF(J573="","",",MAX(CASE WHEN "&amp;$E$2&amp;"="&amp;J573&amp;" THEN "&amp;$C$6&amp;" END) AS "&amp;$C$6&amp;"_"&amp;J573)</f>
        <v/>
      </c>
      <c r="L573" t="str">
        <f t="shared" ref="L573:L636" si="1158">IF(
J573="","","ISNULL("&amp;$C$6&amp;"_"&amp;J573&amp;"::!VARCHAR(10)"&amp;", '')"
)</f>
        <v/>
      </c>
    </row>
    <row r="574" spans="8:12" x14ac:dyDescent="0.25">
      <c r="H574" t="str">
        <f t="shared" si="1041"/>
        <v/>
      </c>
      <c r="I574" t="str">
        <f t="shared" si="1042"/>
        <v/>
      </c>
      <c r="J574" t="str">
        <f t="shared" si="1038"/>
        <v/>
      </c>
      <c r="K574" t="str">
        <f t="shared" ref="K574" si="1159">IF(J574="","",",MAX(CASE WHEN "&amp;$E$2&amp;"="&amp;J574&amp;" THEN "&amp;$C$7&amp;" END) AS "&amp;$C$7&amp;"_"&amp;J574)</f>
        <v/>
      </c>
      <c r="L574" t="str">
        <f t="shared" ref="L574:L637" si="1160">IF(
J574="","","ISNULL("&amp;$C$7&amp;"_"&amp;J574&amp;", '')"
)</f>
        <v/>
      </c>
    </row>
    <row r="575" spans="8:12" x14ac:dyDescent="0.25">
      <c r="H575" t="str">
        <f t="shared" si="1041"/>
        <v/>
      </c>
      <c r="I575" t="str">
        <f t="shared" si="1042"/>
        <v/>
      </c>
      <c r="J575" t="str">
        <f t="shared" si="1038"/>
        <v/>
      </c>
      <c r="K575" t="str">
        <f t="shared" ref="K575" si="1161">IF(J575="","",",MAX(CASE WHEN "&amp;$E$2&amp;"="&amp;J575&amp;" THEN "&amp;$C$8&amp;" END) AS "&amp;$C$8&amp;"_"&amp;J575)</f>
        <v/>
      </c>
      <c r="L575" t="str">
        <f t="shared" ref="L575:L638" si="1162">IF(
J575="","","ISNULL("&amp;$C$8&amp;"_"&amp;J575&amp;", '')"
)</f>
        <v/>
      </c>
    </row>
    <row r="576" spans="8:12" x14ac:dyDescent="0.25">
      <c r="H576" t="str">
        <f t="shared" si="1041"/>
        <v/>
      </c>
      <c r="I576" t="str">
        <f t="shared" si="1042"/>
        <v/>
      </c>
      <c r="J576" t="str">
        <f t="shared" si="1038"/>
        <v/>
      </c>
      <c r="K576" t="str">
        <f t="shared" ref="K576" si="1163">IF(J576="","",",MAX(CASE WHEN "&amp;$E$2&amp;"="&amp;J576&amp;" THEN "&amp;$C$2&amp;" END) AS "&amp;$C$2&amp;"_"&amp;J576)</f>
        <v/>
      </c>
      <c r="L576" t="str">
        <f t="shared" ref="L576:L639" si="1164">IF(
J576="","","ISNULL("&amp;$C$2&amp;"_"&amp;J576&amp;", '')"
)</f>
        <v/>
      </c>
    </row>
    <row r="577" spans="8:12" x14ac:dyDescent="0.25">
      <c r="H577" t="str">
        <f t="shared" si="1041"/>
        <v/>
      </c>
      <c r="I577" t="str">
        <f t="shared" si="1042"/>
        <v/>
      </c>
      <c r="J577" t="str">
        <f t="shared" si="1038"/>
        <v/>
      </c>
      <c r="K577" t="str">
        <f t="shared" ref="K577" si="1165">IF(J577="","",",MAX(CASE WHEN "&amp;$E$2&amp;"="&amp;J577&amp;" THEN "&amp;$C$3&amp;" END) AS "&amp;$C$3&amp;"_"&amp;J577)</f>
        <v/>
      </c>
      <c r="L577" t="str">
        <f t="shared" ref="L577:L640" si="1166">IF(
J577="","","ISNULL("&amp;$C$3&amp;"_"&amp;J577&amp;", '')"
)</f>
        <v/>
      </c>
    </row>
    <row r="578" spans="8:12" x14ac:dyDescent="0.25">
      <c r="H578" t="str">
        <f t="shared" si="1041"/>
        <v/>
      </c>
      <c r="I578" t="str">
        <f t="shared" si="1042"/>
        <v/>
      </c>
      <c r="J578" t="str">
        <f t="shared" si="1038"/>
        <v/>
      </c>
      <c r="K578" t="str">
        <f t="shared" ref="K578" si="1167">IF(J578="","",",MAX(CASE WHEN "&amp;$E$2&amp;"="&amp;J578&amp;" THEN "&amp;$C$4&amp;" END) AS "&amp;$C$4&amp;"_"&amp;J578)</f>
        <v/>
      </c>
      <c r="L578" t="str">
        <f t="shared" ref="L578:L641" si="1168">IF(
J578="","","ISNULL("&amp;$C$4&amp;"_"&amp;J578&amp;", '')"
)</f>
        <v/>
      </c>
    </row>
    <row r="579" spans="8:12" x14ac:dyDescent="0.25">
      <c r="H579" t="str">
        <f t="shared" si="1041"/>
        <v/>
      </c>
      <c r="I579" t="str">
        <f t="shared" si="1042"/>
        <v/>
      </c>
      <c r="J579" t="str">
        <f t="shared" ref="J579:J642" si="1169">IF(H579&lt;&gt;"",ROUNDUP(H579/$G$2,0),"")</f>
        <v/>
      </c>
      <c r="K579" t="str">
        <f t="shared" ref="K579" si="1170">IF(J579="","",",MAX(CASE WHEN "&amp;$E$2&amp;"="&amp;J579&amp;" THEN "&amp;$C$5&amp;" END) AS "&amp;$C$5&amp;"_"&amp;J579)</f>
        <v/>
      </c>
      <c r="L579" t="str">
        <f t="shared" ref="L579:L642" si="1171">IF(
J579="","","ISNULL("&amp;$C$5&amp;"_"&amp;J579&amp;"::!VARCHAR(10)"&amp;", '')"
)</f>
        <v/>
      </c>
    </row>
    <row r="580" spans="8:12" x14ac:dyDescent="0.25">
      <c r="H580" t="str">
        <f t="shared" ref="H580:H643" si="1172">IF(H579 &lt; ($F$2*$G$2), H579+1, "")</f>
        <v/>
      </c>
      <c r="I580" t="str">
        <f t="shared" ref="I580:I643" si="1173">IF(H580&lt;=($F$2*$G$2), IF(I579= $G$2, 1, I579+1), "")</f>
        <v/>
      </c>
      <c r="J580" t="str">
        <f t="shared" si="1169"/>
        <v/>
      </c>
      <c r="K580" t="str">
        <f t="shared" ref="K580" si="1174">IF(J580="","",",MAX(CASE WHEN "&amp;$E$2&amp;"="&amp;J580&amp;" THEN "&amp;$C$6&amp;" END) AS "&amp;$C$6&amp;"_"&amp;J580)</f>
        <v/>
      </c>
      <c r="L580" t="str">
        <f t="shared" ref="L580:L643" si="1175">IF(
J580="","","ISNULL("&amp;$C$6&amp;"_"&amp;J580&amp;"::!VARCHAR(10)"&amp;", '')"
)</f>
        <v/>
      </c>
    </row>
    <row r="581" spans="8:12" x14ac:dyDescent="0.25">
      <c r="H581" t="str">
        <f t="shared" si="1172"/>
        <v/>
      </c>
      <c r="I581" t="str">
        <f t="shared" si="1173"/>
        <v/>
      </c>
      <c r="J581" t="str">
        <f t="shared" si="1169"/>
        <v/>
      </c>
      <c r="K581" t="str">
        <f t="shared" ref="K581" si="1176">IF(J581="","",",MAX(CASE WHEN "&amp;$E$2&amp;"="&amp;J581&amp;" THEN "&amp;$C$7&amp;" END) AS "&amp;$C$7&amp;"_"&amp;J581)</f>
        <v/>
      </c>
      <c r="L581" t="str">
        <f t="shared" ref="L581:L644" si="1177">IF(
J581="","","ISNULL("&amp;$C$7&amp;"_"&amp;J581&amp;", '')"
)</f>
        <v/>
      </c>
    </row>
    <row r="582" spans="8:12" x14ac:dyDescent="0.25">
      <c r="H582" t="str">
        <f t="shared" si="1172"/>
        <v/>
      </c>
      <c r="I582" t="str">
        <f t="shared" si="1173"/>
        <v/>
      </c>
      <c r="J582" t="str">
        <f t="shared" si="1169"/>
        <v/>
      </c>
      <c r="K582" t="str">
        <f t="shared" ref="K582" si="1178">IF(J582="","",",MAX(CASE WHEN "&amp;$E$2&amp;"="&amp;J582&amp;" THEN "&amp;$C$8&amp;" END) AS "&amp;$C$8&amp;"_"&amp;J582)</f>
        <v/>
      </c>
      <c r="L582" t="str">
        <f t="shared" ref="L582:L645" si="1179">IF(
J582="","","ISNULL("&amp;$C$8&amp;"_"&amp;J582&amp;", '')"
)</f>
        <v/>
      </c>
    </row>
    <row r="583" spans="8:12" x14ac:dyDescent="0.25">
      <c r="H583" t="str">
        <f t="shared" si="1172"/>
        <v/>
      </c>
      <c r="I583" t="str">
        <f t="shared" si="1173"/>
        <v/>
      </c>
      <c r="J583" t="str">
        <f t="shared" si="1169"/>
        <v/>
      </c>
      <c r="K583" t="str">
        <f t="shared" ref="K583" si="1180">IF(J583="","",",MAX(CASE WHEN "&amp;$E$2&amp;"="&amp;J583&amp;" THEN "&amp;$C$2&amp;" END) AS "&amp;$C$2&amp;"_"&amp;J583)</f>
        <v/>
      </c>
      <c r="L583" t="str">
        <f t="shared" ref="L583:L646" si="1181">IF(
J583="","","ISNULL("&amp;$C$2&amp;"_"&amp;J583&amp;", '')"
)</f>
        <v/>
      </c>
    </row>
    <row r="584" spans="8:12" x14ac:dyDescent="0.25">
      <c r="H584" t="str">
        <f t="shared" si="1172"/>
        <v/>
      </c>
      <c r="I584" t="str">
        <f t="shared" si="1173"/>
        <v/>
      </c>
      <c r="J584" t="str">
        <f t="shared" si="1169"/>
        <v/>
      </c>
      <c r="K584" t="str">
        <f t="shared" ref="K584" si="1182">IF(J584="","",",MAX(CASE WHEN "&amp;$E$2&amp;"="&amp;J584&amp;" THEN "&amp;$C$3&amp;" END) AS "&amp;$C$3&amp;"_"&amp;J584)</f>
        <v/>
      </c>
      <c r="L584" t="str">
        <f t="shared" ref="L584:L647" si="1183">IF(
J584="","","ISNULL("&amp;$C$3&amp;"_"&amp;J584&amp;", '')"
)</f>
        <v/>
      </c>
    </row>
    <row r="585" spans="8:12" x14ac:dyDescent="0.25">
      <c r="H585" t="str">
        <f t="shared" si="1172"/>
        <v/>
      </c>
      <c r="I585" t="str">
        <f t="shared" si="1173"/>
        <v/>
      </c>
      <c r="J585" t="str">
        <f t="shared" si="1169"/>
        <v/>
      </c>
      <c r="K585" t="str">
        <f t="shared" ref="K585" si="1184">IF(J585="","",",MAX(CASE WHEN "&amp;$E$2&amp;"="&amp;J585&amp;" THEN "&amp;$C$4&amp;" END) AS "&amp;$C$4&amp;"_"&amp;J585)</f>
        <v/>
      </c>
      <c r="L585" t="str">
        <f t="shared" ref="L585:L648" si="1185">IF(
J585="","","ISNULL("&amp;$C$4&amp;"_"&amp;J585&amp;", '')"
)</f>
        <v/>
      </c>
    </row>
    <row r="586" spans="8:12" x14ac:dyDescent="0.25">
      <c r="H586" t="str">
        <f t="shared" si="1172"/>
        <v/>
      </c>
      <c r="I586" t="str">
        <f t="shared" si="1173"/>
        <v/>
      </c>
      <c r="J586" t="str">
        <f t="shared" si="1169"/>
        <v/>
      </c>
      <c r="K586" t="str">
        <f t="shared" ref="K586" si="1186">IF(J586="","",",MAX(CASE WHEN "&amp;$E$2&amp;"="&amp;J586&amp;" THEN "&amp;$C$5&amp;" END) AS "&amp;$C$5&amp;"_"&amp;J586)</f>
        <v/>
      </c>
      <c r="L586" t="str">
        <f t="shared" ref="L586:L649" si="1187">IF(
J586="","","ISNULL("&amp;$C$5&amp;"_"&amp;J586&amp;"::!VARCHAR(10)"&amp;", '')"
)</f>
        <v/>
      </c>
    </row>
    <row r="587" spans="8:12" x14ac:dyDescent="0.25">
      <c r="H587" t="str">
        <f t="shared" si="1172"/>
        <v/>
      </c>
      <c r="I587" t="str">
        <f t="shared" si="1173"/>
        <v/>
      </c>
      <c r="J587" t="str">
        <f t="shared" si="1169"/>
        <v/>
      </c>
      <c r="K587" t="str">
        <f t="shared" ref="K587" si="1188">IF(J587="","",",MAX(CASE WHEN "&amp;$E$2&amp;"="&amp;J587&amp;" THEN "&amp;$C$6&amp;" END) AS "&amp;$C$6&amp;"_"&amp;J587)</f>
        <v/>
      </c>
      <c r="L587" t="str">
        <f t="shared" ref="L587:L650" si="1189">IF(
J587="","","ISNULL("&amp;$C$6&amp;"_"&amp;J587&amp;"::!VARCHAR(10)"&amp;", '')"
)</f>
        <v/>
      </c>
    </row>
    <row r="588" spans="8:12" x14ac:dyDescent="0.25">
      <c r="H588" t="str">
        <f t="shared" si="1172"/>
        <v/>
      </c>
      <c r="I588" t="str">
        <f t="shared" si="1173"/>
        <v/>
      </c>
      <c r="J588" t="str">
        <f t="shared" si="1169"/>
        <v/>
      </c>
      <c r="K588" t="str">
        <f t="shared" ref="K588" si="1190">IF(J588="","",",MAX(CASE WHEN "&amp;$E$2&amp;"="&amp;J588&amp;" THEN "&amp;$C$7&amp;" END) AS "&amp;$C$7&amp;"_"&amp;J588)</f>
        <v/>
      </c>
      <c r="L588" t="str">
        <f t="shared" ref="L588:L651" si="1191">IF(
J588="","","ISNULL("&amp;$C$7&amp;"_"&amp;J588&amp;", '')"
)</f>
        <v/>
      </c>
    </row>
    <row r="589" spans="8:12" x14ac:dyDescent="0.25">
      <c r="H589" t="str">
        <f t="shared" si="1172"/>
        <v/>
      </c>
      <c r="I589" t="str">
        <f t="shared" si="1173"/>
        <v/>
      </c>
      <c r="J589" t="str">
        <f t="shared" si="1169"/>
        <v/>
      </c>
      <c r="K589" t="str">
        <f t="shared" ref="K589" si="1192">IF(J589="","",",MAX(CASE WHEN "&amp;$E$2&amp;"="&amp;J589&amp;" THEN "&amp;$C$8&amp;" END) AS "&amp;$C$8&amp;"_"&amp;J589)</f>
        <v/>
      </c>
      <c r="L589" t="str">
        <f t="shared" ref="L589:L652" si="1193">IF(
J589="","","ISNULL("&amp;$C$8&amp;"_"&amp;J589&amp;", '')"
)</f>
        <v/>
      </c>
    </row>
    <row r="590" spans="8:12" x14ac:dyDescent="0.25">
      <c r="H590" t="str">
        <f t="shared" si="1172"/>
        <v/>
      </c>
      <c r="I590" t="str">
        <f t="shared" si="1173"/>
        <v/>
      </c>
      <c r="J590" t="str">
        <f t="shared" si="1169"/>
        <v/>
      </c>
      <c r="K590" t="str">
        <f t="shared" ref="K590" si="1194">IF(J590="","",",MAX(CASE WHEN "&amp;$E$2&amp;"="&amp;J590&amp;" THEN "&amp;$C$2&amp;" END) AS "&amp;$C$2&amp;"_"&amp;J590)</f>
        <v/>
      </c>
      <c r="L590" t="str">
        <f t="shared" ref="L590:L653" si="1195">IF(
J590="","","ISNULL("&amp;$C$2&amp;"_"&amp;J590&amp;", '')"
)</f>
        <v/>
      </c>
    </row>
    <row r="591" spans="8:12" x14ac:dyDescent="0.25">
      <c r="H591" t="str">
        <f t="shared" si="1172"/>
        <v/>
      </c>
      <c r="I591" t="str">
        <f t="shared" si="1173"/>
        <v/>
      </c>
      <c r="J591" t="str">
        <f t="shared" si="1169"/>
        <v/>
      </c>
      <c r="K591" t="str">
        <f t="shared" ref="K591" si="1196">IF(J591="","",",MAX(CASE WHEN "&amp;$E$2&amp;"="&amp;J591&amp;" THEN "&amp;$C$3&amp;" END) AS "&amp;$C$3&amp;"_"&amp;J591)</f>
        <v/>
      </c>
      <c r="L591" t="str">
        <f t="shared" ref="L591:L654" si="1197">IF(
J591="","","ISNULL("&amp;$C$3&amp;"_"&amp;J591&amp;", '')"
)</f>
        <v/>
      </c>
    </row>
    <row r="592" spans="8:12" x14ac:dyDescent="0.25">
      <c r="H592" t="str">
        <f t="shared" si="1172"/>
        <v/>
      </c>
      <c r="I592" t="str">
        <f t="shared" si="1173"/>
        <v/>
      </c>
      <c r="J592" t="str">
        <f t="shared" si="1169"/>
        <v/>
      </c>
      <c r="K592" t="str">
        <f t="shared" ref="K592" si="1198">IF(J592="","",",MAX(CASE WHEN "&amp;$E$2&amp;"="&amp;J592&amp;" THEN "&amp;$C$4&amp;" END) AS "&amp;$C$4&amp;"_"&amp;J592)</f>
        <v/>
      </c>
      <c r="L592" t="str">
        <f t="shared" ref="L592:L655" si="1199">IF(
J592="","","ISNULL("&amp;$C$4&amp;"_"&amp;J592&amp;", '')"
)</f>
        <v/>
      </c>
    </row>
    <row r="593" spans="8:12" x14ac:dyDescent="0.25">
      <c r="H593" t="str">
        <f t="shared" si="1172"/>
        <v/>
      </c>
      <c r="I593" t="str">
        <f t="shared" si="1173"/>
        <v/>
      </c>
      <c r="J593" t="str">
        <f t="shared" si="1169"/>
        <v/>
      </c>
      <c r="K593" t="str">
        <f t="shared" ref="K593" si="1200">IF(J593="","",",MAX(CASE WHEN "&amp;$E$2&amp;"="&amp;J593&amp;" THEN "&amp;$C$5&amp;" END) AS "&amp;$C$5&amp;"_"&amp;J593)</f>
        <v/>
      </c>
      <c r="L593" t="str">
        <f t="shared" ref="L593:L656" si="1201">IF(
J593="","","ISNULL("&amp;$C$5&amp;"_"&amp;J593&amp;"::!VARCHAR(10)"&amp;", '')"
)</f>
        <v/>
      </c>
    </row>
    <row r="594" spans="8:12" x14ac:dyDescent="0.25">
      <c r="H594" t="str">
        <f t="shared" si="1172"/>
        <v/>
      </c>
      <c r="I594" t="str">
        <f t="shared" si="1173"/>
        <v/>
      </c>
      <c r="J594" t="str">
        <f t="shared" si="1169"/>
        <v/>
      </c>
      <c r="K594" t="str">
        <f t="shared" ref="K594" si="1202">IF(J594="","",",MAX(CASE WHEN "&amp;$E$2&amp;"="&amp;J594&amp;" THEN "&amp;$C$6&amp;" END) AS "&amp;$C$6&amp;"_"&amp;J594)</f>
        <v/>
      </c>
      <c r="L594" t="str">
        <f t="shared" ref="L594:L657" si="1203">IF(
J594="","","ISNULL("&amp;$C$6&amp;"_"&amp;J594&amp;"::!VARCHAR(10)"&amp;", '')"
)</f>
        <v/>
      </c>
    </row>
    <row r="595" spans="8:12" x14ac:dyDescent="0.25">
      <c r="H595" t="str">
        <f t="shared" si="1172"/>
        <v/>
      </c>
      <c r="I595" t="str">
        <f t="shared" si="1173"/>
        <v/>
      </c>
      <c r="J595" t="str">
        <f t="shared" si="1169"/>
        <v/>
      </c>
      <c r="K595" t="str">
        <f t="shared" ref="K595" si="1204">IF(J595="","",",MAX(CASE WHEN "&amp;$E$2&amp;"="&amp;J595&amp;" THEN "&amp;$C$7&amp;" END) AS "&amp;$C$7&amp;"_"&amp;J595)</f>
        <v/>
      </c>
      <c r="L595" t="str">
        <f t="shared" ref="L595:L658" si="1205">IF(
J595="","","ISNULL("&amp;$C$7&amp;"_"&amp;J595&amp;", '')"
)</f>
        <v/>
      </c>
    </row>
    <row r="596" spans="8:12" x14ac:dyDescent="0.25">
      <c r="H596" t="str">
        <f t="shared" si="1172"/>
        <v/>
      </c>
      <c r="I596" t="str">
        <f t="shared" si="1173"/>
        <v/>
      </c>
      <c r="J596" t="str">
        <f t="shared" si="1169"/>
        <v/>
      </c>
      <c r="K596" t="str">
        <f t="shared" ref="K596" si="1206">IF(J596="","",",MAX(CASE WHEN "&amp;$E$2&amp;"="&amp;J596&amp;" THEN "&amp;$C$8&amp;" END) AS "&amp;$C$8&amp;"_"&amp;J596)</f>
        <v/>
      </c>
      <c r="L596" t="str">
        <f t="shared" ref="L596:L659" si="1207">IF(
J596="","","ISNULL("&amp;$C$8&amp;"_"&amp;J596&amp;", '')"
)</f>
        <v/>
      </c>
    </row>
    <row r="597" spans="8:12" x14ac:dyDescent="0.25">
      <c r="H597" t="str">
        <f t="shared" si="1172"/>
        <v/>
      </c>
      <c r="I597" t="str">
        <f t="shared" si="1173"/>
        <v/>
      </c>
      <c r="J597" t="str">
        <f t="shared" si="1169"/>
        <v/>
      </c>
      <c r="K597" t="str">
        <f t="shared" ref="K597" si="1208">IF(J597="","",",MAX(CASE WHEN "&amp;$E$2&amp;"="&amp;J597&amp;" THEN "&amp;$C$2&amp;" END) AS "&amp;$C$2&amp;"_"&amp;J597)</f>
        <v/>
      </c>
      <c r="L597" t="str">
        <f t="shared" ref="L597:L660" si="1209">IF(
J597="","","ISNULL("&amp;$C$2&amp;"_"&amp;J597&amp;", '')"
)</f>
        <v/>
      </c>
    </row>
    <row r="598" spans="8:12" x14ac:dyDescent="0.25">
      <c r="H598" t="str">
        <f t="shared" si="1172"/>
        <v/>
      </c>
      <c r="I598" t="str">
        <f t="shared" si="1173"/>
        <v/>
      </c>
      <c r="J598" t="str">
        <f t="shared" si="1169"/>
        <v/>
      </c>
      <c r="K598" t="str">
        <f t="shared" ref="K598" si="1210">IF(J598="","",",MAX(CASE WHEN "&amp;$E$2&amp;"="&amp;J598&amp;" THEN "&amp;$C$3&amp;" END) AS "&amp;$C$3&amp;"_"&amp;J598)</f>
        <v/>
      </c>
      <c r="L598" t="str">
        <f t="shared" ref="L598:L661" si="1211">IF(
J598="","","ISNULL("&amp;$C$3&amp;"_"&amp;J598&amp;", '')"
)</f>
        <v/>
      </c>
    </row>
    <row r="599" spans="8:12" x14ac:dyDescent="0.25">
      <c r="H599" t="str">
        <f t="shared" si="1172"/>
        <v/>
      </c>
      <c r="I599" t="str">
        <f t="shared" si="1173"/>
        <v/>
      </c>
      <c r="J599" t="str">
        <f t="shared" si="1169"/>
        <v/>
      </c>
      <c r="K599" t="str">
        <f t="shared" ref="K599" si="1212">IF(J599="","",",MAX(CASE WHEN "&amp;$E$2&amp;"="&amp;J599&amp;" THEN "&amp;$C$4&amp;" END) AS "&amp;$C$4&amp;"_"&amp;J599)</f>
        <v/>
      </c>
      <c r="L599" t="str">
        <f t="shared" ref="L599:L662" si="1213">IF(
J599="","","ISNULL("&amp;$C$4&amp;"_"&amp;J599&amp;", '')"
)</f>
        <v/>
      </c>
    </row>
    <row r="600" spans="8:12" x14ac:dyDescent="0.25">
      <c r="H600" t="str">
        <f t="shared" si="1172"/>
        <v/>
      </c>
      <c r="I600" t="str">
        <f t="shared" si="1173"/>
        <v/>
      </c>
      <c r="J600" t="str">
        <f t="shared" si="1169"/>
        <v/>
      </c>
      <c r="K600" t="str">
        <f t="shared" ref="K600" si="1214">IF(J600="","",",MAX(CASE WHEN "&amp;$E$2&amp;"="&amp;J600&amp;" THEN "&amp;$C$5&amp;" END) AS "&amp;$C$5&amp;"_"&amp;J600)</f>
        <v/>
      </c>
      <c r="L600" t="str">
        <f t="shared" ref="L600:L663" si="1215">IF(
J600="","","ISNULL("&amp;$C$5&amp;"_"&amp;J600&amp;"::!VARCHAR(10)"&amp;", '')"
)</f>
        <v/>
      </c>
    </row>
    <row r="601" spans="8:12" x14ac:dyDescent="0.25">
      <c r="H601" t="str">
        <f t="shared" si="1172"/>
        <v/>
      </c>
      <c r="I601" t="str">
        <f t="shared" si="1173"/>
        <v/>
      </c>
      <c r="J601" t="str">
        <f t="shared" si="1169"/>
        <v/>
      </c>
      <c r="K601" t="str">
        <f t="shared" ref="K601" si="1216">IF(J601="","",",MAX(CASE WHEN "&amp;$E$2&amp;"="&amp;J601&amp;" THEN "&amp;$C$6&amp;" END) AS "&amp;$C$6&amp;"_"&amp;J601)</f>
        <v/>
      </c>
      <c r="L601" t="str">
        <f t="shared" ref="L601:L664" si="1217">IF(
J601="","","ISNULL("&amp;$C$6&amp;"_"&amp;J601&amp;"::!VARCHAR(10)"&amp;", '')"
)</f>
        <v/>
      </c>
    </row>
    <row r="602" spans="8:12" x14ac:dyDescent="0.25">
      <c r="H602" t="str">
        <f t="shared" si="1172"/>
        <v/>
      </c>
      <c r="I602" t="str">
        <f t="shared" si="1173"/>
        <v/>
      </c>
      <c r="J602" t="str">
        <f t="shared" si="1169"/>
        <v/>
      </c>
      <c r="K602" t="str">
        <f t="shared" ref="K602" si="1218">IF(J602="","",",MAX(CASE WHEN "&amp;$E$2&amp;"="&amp;J602&amp;" THEN "&amp;$C$7&amp;" END) AS "&amp;$C$7&amp;"_"&amp;J602)</f>
        <v/>
      </c>
      <c r="L602" t="str">
        <f t="shared" ref="L602:L665" si="1219">IF(
J602="","","ISNULL("&amp;$C$7&amp;"_"&amp;J602&amp;", '')"
)</f>
        <v/>
      </c>
    </row>
    <row r="603" spans="8:12" x14ac:dyDescent="0.25">
      <c r="H603" t="str">
        <f t="shared" si="1172"/>
        <v/>
      </c>
      <c r="I603" t="str">
        <f t="shared" si="1173"/>
        <v/>
      </c>
      <c r="J603" t="str">
        <f t="shared" si="1169"/>
        <v/>
      </c>
      <c r="K603" t="str">
        <f t="shared" ref="K603" si="1220">IF(J603="","",",MAX(CASE WHEN "&amp;$E$2&amp;"="&amp;J603&amp;" THEN "&amp;$C$8&amp;" END) AS "&amp;$C$8&amp;"_"&amp;J603)</f>
        <v/>
      </c>
      <c r="L603" t="str">
        <f t="shared" ref="L603:L666" si="1221">IF(
J603="","","ISNULL("&amp;$C$8&amp;"_"&amp;J603&amp;", '')"
)</f>
        <v/>
      </c>
    </row>
    <row r="604" spans="8:12" x14ac:dyDescent="0.25">
      <c r="H604" t="str">
        <f t="shared" si="1172"/>
        <v/>
      </c>
      <c r="I604" t="str">
        <f t="shared" si="1173"/>
        <v/>
      </c>
      <c r="J604" t="str">
        <f t="shared" si="1169"/>
        <v/>
      </c>
      <c r="K604" t="str">
        <f t="shared" ref="K604" si="1222">IF(J604="","",",MAX(CASE WHEN "&amp;$E$2&amp;"="&amp;J604&amp;" THEN "&amp;$C$2&amp;" END) AS "&amp;$C$2&amp;"_"&amp;J604)</f>
        <v/>
      </c>
      <c r="L604" t="str">
        <f t="shared" ref="L604:L635" si="1223">IF(
J604="","","ISNULL("&amp;$C$2&amp;"_"&amp;J604&amp;", '')"
)</f>
        <v/>
      </c>
    </row>
    <row r="605" spans="8:12" x14ac:dyDescent="0.25">
      <c r="H605" t="str">
        <f t="shared" si="1172"/>
        <v/>
      </c>
      <c r="I605" t="str">
        <f t="shared" si="1173"/>
        <v/>
      </c>
      <c r="J605" t="str">
        <f t="shared" si="1169"/>
        <v/>
      </c>
      <c r="K605" t="str">
        <f t="shared" ref="K605" si="1224">IF(J605="","",",MAX(CASE WHEN "&amp;$E$2&amp;"="&amp;J605&amp;" THEN "&amp;$C$3&amp;" END) AS "&amp;$C$3&amp;"_"&amp;J605)</f>
        <v/>
      </c>
      <c r="L605" t="str">
        <f t="shared" ref="L605:L636" si="1225">IF(
J605="","","ISNULL("&amp;$C$3&amp;"_"&amp;J605&amp;", '')"
)</f>
        <v/>
      </c>
    </row>
    <row r="606" spans="8:12" x14ac:dyDescent="0.25">
      <c r="H606" t="str">
        <f t="shared" si="1172"/>
        <v/>
      </c>
      <c r="I606" t="str">
        <f t="shared" si="1173"/>
        <v/>
      </c>
      <c r="J606" t="str">
        <f t="shared" si="1169"/>
        <v/>
      </c>
      <c r="K606" t="str">
        <f t="shared" ref="K606" si="1226">IF(J606="","",",MAX(CASE WHEN "&amp;$E$2&amp;"="&amp;J606&amp;" THEN "&amp;$C$4&amp;" END) AS "&amp;$C$4&amp;"_"&amp;J606)</f>
        <v/>
      </c>
      <c r="L606" t="str">
        <f t="shared" ref="L606:L637" si="1227">IF(
J606="","","ISNULL("&amp;$C$4&amp;"_"&amp;J606&amp;", '')"
)</f>
        <v/>
      </c>
    </row>
    <row r="607" spans="8:12" x14ac:dyDescent="0.25">
      <c r="H607" t="str">
        <f t="shared" si="1172"/>
        <v/>
      </c>
      <c r="I607" t="str">
        <f t="shared" si="1173"/>
        <v/>
      </c>
      <c r="J607" t="str">
        <f t="shared" si="1169"/>
        <v/>
      </c>
      <c r="K607" t="str">
        <f t="shared" ref="K607" si="1228">IF(J607="","",",MAX(CASE WHEN "&amp;$E$2&amp;"="&amp;J607&amp;" THEN "&amp;$C$5&amp;" END) AS "&amp;$C$5&amp;"_"&amp;J607)</f>
        <v/>
      </c>
      <c r="L607" t="str">
        <f t="shared" ref="L607:L638" si="1229">IF(
J607="","","ISNULL("&amp;$C$5&amp;"_"&amp;J607&amp;"::!VARCHAR(10)"&amp;", '')"
)</f>
        <v/>
      </c>
    </row>
    <row r="608" spans="8:12" x14ac:dyDescent="0.25">
      <c r="H608" t="str">
        <f t="shared" si="1172"/>
        <v/>
      </c>
      <c r="I608" t="str">
        <f t="shared" si="1173"/>
        <v/>
      </c>
      <c r="J608" t="str">
        <f t="shared" si="1169"/>
        <v/>
      </c>
      <c r="K608" t="str">
        <f t="shared" ref="K608" si="1230">IF(J608="","",",MAX(CASE WHEN "&amp;$E$2&amp;"="&amp;J608&amp;" THEN "&amp;$C$6&amp;" END) AS "&amp;$C$6&amp;"_"&amp;J608)</f>
        <v/>
      </c>
      <c r="L608" t="str">
        <f t="shared" ref="L608:L639" si="1231">IF(
J608="","","ISNULL("&amp;$C$6&amp;"_"&amp;J608&amp;"::!VARCHAR(10)"&amp;", '')"
)</f>
        <v/>
      </c>
    </row>
    <row r="609" spans="8:12" x14ac:dyDescent="0.25">
      <c r="H609" t="str">
        <f t="shared" si="1172"/>
        <v/>
      </c>
      <c r="I609" t="str">
        <f t="shared" si="1173"/>
        <v/>
      </c>
      <c r="J609" t="str">
        <f t="shared" si="1169"/>
        <v/>
      </c>
      <c r="K609" t="str">
        <f t="shared" ref="K609" si="1232">IF(J609="","",",MAX(CASE WHEN "&amp;$E$2&amp;"="&amp;J609&amp;" THEN "&amp;$C$7&amp;" END) AS "&amp;$C$7&amp;"_"&amp;J609)</f>
        <v/>
      </c>
      <c r="L609" t="str">
        <f t="shared" ref="L609:L640" si="1233">IF(
J609="","","ISNULL("&amp;$C$7&amp;"_"&amp;J609&amp;", '')"
)</f>
        <v/>
      </c>
    </row>
    <row r="610" spans="8:12" x14ac:dyDescent="0.25">
      <c r="H610" t="str">
        <f t="shared" si="1172"/>
        <v/>
      </c>
      <c r="I610" t="str">
        <f t="shared" si="1173"/>
        <v/>
      </c>
      <c r="J610" t="str">
        <f t="shared" si="1169"/>
        <v/>
      </c>
      <c r="K610" t="str">
        <f t="shared" ref="K610" si="1234">IF(J610="","",",MAX(CASE WHEN "&amp;$E$2&amp;"="&amp;J610&amp;" THEN "&amp;$C$8&amp;" END) AS "&amp;$C$8&amp;"_"&amp;J610)</f>
        <v/>
      </c>
      <c r="L610" t="str">
        <f t="shared" ref="L610:L641" si="1235">IF(
J610="","","ISNULL("&amp;$C$8&amp;"_"&amp;J610&amp;", '')"
)</f>
        <v/>
      </c>
    </row>
    <row r="611" spans="8:12" x14ac:dyDescent="0.25">
      <c r="H611" t="str">
        <f t="shared" si="1172"/>
        <v/>
      </c>
      <c r="I611" t="str">
        <f t="shared" si="1173"/>
        <v/>
      </c>
      <c r="J611" t="str">
        <f t="shared" si="1169"/>
        <v/>
      </c>
      <c r="K611" t="str">
        <f t="shared" ref="K611" si="1236">IF(J611="","",",MAX(CASE WHEN "&amp;$E$2&amp;"="&amp;J611&amp;" THEN "&amp;$C$2&amp;" END) AS "&amp;$C$2&amp;"_"&amp;J611)</f>
        <v/>
      </c>
      <c r="L611" t="str">
        <f t="shared" ref="L611:L642" si="1237">IF(
J611="","","ISNULL("&amp;$C$2&amp;"_"&amp;J611&amp;", '')"
)</f>
        <v/>
      </c>
    </row>
    <row r="612" spans="8:12" x14ac:dyDescent="0.25">
      <c r="H612" t="str">
        <f t="shared" si="1172"/>
        <v/>
      </c>
      <c r="I612" t="str">
        <f t="shared" si="1173"/>
        <v/>
      </c>
      <c r="J612" t="str">
        <f t="shared" si="1169"/>
        <v/>
      </c>
      <c r="K612" t="str">
        <f t="shared" ref="K612" si="1238">IF(J612="","",",MAX(CASE WHEN "&amp;$E$2&amp;"="&amp;J612&amp;" THEN "&amp;$C$3&amp;" END) AS "&amp;$C$3&amp;"_"&amp;J612)</f>
        <v/>
      </c>
      <c r="L612" t="str">
        <f t="shared" ref="L612:L643" si="1239">IF(
J612="","","ISNULL("&amp;$C$3&amp;"_"&amp;J612&amp;", '')"
)</f>
        <v/>
      </c>
    </row>
    <row r="613" spans="8:12" x14ac:dyDescent="0.25">
      <c r="H613" t="str">
        <f t="shared" si="1172"/>
        <v/>
      </c>
      <c r="I613" t="str">
        <f t="shared" si="1173"/>
        <v/>
      </c>
      <c r="J613" t="str">
        <f t="shared" si="1169"/>
        <v/>
      </c>
      <c r="K613" t="str">
        <f t="shared" ref="K613" si="1240">IF(J613="","",",MAX(CASE WHEN "&amp;$E$2&amp;"="&amp;J613&amp;" THEN "&amp;$C$4&amp;" END) AS "&amp;$C$4&amp;"_"&amp;J613)</f>
        <v/>
      </c>
      <c r="L613" t="str">
        <f t="shared" ref="L613:L644" si="1241">IF(
J613="","","ISNULL("&amp;$C$4&amp;"_"&amp;J613&amp;", '')"
)</f>
        <v/>
      </c>
    </row>
    <row r="614" spans="8:12" x14ac:dyDescent="0.25">
      <c r="H614" t="str">
        <f t="shared" si="1172"/>
        <v/>
      </c>
      <c r="I614" t="str">
        <f t="shared" si="1173"/>
        <v/>
      </c>
      <c r="J614" t="str">
        <f t="shared" si="1169"/>
        <v/>
      </c>
      <c r="K614" t="str">
        <f t="shared" ref="K614" si="1242">IF(J614="","",",MAX(CASE WHEN "&amp;$E$2&amp;"="&amp;J614&amp;" THEN "&amp;$C$5&amp;" END) AS "&amp;$C$5&amp;"_"&amp;J614)</f>
        <v/>
      </c>
      <c r="L614" t="str">
        <f t="shared" ref="L614:L645" si="1243">IF(
J614="","","ISNULL("&amp;$C$5&amp;"_"&amp;J614&amp;"::!VARCHAR(10)"&amp;", '')"
)</f>
        <v/>
      </c>
    </row>
    <row r="615" spans="8:12" x14ac:dyDescent="0.25">
      <c r="H615" t="str">
        <f t="shared" si="1172"/>
        <v/>
      </c>
      <c r="I615" t="str">
        <f t="shared" si="1173"/>
        <v/>
      </c>
      <c r="J615" t="str">
        <f t="shared" si="1169"/>
        <v/>
      </c>
      <c r="K615" t="str">
        <f t="shared" ref="K615" si="1244">IF(J615="","",",MAX(CASE WHEN "&amp;$E$2&amp;"="&amp;J615&amp;" THEN "&amp;$C$6&amp;" END) AS "&amp;$C$6&amp;"_"&amp;J615)</f>
        <v/>
      </c>
      <c r="L615" t="str">
        <f t="shared" ref="L615:L646" si="1245">IF(
J615="","","ISNULL("&amp;$C$6&amp;"_"&amp;J615&amp;"::!VARCHAR(10)"&amp;", '')"
)</f>
        <v/>
      </c>
    </row>
    <row r="616" spans="8:12" x14ac:dyDescent="0.25">
      <c r="H616" t="str">
        <f t="shared" si="1172"/>
        <v/>
      </c>
      <c r="I616" t="str">
        <f t="shared" si="1173"/>
        <v/>
      </c>
      <c r="J616" t="str">
        <f t="shared" si="1169"/>
        <v/>
      </c>
      <c r="K616" t="str">
        <f t="shared" ref="K616" si="1246">IF(J616="","",",MAX(CASE WHEN "&amp;$E$2&amp;"="&amp;J616&amp;" THEN "&amp;$C$7&amp;" END) AS "&amp;$C$7&amp;"_"&amp;J616)</f>
        <v/>
      </c>
      <c r="L616" t="str">
        <f t="shared" ref="L616:L647" si="1247">IF(
J616="","","ISNULL("&amp;$C$7&amp;"_"&amp;J616&amp;", '')"
)</f>
        <v/>
      </c>
    </row>
    <row r="617" spans="8:12" x14ac:dyDescent="0.25">
      <c r="H617" t="str">
        <f t="shared" si="1172"/>
        <v/>
      </c>
      <c r="I617" t="str">
        <f t="shared" si="1173"/>
        <v/>
      </c>
      <c r="J617" t="str">
        <f t="shared" si="1169"/>
        <v/>
      </c>
      <c r="K617" t="str">
        <f t="shared" ref="K617" si="1248">IF(J617="","",",MAX(CASE WHEN "&amp;$E$2&amp;"="&amp;J617&amp;" THEN "&amp;$C$8&amp;" END) AS "&amp;$C$8&amp;"_"&amp;J617)</f>
        <v/>
      </c>
      <c r="L617" t="str">
        <f t="shared" ref="L617:L648" si="1249">IF(
J617="","","ISNULL("&amp;$C$8&amp;"_"&amp;J617&amp;", '')"
)</f>
        <v/>
      </c>
    </row>
    <row r="618" spans="8:12" x14ac:dyDescent="0.25">
      <c r="H618" t="str">
        <f t="shared" si="1172"/>
        <v/>
      </c>
      <c r="I618" t="str">
        <f t="shared" si="1173"/>
        <v/>
      </c>
      <c r="J618" t="str">
        <f t="shared" si="1169"/>
        <v/>
      </c>
      <c r="K618" t="str">
        <f t="shared" ref="K618" si="1250">IF(J618="","",",MAX(CASE WHEN "&amp;$E$2&amp;"="&amp;J618&amp;" THEN "&amp;$C$2&amp;" END) AS "&amp;$C$2&amp;"_"&amp;J618)</f>
        <v/>
      </c>
      <c r="L618" t="str">
        <f t="shared" ref="L618:L649" si="1251">IF(
J618="","","ISNULL("&amp;$C$2&amp;"_"&amp;J618&amp;", '')"
)</f>
        <v/>
      </c>
    </row>
    <row r="619" spans="8:12" x14ac:dyDescent="0.25">
      <c r="H619" t="str">
        <f t="shared" si="1172"/>
        <v/>
      </c>
      <c r="I619" t="str">
        <f t="shared" si="1173"/>
        <v/>
      </c>
      <c r="J619" t="str">
        <f t="shared" si="1169"/>
        <v/>
      </c>
      <c r="K619" t="str">
        <f t="shared" ref="K619" si="1252">IF(J619="","",",MAX(CASE WHEN "&amp;$E$2&amp;"="&amp;J619&amp;" THEN "&amp;$C$3&amp;" END) AS "&amp;$C$3&amp;"_"&amp;J619)</f>
        <v/>
      </c>
      <c r="L619" t="str">
        <f t="shared" ref="L619:L650" si="1253">IF(
J619="","","ISNULL("&amp;$C$3&amp;"_"&amp;J619&amp;", '')"
)</f>
        <v/>
      </c>
    </row>
    <row r="620" spans="8:12" x14ac:dyDescent="0.25">
      <c r="H620" t="str">
        <f t="shared" si="1172"/>
        <v/>
      </c>
      <c r="I620" t="str">
        <f t="shared" si="1173"/>
        <v/>
      </c>
      <c r="J620" t="str">
        <f t="shared" si="1169"/>
        <v/>
      </c>
      <c r="K620" t="str">
        <f t="shared" ref="K620" si="1254">IF(J620="","",",MAX(CASE WHEN "&amp;$E$2&amp;"="&amp;J620&amp;" THEN "&amp;$C$4&amp;" END) AS "&amp;$C$4&amp;"_"&amp;J620)</f>
        <v/>
      </c>
      <c r="L620" t="str">
        <f t="shared" ref="L620:L651" si="1255">IF(
J620="","","ISNULL("&amp;$C$4&amp;"_"&amp;J620&amp;", '')"
)</f>
        <v/>
      </c>
    </row>
    <row r="621" spans="8:12" x14ac:dyDescent="0.25">
      <c r="H621" t="str">
        <f t="shared" si="1172"/>
        <v/>
      </c>
      <c r="I621" t="str">
        <f t="shared" si="1173"/>
        <v/>
      </c>
      <c r="J621" t="str">
        <f t="shared" si="1169"/>
        <v/>
      </c>
      <c r="K621" t="str">
        <f t="shared" ref="K621" si="1256">IF(J621="","",",MAX(CASE WHEN "&amp;$E$2&amp;"="&amp;J621&amp;" THEN "&amp;$C$5&amp;" END) AS "&amp;$C$5&amp;"_"&amp;J621)</f>
        <v/>
      </c>
      <c r="L621" t="str">
        <f t="shared" ref="L621:L652" si="1257">IF(
J621="","","ISNULL("&amp;$C$5&amp;"_"&amp;J621&amp;"::!VARCHAR(10)"&amp;", '')"
)</f>
        <v/>
      </c>
    </row>
    <row r="622" spans="8:12" x14ac:dyDescent="0.25">
      <c r="H622" t="str">
        <f t="shared" si="1172"/>
        <v/>
      </c>
      <c r="I622" t="str">
        <f t="shared" si="1173"/>
        <v/>
      </c>
      <c r="J622" t="str">
        <f t="shared" si="1169"/>
        <v/>
      </c>
      <c r="K622" t="str">
        <f t="shared" ref="K622" si="1258">IF(J622="","",",MAX(CASE WHEN "&amp;$E$2&amp;"="&amp;J622&amp;" THEN "&amp;$C$6&amp;" END) AS "&amp;$C$6&amp;"_"&amp;J622)</f>
        <v/>
      </c>
      <c r="L622" t="str">
        <f t="shared" ref="L622:L653" si="1259">IF(
J622="","","ISNULL("&amp;$C$6&amp;"_"&amp;J622&amp;"::!VARCHAR(10)"&amp;", '')"
)</f>
        <v/>
      </c>
    </row>
    <row r="623" spans="8:12" x14ac:dyDescent="0.25">
      <c r="H623" t="str">
        <f t="shared" si="1172"/>
        <v/>
      </c>
      <c r="I623" t="str">
        <f t="shared" si="1173"/>
        <v/>
      </c>
      <c r="J623" t="str">
        <f t="shared" si="1169"/>
        <v/>
      </c>
      <c r="K623" t="str">
        <f t="shared" ref="K623" si="1260">IF(J623="","",",MAX(CASE WHEN "&amp;$E$2&amp;"="&amp;J623&amp;" THEN "&amp;$C$7&amp;" END) AS "&amp;$C$7&amp;"_"&amp;J623)</f>
        <v/>
      </c>
      <c r="L623" t="str">
        <f t="shared" ref="L623:L654" si="1261">IF(
J623="","","ISNULL("&amp;$C$7&amp;"_"&amp;J623&amp;", '')"
)</f>
        <v/>
      </c>
    </row>
    <row r="624" spans="8:12" x14ac:dyDescent="0.25">
      <c r="H624" t="str">
        <f t="shared" si="1172"/>
        <v/>
      </c>
      <c r="I624" t="str">
        <f t="shared" si="1173"/>
        <v/>
      </c>
      <c r="J624" t="str">
        <f t="shared" si="1169"/>
        <v/>
      </c>
      <c r="K624" t="str">
        <f t="shared" ref="K624" si="1262">IF(J624="","",",MAX(CASE WHEN "&amp;$E$2&amp;"="&amp;J624&amp;" THEN "&amp;$C$8&amp;" END) AS "&amp;$C$8&amp;"_"&amp;J624)</f>
        <v/>
      </c>
      <c r="L624" t="str">
        <f t="shared" ref="L624:L655" si="1263">IF(
J624="","","ISNULL("&amp;$C$8&amp;"_"&amp;J624&amp;", '')"
)</f>
        <v/>
      </c>
    </row>
    <row r="625" spans="8:12" x14ac:dyDescent="0.25">
      <c r="H625" t="str">
        <f t="shared" si="1172"/>
        <v/>
      </c>
      <c r="I625" t="str">
        <f t="shared" si="1173"/>
        <v/>
      </c>
      <c r="J625" t="str">
        <f t="shared" si="1169"/>
        <v/>
      </c>
      <c r="K625" t="str">
        <f t="shared" ref="K625" si="1264">IF(J625="","",",MAX(CASE WHEN "&amp;$E$2&amp;"="&amp;J625&amp;" THEN "&amp;$C$2&amp;" END) AS "&amp;$C$2&amp;"_"&amp;J625)</f>
        <v/>
      </c>
      <c r="L625" t="str">
        <f t="shared" ref="L625:L656" si="1265">IF(
J625="","","ISNULL("&amp;$C$2&amp;"_"&amp;J625&amp;", '')"
)</f>
        <v/>
      </c>
    </row>
    <row r="626" spans="8:12" x14ac:dyDescent="0.25">
      <c r="H626" t="str">
        <f t="shared" si="1172"/>
        <v/>
      </c>
      <c r="I626" t="str">
        <f t="shared" si="1173"/>
        <v/>
      </c>
      <c r="J626" t="str">
        <f t="shared" si="1169"/>
        <v/>
      </c>
      <c r="K626" t="str">
        <f t="shared" ref="K626" si="1266">IF(J626="","",",MAX(CASE WHEN "&amp;$E$2&amp;"="&amp;J626&amp;" THEN "&amp;$C$3&amp;" END) AS "&amp;$C$3&amp;"_"&amp;J626)</f>
        <v/>
      </c>
      <c r="L626" t="str">
        <f t="shared" ref="L626:L657" si="1267">IF(
J626="","","ISNULL("&amp;$C$3&amp;"_"&amp;J626&amp;", '')"
)</f>
        <v/>
      </c>
    </row>
    <row r="627" spans="8:12" x14ac:dyDescent="0.25">
      <c r="H627" t="str">
        <f t="shared" si="1172"/>
        <v/>
      </c>
      <c r="I627" t="str">
        <f t="shared" si="1173"/>
        <v/>
      </c>
      <c r="J627" t="str">
        <f t="shared" si="1169"/>
        <v/>
      </c>
      <c r="K627" t="str">
        <f t="shared" ref="K627" si="1268">IF(J627="","",",MAX(CASE WHEN "&amp;$E$2&amp;"="&amp;J627&amp;" THEN "&amp;$C$4&amp;" END) AS "&amp;$C$4&amp;"_"&amp;J627)</f>
        <v/>
      </c>
      <c r="L627" t="str">
        <f t="shared" ref="L627:L658" si="1269">IF(
J627="","","ISNULL("&amp;$C$4&amp;"_"&amp;J627&amp;", '')"
)</f>
        <v/>
      </c>
    </row>
    <row r="628" spans="8:12" x14ac:dyDescent="0.25">
      <c r="H628" t="str">
        <f t="shared" si="1172"/>
        <v/>
      </c>
      <c r="I628" t="str">
        <f t="shared" si="1173"/>
        <v/>
      </c>
      <c r="J628" t="str">
        <f t="shared" si="1169"/>
        <v/>
      </c>
      <c r="K628" t="str">
        <f t="shared" ref="K628" si="1270">IF(J628="","",",MAX(CASE WHEN "&amp;$E$2&amp;"="&amp;J628&amp;" THEN "&amp;$C$5&amp;" END) AS "&amp;$C$5&amp;"_"&amp;J628)</f>
        <v/>
      </c>
      <c r="L628" t="str">
        <f t="shared" ref="L628:L659" si="1271">IF(
J628="","","ISNULL("&amp;$C$5&amp;"_"&amp;J628&amp;"::!VARCHAR(10)"&amp;", '')"
)</f>
        <v/>
      </c>
    </row>
    <row r="629" spans="8:12" x14ac:dyDescent="0.25">
      <c r="H629" t="str">
        <f t="shared" si="1172"/>
        <v/>
      </c>
      <c r="I629" t="str">
        <f t="shared" si="1173"/>
        <v/>
      </c>
      <c r="J629" t="str">
        <f t="shared" si="1169"/>
        <v/>
      </c>
      <c r="K629" t="str">
        <f t="shared" ref="K629" si="1272">IF(J629="","",",MAX(CASE WHEN "&amp;$E$2&amp;"="&amp;J629&amp;" THEN "&amp;$C$6&amp;" END) AS "&amp;$C$6&amp;"_"&amp;J629)</f>
        <v/>
      </c>
      <c r="L629" t="str">
        <f t="shared" ref="L629:L660" si="1273">IF(
J629="","","ISNULL("&amp;$C$6&amp;"_"&amp;J629&amp;"::!VARCHAR(10)"&amp;", '')"
)</f>
        <v/>
      </c>
    </row>
    <row r="630" spans="8:12" x14ac:dyDescent="0.25">
      <c r="H630" t="str">
        <f t="shared" si="1172"/>
        <v/>
      </c>
      <c r="I630" t="str">
        <f t="shared" si="1173"/>
        <v/>
      </c>
      <c r="J630" t="str">
        <f t="shared" si="1169"/>
        <v/>
      </c>
      <c r="K630" t="str">
        <f t="shared" ref="K630" si="1274">IF(J630="","",",MAX(CASE WHEN "&amp;$E$2&amp;"="&amp;J630&amp;" THEN "&amp;$C$7&amp;" END) AS "&amp;$C$7&amp;"_"&amp;J630)</f>
        <v/>
      </c>
      <c r="L630" t="str">
        <f t="shared" ref="L630:L661" si="1275">IF(
J630="","","ISNULL("&amp;$C$7&amp;"_"&amp;J630&amp;", '')"
)</f>
        <v/>
      </c>
    </row>
    <row r="631" spans="8:12" x14ac:dyDescent="0.25">
      <c r="H631" t="str">
        <f t="shared" si="1172"/>
        <v/>
      </c>
      <c r="I631" t="str">
        <f t="shared" si="1173"/>
        <v/>
      </c>
      <c r="J631" t="str">
        <f t="shared" si="1169"/>
        <v/>
      </c>
      <c r="K631" t="str">
        <f t="shared" ref="K631" si="1276">IF(J631="","",",MAX(CASE WHEN "&amp;$E$2&amp;"="&amp;J631&amp;" THEN "&amp;$C$8&amp;" END) AS "&amp;$C$8&amp;"_"&amp;J631)</f>
        <v/>
      </c>
      <c r="L631" t="str">
        <f t="shared" ref="L631:L662" si="1277">IF(
J631="","","ISNULL("&amp;$C$8&amp;"_"&amp;J631&amp;", '')"
)</f>
        <v/>
      </c>
    </row>
    <row r="632" spans="8:12" x14ac:dyDescent="0.25">
      <c r="H632" t="str">
        <f t="shared" si="1172"/>
        <v/>
      </c>
      <c r="I632" t="str">
        <f t="shared" si="1173"/>
        <v/>
      </c>
      <c r="J632" t="str">
        <f t="shared" si="1169"/>
        <v/>
      </c>
      <c r="K632" t="str">
        <f t="shared" ref="K632" si="1278">IF(J632="","",",MAX(CASE WHEN "&amp;$E$2&amp;"="&amp;J632&amp;" THEN "&amp;$C$2&amp;" END) AS "&amp;$C$2&amp;"_"&amp;J632)</f>
        <v/>
      </c>
      <c r="L632" t="str">
        <f t="shared" ref="L632:L663" si="1279">IF(
J632="","","ISNULL("&amp;$C$2&amp;"_"&amp;J632&amp;", '')"
)</f>
        <v/>
      </c>
    </row>
    <row r="633" spans="8:12" x14ac:dyDescent="0.25">
      <c r="H633" t="str">
        <f t="shared" si="1172"/>
        <v/>
      </c>
      <c r="I633" t="str">
        <f t="shared" si="1173"/>
        <v/>
      </c>
      <c r="J633" t="str">
        <f t="shared" si="1169"/>
        <v/>
      </c>
      <c r="K633" t="str">
        <f t="shared" ref="K633" si="1280">IF(J633="","",",MAX(CASE WHEN "&amp;$E$2&amp;"="&amp;J633&amp;" THEN "&amp;$C$3&amp;" END) AS "&amp;$C$3&amp;"_"&amp;J633)</f>
        <v/>
      </c>
      <c r="L633" t="str">
        <f t="shared" ref="L633:L664" si="1281">IF(
J633="","","ISNULL("&amp;$C$3&amp;"_"&amp;J633&amp;", '')"
)</f>
        <v/>
      </c>
    </row>
    <row r="634" spans="8:12" x14ac:dyDescent="0.25">
      <c r="H634" t="str">
        <f t="shared" si="1172"/>
        <v/>
      </c>
      <c r="I634" t="str">
        <f t="shared" si="1173"/>
        <v/>
      </c>
      <c r="J634" t="str">
        <f t="shared" si="1169"/>
        <v/>
      </c>
      <c r="K634" t="str">
        <f t="shared" ref="K634" si="1282">IF(J634="","",",MAX(CASE WHEN "&amp;$E$2&amp;"="&amp;J634&amp;" THEN "&amp;$C$4&amp;" END) AS "&amp;$C$4&amp;"_"&amp;J634)</f>
        <v/>
      </c>
      <c r="L634" t="str">
        <f t="shared" ref="L634:L665" si="1283">IF(
J634="","","ISNULL("&amp;$C$4&amp;"_"&amp;J634&amp;", '')"
)</f>
        <v/>
      </c>
    </row>
    <row r="635" spans="8:12" x14ac:dyDescent="0.25">
      <c r="H635" t="str">
        <f t="shared" si="1172"/>
        <v/>
      </c>
      <c r="I635" t="str">
        <f t="shared" si="1173"/>
        <v/>
      </c>
      <c r="J635" t="str">
        <f t="shared" si="1169"/>
        <v/>
      </c>
      <c r="K635" t="str">
        <f t="shared" ref="K635" si="1284">IF(J635="","",",MAX(CASE WHEN "&amp;$E$2&amp;"="&amp;J635&amp;" THEN "&amp;$C$5&amp;" END) AS "&amp;$C$5&amp;"_"&amp;J635)</f>
        <v/>
      </c>
      <c r="L635" t="str">
        <f t="shared" ref="L635:L666" si="1285">IF(
J635="","","ISNULL("&amp;$C$5&amp;"_"&amp;J635&amp;"::!VARCHAR(10)"&amp;", '')"
)</f>
        <v/>
      </c>
    </row>
    <row r="636" spans="8:12" x14ac:dyDescent="0.25">
      <c r="H636" t="str">
        <f t="shared" si="1172"/>
        <v/>
      </c>
      <c r="I636" t="str">
        <f t="shared" si="1173"/>
        <v/>
      </c>
      <c r="J636" t="str">
        <f t="shared" si="1169"/>
        <v/>
      </c>
      <c r="K636" t="str">
        <f t="shared" ref="K636" si="1286">IF(J636="","",",MAX(CASE WHEN "&amp;$E$2&amp;"="&amp;J636&amp;" THEN "&amp;$C$6&amp;" END) AS "&amp;$C$6&amp;"_"&amp;J636)</f>
        <v/>
      </c>
      <c r="L636" t="str">
        <f t="shared" ref="L636:L667" si="1287">IF(
J636="","","ISNULL("&amp;$C$6&amp;"_"&amp;J636&amp;"::!VARCHAR(10)"&amp;", '')"
)</f>
        <v/>
      </c>
    </row>
    <row r="637" spans="8:12" x14ac:dyDescent="0.25">
      <c r="H637" t="str">
        <f t="shared" si="1172"/>
        <v/>
      </c>
      <c r="I637" t="str">
        <f t="shared" si="1173"/>
        <v/>
      </c>
      <c r="J637" t="str">
        <f t="shared" si="1169"/>
        <v/>
      </c>
      <c r="K637" t="str">
        <f t="shared" ref="K637" si="1288">IF(J637="","",",MAX(CASE WHEN "&amp;$E$2&amp;"="&amp;J637&amp;" THEN "&amp;$C$7&amp;" END) AS "&amp;$C$7&amp;"_"&amp;J637)</f>
        <v/>
      </c>
      <c r="L637" t="str">
        <f t="shared" ref="L637:L668" si="1289">IF(
J637="","","ISNULL("&amp;$C$7&amp;"_"&amp;J637&amp;", '')"
)</f>
        <v/>
      </c>
    </row>
    <row r="638" spans="8:12" x14ac:dyDescent="0.25">
      <c r="H638" t="str">
        <f t="shared" si="1172"/>
        <v/>
      </c>
      <c r="I638" t="str">
        <f t="shared" si="1173"/>
        <v/>
      </c>
      <c r="J638" t="str">
        <f t="shared" si="1169"/>
        <v/>
      </c>
      <c r="K638" t="str">
        <f t="shared" ref="K638" si="1290">IF(J638="","",",MAX(CASE WHEN "&amp;$E$2&amp;"="&amp;J638&amp;" THEN "&amp;$C$8&amp;" END) AS "&amp;$C$8&amp;"_"&amp;J638)</f>
        <v/>
      </c>
      <c r="L638" t="str">
        <f t="shared" ref="L638:L669" si="1291">IF(
J638="","","ISNULL("&amp;$C$8&amp;"_"&amp;J638&amp;", '')"
)</f>
        <v/>
      </c>
    </row>
    <row r="639" spans="8:12" x14ac:dyDescent="0.25">
      <c r="H639" t="str">
        <f t="shared" si="1172"/>
        <v/>
      </c>
      <c r="I639" t="str">
        <f t="shared" si="1173"/>
        <v/>
      </c>
      <c r="J639" t="str">
        <f t="shared" si="1169"/>
        <v/>
      </c>
      <c r="K639" t="str">
        <f t="shared" ref="K639" si="1292">IF(J639="","",",MAX(CASE WHEN "&amp;$E$2&amp;"="&amp;J639&amp;" THEN "&amp;$C$2&amp;" END) AS "&amp;$C$2&amp;"_"&amp;J639)</f>
        <v/>
      </c>
      <c r="L639" t="str">
        <f t="shared" ref="L639:L670" si="1293">IF(
J639="","","ISNULL("&amp;$C$2&amp;"_"&amp;J639&amp;", '')"
)</f>
        <v/>
      </c>
    </row>
    <row r="640" spans="8:12" x14ac:dyDescent="0.25">
      <c r="H640" t="str">
        <f t="shared" si="1172"/>
        <v/>
      </c>
      <c r="I640" t="str">
        <f t="shared" si="1173"/>
        <v/>
      </c>
      <c r="J640" t="str">
        <f t="shared" si="1169"/>
        <v/>
      </c>
      <c r="K640" t="str">
        <f t="shared" ref="K640" si="1294">IF(J640="","",",MAX(CASE WHEN "&amp;$E$2&amp;"="&amp;J640&amp;" THEN "&amp;$C$3&amp;" END) AS "&amp;$C$3&amp;"_"&amp;J640)</f>
        <v/>
      </c>
      <c r="L640" t="str">
        <f t="shared" ref="L640:L671" si="1295">IF(
J640="","","ISNULL("&amp;$C$3&amp;"_"&amp;J640&amp;", '')"
)</f>
        <v/>
      </c>
    </row>
    <row r="641" spans="8:12" x14ac:dyDescent="0.25">
      <c r="H641" t="str">
        <f t="shared" si="1172"/>
        <v/>
      </c>
      <c r="I641" t="str">
        <f t="shared" si="1173"/>
        <v/>
      </c>
      <c r="J641" t="str">
        <f t="shared" si="1169"/>
        <v/>
      </c>
      <c r="K641" t="str">
        <f t="shared" ref="K641" si="1296">IF(J641="","",",MAX(CASE WHEN "&amp;$E$2&amp;"="&amp;J641&amp;" THEN "&amp;$C$4&amp;" END) AS "&amp;$C$4&amp;"_"&amp;J641)</f>
        <v/>
      </c>
      <c r="L641" t="str">
        <f t="shared" ref="L641:L672" si="1297">IF(
J641="","","ISNULL("&amp;$C$4&amp;"_"&amp;J641&amp;", '')"
)</f>
        <v/>
      </c>
    </row>
    <row r="642" spans="8:12" x14ac:dyDescent="0.25">
      <c r="H642" t="str">
        <f t="shared" si="1172"/>
        <v/>
      </c>
      <c r="I642" t="str">
        <f t="shared" si="1173"/>
        <v/>
      </c>
      <c r="J642" t="str">
        <f t="shared" si="1169"/>
        <v/>
      </c>
      <c r="K642" t="str">
        <f t="shared" ref="K642" si="1298">IF(J642="","",",MAX(CASE WHEN "&amp;$E$2&amp;"="&amp;J642&amp;" THEN "&amp;$C$5&amp;" END) AS "&amp;$C$5&amp;"_"&amp;J642)</f>
        <v/>
      </c>
      <c r="L642" t="str">
        <f t="shared" ref="L642:L673" si="1299">IF(
J642="","","ISNULL("&amp;$C$5&amp;"_"&amp;J642&amp;"::!VARCHAR(10)"&amp;", '')"
)</f>
        <v/>
      </c>
    </row>
    <row r="643" spans="8:12" x14ac:dyDescent="0.25">
      <c r="H643" t="str">
        <f t="shared" si="1172"/>
        <v/>
      </c>
      <c r="I643" t="str">
        <f t="shared" si="1173"/>
        <v/>
      </c>
      <c r="J643" t="str">
        <f t="shared" ref="J643:J706" si="1300">IF(H643&lt;&gt;"",ROUNDUP(H643/$G$2,0),"")</f>
        <v/>
      </c>
      <c r="K643" t="str">
        <f t="shared" ref="K643" si="1301">IF(J643="","",",MAX(CASE WHEN "&amp;$E$2&amp;"="&amp;J643&amp;" THEN "&amp;$C$6&amp;" END) AS "&amp;$C$6&amp;"_"&amp;J643)</f>
        <v/>
      </c>
      <c r="L643" t="str">
        <f t="shared" ref="L643:L674" si="1302">IF(
J643="","","ISNULL("&amp;$C$6&amp;"_"&amp;J643&amp;"::!VARCHAR(10)"&amp;", '')"
)</f>
        <v/>
      </c>
    </row>
    <row r="644" spans="8:12" x14ac:dyDescent="0.25">
      <c r="H644" t="str">
        <f t="shared" ref="H644:H707" si="1303">IF(H643 &lt; ($F$2*$G$2), H643+1, "")</f>
        <v/>
      </c>
      <c r="I644" t="str">
        <f t="shared" ref="I644:I707" si="1304">IF(H644&lt;=($F$2*$G$2), IF(I643= $G$2, 1, I643+1), "")</f>
        <v/>
      </c>
      <c r="J644" t="str">
        <f t="shared" si="1300"/>
        <v/>
      </c>
      <c r="K644" t="str">
        <f t="shared" ref="K644" si="1305">IF(J644="","",",MAX(CASE WHEN "&amp;$E$2&amp;"="&amp;J644&amp;" THEN "&amp;$C$7&amp;" END) AS "&amp;$C$7&amp;"_"&amp;J644)</f>
        <v/>
      </c>
      <c r="L644" t="str">
        <f t="shared" ref="L644:L675" si="1306">IF(
J644="","","ISNULL("&amp;$C$7&amp;"_"&amp;J644&amp;", '')"
)</f>
        <v/>
      </c>
    </row>
    <row r="645" spans="8:12" x14ac:dyDescent="0.25">
      <c r="H645" t="str">
        <f t="shared" si="1303"/>
        <v/>
      </c>
      <c r="I645" t="str">
        <f t="shared" si="1304"/>
        <v/>
      </c>
      <c r="J645" t="str">
        <f t="shared" si="1300"/>
        <v/>
      </c>
      <c r="K645" t="str">
        <f t="shared" ref="K645" si="1307">IF(J645="","",",MAX(CASE WHEN "&amp;$E$2&amp;"="&amp;J645&amp;" THEN "&amp;$C$8&amp;" END) AS "&amp;$C$8&amp;"_"&amp;J645)</f>
        <v/>
      </c>
      <c r="L645" t="str">
        <f t="shared" ref="L645:L676" si="1308">IF(
J645="","","ISNULL("&amp;$C$8&amp;"_"&amp;J645&amp;", '')"
)</f>
        <v/>
      </c>
    </row>
    <row r="646" spans="8:12" x14ac:dyDescent="0.25">
      <c r="H646" t="str">
        <f t="shared" si="1303"/>
        <v/>
      </c>
      <c r="I646" t="str">
        <f t="shared" si="1304"/>
        <v/>
      </c>
      <c r="J646" t="str">
        <f t="shared" si="1300"/>
        <v/>
      </c>
      <c r="K646" t="str">
        <f t="shared" ref="K646" si="1309">IF(J646="","",",MAX(CASE WHEN "&amp;$E$2&amp;"="&amp;J646&amp;" THEN "&amp;$C$2&amp;" END) AS "&amp;$C$2&amp;"_"&amp;J646)</f>
        <v/>
      </c>
      <c r="L646" t="str">
        <f t="shared" ref="L646:L677" si="1310">IF(
J646="","","ISNULL("&amp;$C$2&amp;"_"&amp;J646&amp;", '')"
)</f>
        <v/>
      </c>
    </row>
    <row r="647" spans="8:12" x14ac:dyDescent="0.25">
      <c r="H647" t="str">
        <f t="shared" si="1303"/>
        <v/>
      </c>
      <c r="I647" t="str">
        <f t="shared" si="1304"/>
        <v/>
      </c>
      <c r="J647" t="str">
        <f t="shared" si="1300"/>
        <v/>
      </c>
      <c r="K647" t="str">
        <f t="shared" ref="K647" si="1311">IF(J647="","",",MAX(CASE WHEN "&amp;$E$2&amp;"="&amp;J647&amp;" THEN "&amp;$C$3&amp;" END) AS "&amp;$C$3&amp;"_"&amp;J647)</f>
        <v/>
      </c>
      <c r="L647" t="str">
        <f t="shared" ref="L647:L678" si="1312">IF(
J647="","","ISNULL("&amp;$C$3&amp;"_"&amp;J647&amp;", '')"
)</f>
        <v/>
      </c>
    </row>
    <row r="648" spans="8:12" x14ac:dyDescent="0.25">
      <c r="H648" t="str">
        <f t="shared" si="1303"/>
        <v/>
      </c>
      <c r="I648" t="str">
        <f t="shared" si="1304"/>
        <v/>
      </c>
      <c r="J648" t="str">
        <f t="shared" si="1300"/>
        <v/>
      </c>
      <c r="K648" t="str">
        <f t="shared" ref="K648" si="1313">IF(J648="","",",MAX(CASE WHEN "&amp;$E$2&amp;"="&amp;J648&amp;" THEN "&amp;$C$4&amp;" END) AS "&amp;$C$4&amp;"_"&amp;J648)</f>
        <v/>
      </c>
      <c r="L648" t="str">
        <f t="shared" ref="L648:L679" si="1314">IF(
J648="","","ISNULL("&amp;$C$4&amp;"_"&amp;J648&amp;", '')"
)</f>
        <v/>
      </c>
    </row>
    <row r="649" spans="8:12" x14ac:dyDescent="0.25">
      <c r="H649" t="str">
        <f t="shared" si="1303"/>
        <v/>
      </c>
      <c r="I649" t="str">
        <f t="shared" si="1304"/>
        <v/>
      </c>
      <c r="J649" t="str">
        <f t="shared" si="1300"/>
        <v/>
      </c>
      <c r="K649" t="str">
        <f t="shared" ref="K649" si="1315">IF(J649="","",",MAX(CASE WHEN "&amp;$E$2&amp;"="&amp;J649&amp;" THEN "&amp;$C$5&amp;" END) AS "&amp;$C$5&amp;"_"&amp;J649)</f>
        <v/>
      </c>
      <c r="L649" t="str">
        <f t="shared" ref="L649:L680" si="1316">IF(
J649="","","ISNULL("&amp;$C$5&amp;"_"&amp;J649&amp;"::!VARCHAR(10)"&amp;", '')"
)</f>
        <v/>
      </c>
    </row>
    <row r="650" spans="8:12" x14ac:dyDescent="0.25">
      <c r="H650" t="str">
        <f t="shared" si="1303"/>
        <v/>
      </c>
      <c r="I650" t="str">
        <f t="shared" si="1304"/>
        <v/>
      </c>
      <c r="J650" t="str">
        <f t="shared" si="1300"/>
        <v/>
      </c>
      <c r="K650" t="str">
        <f t="shared" ref="K650" si="1317">IF(J650="","",",MAX(CASE WHEN "&amp;$E$2&amp;"="&amp;J650&amp;" THEN "&amp;$C$6&amp;" END) AS "&amp;$C$6&amp;"_"&amp;J650)</f>
        <v/>
      </c>
      <c r="L650" t="str">
        <f t="shared" ref="L650:L681" si="1318">IF(
J650="","","ISNULL("&amp;$C$6&amp;"_"&amp;J650&amp;"::!VARCHAR(10)"&amp;", '')"
)</f>
        <v/>
      </c>
    </row>
    <row r="651" spans="8:12" x14ac:dyDescent="0.25">
      <c r="H651" t="str">
        <f t="shared" si="1303"/>
        <v/>
      </c>
      <c r="I651" t="str">
        <f t="shared" si="1304"/>
        <v/>
      </c>
      <c r="J651" t="str">
        <f t="shared" si="1300"/>
        <v/>
      </c>
      <c r="K651" t="str">
        <f t="shared" ref="K651" si="1319">IF(J651="","",",MAX(CASE WHEN "&amp;$E$2&amp;"="&amp;J651&amp;" THEN "&amp;$C$7&amp;" END) AS "&amp;$C$7&amp;"_"&amp;J651)</f>
        <v/>
      </c>
      <c r="L651" t="str">
        <f t="shared" ref="L651:L682" si="1320">IF(
J651="","","ISNULL("&amp;$C$7&amp;"_"&amp;J651&amp;", '')"
)</f>
        <v/>
      </c>
    </row>
    <row r="652" spans="8:12" x14ac:dyDescent="0.25">
      <c r="H652" t="str">
        <f t="shared" si="1303"/>
        <v/>
      </c>
      <c r="I652" t="str">
        <f t="shared" si="1304"/>
        <v/>
      </c>
      <c r="J652" t="str">
        <f t="shared" si="1300"/>
        <v/>
      </c>
      <c r="K652" t="str">
        <f t="shared" ref="K652" si="1321">IF(J652="","",",MAX(CASE WHEN "&amp;$E$2&amp;"="&amp;J652&amp;" THEN "&amp;$C$8&amp;" END) AS "&amp;$C$8&amp;"_"&amp;J652)</f>
        <v/>
      </c>
      <c r="L652" t="str">
        <f t="shared" ref="L652:L683" si="1322">IF(
J652="","","ISNULL("&amp;$C$8&amp;"_"&amp;J652&amp;", '')"
)</f>
        <v/>
      </c>
    </row>
    <row r="653" spans="8:12" x14ac:dyDescent="0.25">
      <c r="H653" t="str">
        <f t="shared" si="1303"/>
        <v/>
      </c>
      <c r="I653" t="str">
        <f t="shared" si="1304"/>
        <v/>
      </c>
      <c r="J653" t="str">
        <f t="shared" si="1300"/>
        <v/>
      </c>
      <c r="K653" t="str">
        <f t="shared" ref="K653" si="1323">IF(J653="","",",MAX(CASE WHEN "&amp;$E$2&amp;"="&amp;J653&amp;" THEN "&amp;$C$2&amp;" END) AS "&amp;$C$2&amp;"_"&amp;J653)</f>
        <v/>
      </c>
      <c r="L653" t="str">
        <f t="shared" ref="L653:L684" si="1324">IF(
J653="","","ISNULL("&amp;$C$2&amp;"_"&amp;J653&amp;", '')"
)</f>
        <v/>
      </c>
    </row>
    <row r="654" spans="8:12" x14ac:dyDescent="0.25">
      <c r="H654" t="str">
        <f t="shared" si="1303"/>
        <v/>
      </c>
      <c r="I654" t="str">
        <f t="shared" si="1304"/>
        <v/>
      </c>
      <c r="J654" t="str">
        <f t="shared" si="1300"/>
        <v/>
      </c>
      <c r="K654" t="str">
        <f t="shared" ref="K654" si="1325">IF(J654="","",",MAX(CASE WHEN "&amp;$E$2&amp;"="&amp;J654&amp;" THEN "&amp;$C$3&amp;" END) AS "&amp;$C$3&amp;"_"&amp;J654)</f>
        <v/>
      </c>
      <c r="L654" t="str">
        <f t="shared" ref="L654:L685" si="1326">IF(
J654="","","ISNULL("&amp;$C$3&amp;"_"&amp;J654&amp;", '')"
)</f>
        <v/>
      </c>
    </row>
    <row r="655" spans="8:12" x14ac:dyDescent="0.25">
      <c r="H655" t="str">
        <f t="shared" si="1303"/>
        <v/>
      </c>
      <c r="I655" t="str">
        <f t="shared" si="1304"/>
        <v/>
      </c>
      <c r="J655" t="str">
        <f t="shared" si="1300"/>
        <v/>
      </c>
      <c r="K655" t="str">
        <f t="shared" ref="K655" si="1327">IF(J655="","",",MAX(CASE WHEN "&amp;$E$2&amp;"="&amp;J655&amp;" THEN "&amp;$C$4&amp;" END) AS "&amp;$C$4&amp;"_"&amp;J655)</f>
        <v/>
      </c>
      <c r="L655" t="str">
        <f t="shared" ref="L655:L686" si="1328">IF(
J655="","","ISNULL("&amp;$C$4&amp;"_"&amp;J655&amp;", '')"
)</f>
        <v/>
      </c>
    </row>
    <row r="656" spans="8:12" x14ac:dyDescent="0.25">
      <c r="H656" t="str">
        <f t="shared" si="1303"/>
        <v/>
      </c>
      <c r="I656" t="str">
        <f t="shared" si="1304"/>
        <v/>
      </c>
      <c r="J656" t="str">
        <f t="shared" si="1300"/>
        <v/>
      </c>
      <c r="K656" t="str">
        <f t="shared" ref="K656" si="1329">IF(J656="","",",MAX(CASE WHEN "&amp;$E$2&amp;"="&amp;J656&amp;" THEN "&amp;$C$5&amp;" END) AS "&amp;$C$5&amp;"_"&amp;J656)</f>
        <v/>
      </c>
      <c r="L656" t="str">
        <f t="shared" ref="L656:L687" si="1330">IF(
J656="","","ISNULL("&amp;$C$5&amp;"_"&amp;J656&amp;"::!VARCHAR(10)"&amp;", '')"
)</f>
        <v/>
      </c>
    </row>
    <row r="657" spans="8:12" x14ac:dyDescent="0.25">
      <c r="H657" t="str">
        <f t="shared" si="1303"/>
        <v/>
      </c>
      <c r="I657" t="str">
        <f t="shared" si="1304"/>
        <v/>
      </c>
      <c r="J657" t="str">
        <f t="shared" si="1300"/>
        <v/>
      </c>
      <c r="K657" t="str">
        <f t="shared" ref="K657" si="1331">IF(J657="","",",MAX(CASE WHEN "&amp;$E$2&amp;"="&amp;J657&amp;" THEN "&amp;$C$6&amp;" END) AS "&amp;$C$6&amp;"_"&amp;J657)</f>
        <v/>
      </c>
      <c r="L657" t="str">
        <f t="shared" ref="L657:L688" si="1332">IF(
J657="","","ISNULL("&amp;$C$6&amp;"_"&amp;J657&amp;"::!VARCHAR(10)"&amp;", '')"
)</f>
        <v/>
      </c>
    </row>
    <row r="658" spans="8:12" x14ac:dyDescent="0.25">
      <c r="H658" t="str">
        <f t="shared" si="1303"/>
        <v/>
      </c>
      <c r="I658" t="str">
        <f t="shared" si="1304"/>
        <v/>
      </c>
      <c r="J658" t="str">
        <f t="shared" si="1300"/>
        <v/>
      </c>
      <c r="K658" t="str">
        <f t="shared" ref="K658" si="1333">IF(J658="","",",MAX(CASE WHEN "&amp;$E$2&amp;"="&amp;J658&amp;" THEN "&amp;$C$7&amp;" END) AS "&amp;$C$7&amp;"_"&amp;J658)</f>
        <v/>
      </c>
      <c r="L658" t="str">
        <f t="shared" ref="L658:L689" si="1334">IF(
J658="","","ISNULL("&amp;$C$7&amp;"_"&amp;J658&amp;", '')"
)</f>
        <v/>
      </c>
    </row>
    <row r="659" spans="8:12" x14ac:dyDescent="0.25">
      <c r="H659" t="str">
        <f t="shared" si="1303"/>
        <v/>
      </c>
      <c r="I659" t="str">
        <f t="shared" si="1304"/>
        <v/>
      </c>
      <c r="J659" t="str">
        <f t="shared" si="1300"/>
        <v/>
      </c>
      <c r="K659" t="str">
        <f t="shared" ref="K659" si="1335">IF(J659="","",",MAX(CASE WHEN "&amp;$E$2&amp;"="&amp;J659&amp;" THEN "&amp;$C$8&amp;" END) AS "&amp;$C$8&amp;"_"&amp;J659)</f>
        <v/>
      </c>
      <c r="L659" t="str">
        <f t="shared" ref="L659:L690" si="1336">IF(
J659="","","ISNULL("&amp;$C$8&amp;"_"&amp;J659&amp;", '')"
)</f>
        <v/>
      </c>
    </row>
    <row r="660" spans="8:12" x14ac:dyDescent="0.25">
      <c r="H660" t="str">
        <f t="shared" si="1303"/>
        <v/>
      </c>
      <c r="I660" t="str">
        <f t="shared" si="1304"/>
        <v/>
      </c>
      <c r="J660" t="str">
        <f t="shared" si="1300"/>
        <v/>
      </c>
      <c r="K660" t="str">
        <f t="shared" ref="K660" si="1337">IF(J660="","",",MAX(CASE WHEN "&amp;$E$2&amp;"="&amp;J660&amp;" THEN "&amp;$C$2&amp;" END) AS "&amp;$C$2&amp;"_"&amp;J660)</f>
        <v/>
      </c>
      <c r="L660" t="str">
        <f t="shared" ref="L660:L691" si="1338">IF(
J660="","","ISNULL("&amp;$C$2&amp;"_"&amp;J660&amp;", '')"
)</f>
        <v/>
      </c>
    </row>
    <row r="661" spans="8:12" x14ac:dyDescent="0.25">
      <c r="H661" t="str">
        <f t="shared" si="1303"/>
        <v/>
      </c>
      <c r="I661" t="str">
        <f t="shared" si="1304"/>
        <v/>
      </c>
      <c r="J661" t="str">
        <f t="shared" si="1300"/>
        <v/>
      </c>
      <c r="K661" t="str">
        <f t="shared" ref="K661" si="1339">IF(J661="","",",MAX(CASE WHEN "&amp;$E$2&amp;"="&amp;J661&amp;" THEN "&amp;$C$3&amp;" END) AS "&amp;$C$3&amp;"_"&amp;J661)</f>
        <v/>
      </c>
      <c r="L661" t="str">
        <f t="shared" ref="L661:L692" si="1340">IF(
J661="","","ISNULL("&amp;$C$3&amp;"_"&amp;J661&amp;", '')"
)</f>
        <v/>
      </c>
    </row>
    <row r="662" spans="8:12" x14ac:dyDescent="0.25">
      <c r="H662" t="str">
        <f t="shared" si="1303"/>
        <v/>
      </c>
      <c r="I662" t="str">
        <f t="shared" si="1304"/>
        <v/>
      </c>
      <c r="J662" t="str">
        <f t="shared" si="1300"/>
        <v/>
      </c>
      <c r="K662" t="str">
        <f t="shared" ref="K662" si="1341">IF(J662="","",",MAX(CASE WHEN "&amp;$E$2&amp;"="&amp;J662&amp;" THEN "&amp;$C$4&amp;" END) AS "&amp;$C$4&amp;"_"&amp;J662)</f>
        <v/>
      </c>
      <c r="L662" t="str">
        <f t="shared" ref="L662:L693" si="1342">IF(
J662="","","ISNULL("&amp;$C$4&amp;"_"&amp;J662&amp;", '')"
)</f>
        <v/>
      </c>
    </row>
    <row r="663" spans="8:12" x14ac:dyDescent="0.25">
      <c r="H663" t="str">
        <f t="shared" si="1303"/>
        <v/>
      </c>
      <c r="I663" t="str">
        <f t="shared" si="1304"/>
        <v/>
      </c>
      <c r="J663" t="str">
        <f t="shared" si="1300"/>
        <v/>
      </c>
      <c r="K663" t="str">
        <f t="shared" ref="K663" si="1343">IF(J663="","",",MAX(CASE WHEN "&amp;$E$2&amp;"="&amp;J663&amp;" THEN "&amp;$C$5&amp;" END) AS "&amp;$C$5&amp;"_"&amp;J663)</f>
        <v/>
      </c>
      <c r="L663" t="str">
        <f t="shared" ref="L663:L694" si="1344">IF(
J663="","","ISNULL("&amp;$C$5&amp;"_"&amp;J663&amp;"::!VARCHAR(10)"&amp;", '')"
)</f>
        <v/>
      </c>
    </row>
    <row r="664" spans="8:12" x14ac:dyDescent="0.25">
      <c r="H664" t="str">
        <f t="shared" si="1303"/>
        <v/>
      </c>
      <c r="I664" t="str">
        <f t="shared" si="1304"/>
        <v/>
      </c>
      <c r="J664" t="str">
        <f t="shared" si="1300"/>
        <v/>
      </c>
      <c r="K664" t="str">
        <f t="shared" ref="K664" si="1345">IF(J664="","",",MAX(CASE WHEN "&amp;$E$2&amp;"="&amp;J664&amp;" THEN "&amp;$C$6&amp;" END) AS "&amp;$C$6&amp;"_"&amp;J664)</f>
        <v/>
      </c>
      <c r="L664" t="str">
        <f t="shared" ref="L664:L695" si="1346">IF(
J664="","","ISNULL("&amp;$C$6&amp;"_"&amp;J664&amp;"::!VARCHAR(10)"&amp;", '')"
)</f>
        <v/>
      </c>
    </row>
    <row r="665" spans="8:12" x14ac:dyDescent="0.25">
      <c r="H665" t="str">
        <f t="shared" si="1303"/>
        <v/>
      </c>
      <c r="I665" t="str">
        <f t="shared" si="1304"/>
        <v/>
      </c>
      <c r="J665" t="str">
        <f t="shared" si="1300"/>
        <v/>
      </c>
      <c r="K665" t="str">
        <f t="shared" ref="K665" si="1347">IF(J665="","",",MAX(CASE WHEN "&amp;$E$2&amp;"="&amp;J665&amp;" THEN "&amp;$C$7&amp;" END) AS "&amp;$C$7&amp;"_"&amp;J665)</f>
        <v/>
      </c>
      <c r="L665" t="str">
        <f t="shared" ref="L665:L696" si="1348">IF(
J665="","","ISNULL("&amp;$C$7&amp;"_"&amp;J665&amp;", '')"
)</f>
        <v/>
      </c>
    </row>
    <row r="666" spans="8:12" x14ac:dyDescent="0.25">
      <c r="H666" t="str">
        <f t="shared" si="1303"/>
        <v/>
      </c>
      <c r="I666" t="str">
        <f t="shared" si="1304"/>
        <v/>
      </c>
      <c r="J666" t="str">
        <f t="shared" si="1300"/>
        <v/>
      </c>
      <c r="K666" t="str">
        <f t="shared" ref="K666" si="1349">IF(J666="","",",MAX(CASE WHEN "&amp;$E$2&amp;"="&amp;J666&amp;" THEN "&amp;$C$8&amp;" END) AS "&amp;$C$8&amp;"_"&amp;J666)</f>
        <v/>
      </c>
      <c r="L666" t="str">
        <f t="shared" ref="L666:L697" si="1350">IF(
J666="","","ISNULL("&amp;$C$8&amp;"_"&amp;J666&amp;", '')"
)</f>
        <v/>
      </c>
    </row>
    <row r="667" spans="8:12" x14ac:dyDescent="0.25">
      <c r="H667" t="str">
        <f t="shared" si="1303"/>
        <v/>
      </c>
      <c r="I667" t="str">
        <f t="shared" si="1304"/>
        <v/>
      </c>
      <c r="J667" t="str">
        <f t="shared" si="1300"/>
        <v/>
      </c>
      <c r="K667" t="str">
        <f t="shared" ref="K667" si="1351">IF(J667="","",",MAX(CASE WHEN "&amp;$E$2&amp;"="&amp;J667&amp;" THEN "&amp;$C$2&amp;" END) AS "&amp;$C$2&amp;"_"&amp;J667)</f>
        <v/>
      </c>
      <c r="L667" t="str">
        <f t="shared" ref="L667:L698" si="1352">IF(
J667="","","ISNULL("&amp;$C$2&amp;"_"&amp;J667&amp;", '')"
)</f>
        <v/>
      </c>
    </row>
    <row r="668" spans="8:12" x14ac:dyDescent="0.25">
      <c r="H668" t="str">
        <f t="shared" si="1303"/>
        <v/>
      </c>
      <c r="I668" t="str">
        <f t="shared" si="1304"/>
        <v/>
      </c>
      <c r="J668" t="str">
        <f t="shared" si="1300"/>
        <v/>
      </c>
      <c r="K668" t="str">
        <f t="shared" ref="K668" si="1353">IF(J668="","",",MAX(CASE WHEN "&amp;$E$2&amp;"="&amp;J668&amp;" THEN "&amp;$C$3&amp;" END) AS "&amp;$C$3&amp;"_"&amp;J668)</f>
        <v/>
      </c>
      <c r="L668" t="str">
        <f t="shared" ref="L668:L699" si="1354">IF(
J668="","","ISNULL("&amp;$C$3&amp;"_"&amp;J668&amp;", '')"
)</f>
        <v/>
      </c>
    </row>
    <row r="669" spans="8:12" x14ac:dyDescent="0.25">
      <c r="H669" t="str">
        <f t="shared" si="1303"/>
        <v/>
      </c>
      <c r="I669" t="str">
        <f t="shared" si="1304"/>
        <v/>
      </c>
      <c r="J669" t="str">
        <f t="shared" si="1300"/>
        <v/>
      </c>
      <c r="K669" t="str">
        <f t="shared" ref="K669" si="1355">IF(J669="","",",MAX(CASE WHEN "&amp;$E$2&amp;"="&amp;J669&amp;" THEN "&amp;$C$4&amp;" END) AS "&amp;$C$4&amp;"_"&amp;J669)</f>
        <v/>
      </c>
      <c r="L669" t="str">
        <f t="shared" ref="L669:L700" si="1356">IF(
J669="","","ISNULL("&amp;$C$4&amp;"_"&amp;J669&amp;", '')"
)</f>
        <v/>
      </c>
    </row>
    <row r="670" spans="8:12" x14ac:dyDescent="0.25">
      <c r="H670" t="str">
        <f t="shared" si="1303"/>
        <v/>
      </c>
      <c r="I670" t="str">
        <f t="shared" si="1304"/>
        <v/>
      </c>
      <c r="J670" t="str">
        <f t="shared" si="1300"/>
        <v/>
      </c>
      <c r="K670" t="str">
        <f t="shared" ref="K670" si="1357">IF(J670="","",",MAX(CASE WHEN "&amp;$E$2&amp;"="&amp;J670&amp;" THEN "&amp;$C$5&amp;" END) AS "&amp;$C$5&amp;"_"&amp;J670)</f>
        <v/>
      </c>
      <c r="L670" t="str">
        <f t="shared" ref="L670:L701" si="1358">IF(
J670="","","ISNULL("&amp;$C$5&amp;"_"&amp;J670&amp;"::!VARCHAR(10)"&amp;", '')"
)</f>
        <v/>
      </c>
    </row>
    <row r="671" spans="8:12" x14ac:dyDescent="0.25">
      <c r="H671" t="str">
        <f t="shared" si="1303"/>
        <v/>
      </c>
      <c r="I671" t="str">
        <f t="shared" si="1304"/>
        <v/>
      </c>
      <c r="J671" t="str">
        <f t="shared" si="1300"/>
        <v/>
      </c>
      <c r="K671" t="str">
        <f t="shared" ref="K671" si="1359">IF(J671="","",",MAX(CASE WHEN "&amp;$E$2&amp;"="&amp;J671&amp;" THEN "&amp;$C$6&amp;" END) AS "&amp;$C$6&amp;"_"&amp;J671)</f>
        <v/>
      </c>
      <c r="L671" t="str">
        <f t="shared" ref="L671:L702" si="1360">IF(
J671="","","ISNULL("&amp;$C$6&amp;"_"&amp;J671&amp;"::!VARCHAR(10)"&amp;", '')"
)</f>
        <v/>
      </c>
    </row>
    <row r="672" spans="8:12" x14ac:dyDescent="0.25">
      <c r="H672" t="str">
        <f t="shared" si="1303"/>
        <v/>
      </c>
      <c r="I672" t="str">
        <f t="shared" si="1304"/>
        <v/>
      </c>
      <c r="J672" t="str">
        <f t="shared" si="1300"/>
        <v/>
      </c>
      <c r="K672" t="str">
        <f t="shared" ref="K672" si="1361">IF(J672="","",",MAX(CASE WHEN "&amp;$E$2&amp;"="&amp;J672&amp;" THEN "&amp;$C$7&amp;" END) AS "&amp;$C$7&amp;"_"&amp;J672)</f>
        <v/>
      </c>
      <c r="L672" t="str">
        <f t="shared" ref="L672:L703" si="1362">IF(
J672="","","ISNULL("&amp;$C$7&amp;"_"&amp;J672&amp;", '')"
)</f>
        <v/>
      </c>
    </row>
    <row r="673" spans="8:12" x14ac:dyDescent="0.25">
      <c r="H673" t="str">
        <f t="shared" si="1303"/>
        <v/>
      </c>
      <c r="I673" t="str">
        <f t="shared" si="1304"/>
        <v/>
      </c>
      <c r="J673" t="str">
        <f t="shared" si="1300"/>
        <v/>
      </c>
      <c r="K673" t="str">
        <f t="shared" ref="K673" si="1363">IF(J673="","",",MAX(CASE WHEN "&amp;$E$2&amp;"="&amp;J673&amp;" THEN "&amp;$C$8&amp;" END) AS "&amp;$C$8&amp;"_"&amp;J673)</f>
        <v/>
      </c>
      <c r="L673" t="str">
        <f t="shared" ref="L673:L704" si="1364">IF(
J673="","","ISNULL("&amp;$C$8&amp;"_"&amp;J673&amp;", '')"
)</f>
        <v/>
      </c>
    </row>
    <row r="674" spans="8:12" x14ac:dyDescent="0.25">
      <c r="H674" t="str">
        <f t="shared" si="1303"/>
        <v/>
      </c>
      <c r="I674" t="str">
        <f t="shared" si="1304"/>
        <v/>
      </c>
      <c r="J674" t="str">
        <f t="shared" si="1300"/>
        <v/>
      </c>
      <c r="K674" t="str">
        <f t="shared" ref="K674" si="1365">IF(J674="","",",MAX(CASE WHEN "&amp;$E$2&amp;"="&amp;J674&amp;" THEN "&amp;$C$2&amp;" END) AS "&amp;$C$2&amp;"_"&amp;J674)</f>
        <v/>
      </c>
      <c r="L674" t="str">
        <f t="shared" ref="L674:L705" si="1366">IF(
J674="","","ISNULL("&amp;$C$2&amp;"_"&amp;J674&amp;", '')"
)</f>
        <v/>
      </c>
    </row>
    <row r="675" spans="8:12" x14ac:dyDescent="0.25">
      <c r="H675" t="str">
        <f t="shared" si="1303"/>
        <v/>
      </c>
      <c r="I675" t="str">
        <f t="shared" si="1304"/>
        <v/>
      </c>
      <c r="J675" t="str">
        <f t="shared" si="1300"/>
        <v/>
      </c>
      <c r="K675" t="str">
        <f t="shared" ref="K675" si="1367">IF(J675="","",",MAX(CASE WHEN "&amp;$E$2&amp;"="&amp;J675&amp;" THEN "&amp;$C$3&amp;" END) AS "&amp;$C$3&amp;"_"&amp;J675)</f>
        <v/>
      </c>
      <c r="L675" t="str">
        <f t="shared" ref="L675:L706" si="1368">IF(
J675="","","ISNULL("&amp;$C$3&amp;"_"&amp;J675&amp;", '')"
)</f>
        <v/>
      </c>
    </row>
    <row r="676" spans="8:12" x14ac:dyDescent="0.25">
      <c r="H676" t="str">
        <f t="shared" si="1303"/>
        <v/>
      </c>
      <c r="I676" t="str">
        <f t="shared" si="1304"/>
        <v/>
      </c>
      <c r="J676" t="str">
        <f t="shared" si="1300"/>
        <v/>
      </c>
      <c r="K676" t="str">
        <f t="shared" ref="K676" si="1369">IF(J676="","",",MAX(CASE WHEN "&amp;$E$2&amp;"="&amp;J676&amp;" THEN "&amp;$C$4&amp;" END) AS "&amp;$C$4&amp;"_"&amp;J676)</f>
        <v/>
      </c>
      <c r="L676" t="str">
        <f t="shared" ref="L676:L707" si="1370">IF(
J676="","","ISNULL("&amp;$C$4&amp;"_"&amp;J676&amp;", '')"
)</f>
        <v/>
      </c>
    </row>
    <row r="677" spans="8:12" x14ac:dyDescent="0.25">
      <c r="H677" t="str">
        <f t="shared" si="1303"/>
        <v/>
      </c>
      <c r="I677" t="str">
        <f t="shared" si="1304"/>
        <v/>
      </c>
      <c r="J677" t="str">
        <f t="shared" si="1300"/>
        <v/>
      </c>
      <c r="K677" t="str">
        <f t="shared" ref="K677" si="1371">IF(J677="","",",MAX(CASE WHEN "&amp;$E$2&amp;"="&amp;J677&amp;" THEN "&amp;$C$5&amp;" END) AS "&amp;$C$5&amp;"_"&amp;J677)</f>
        <v/>
      </c>
      <c r="L677" t="str">
        <f t="shared" ref="L677:L708" si="1372">IF(
J677="","","ISNULL("&amp;$C$5&amp;"_"&amp;J677&amp;"::!VARCHAR(10)"&amp;", '')"
)</f>
        <v/>
      </c>
    </row>
    <row r="678" spans="8:12" x14ac:dyDescent="0.25">
      <c r="H678" t="str">
        <f t="shared" si="1303"/>
        <v/>
      </c>
      <c r="I678" t="str">
        <f t="shared" si="1304"/>
        <v/>
      </c>
      <c r="J678" t="str">
        <f t="shared" si="1300"/>
        <v/>
      </c>
      <c r="K678" t="str">
        <f t="shared" ref="K678" si="1373">IF(J678="","",",MAX(CASE WHEN "&amp;$E$2&amp;"="&amp;J678&amp;" THEN "&amp;$C$6&amp;" END) AS "&amp;$C$6&amp;"_"&amp;J678)</f>
        <v/>
      </c>
      <c r="L678" t="str">
        <f t="shared" ref="L678:L709" si="1374">IF(
J678="","","ISNULL("&amp;$C$6&amp;"_"&amp;J678&amp;"::!VARCHAR(10)"&amp;", '')"
)</f>
        <v/>
      </c>
    </row>
    <row r="679" spans="8:12" x14ac:dyDescent="0.25">
      <c r="H679" t="str">
        <f t="shared" si="1303"/>
        <v/>
      </c>
      <c r="I679" t="str">
        <f t="shared" si="1304"/>
        <v/>
      </c>
      <c r="J679" t="str">
        <f t="shared" si="1300"/>
        <v/>
      </c>
      <c r="K679" t="str">
        <f t="shared" ref="K679" si="1375">IF(J679="","",",MAX(CASE WHEN "&amp;$E$2&amp;"="&amp;J679&amp;" THEN "&amp;$C$7&amp;" END) AS "&amp;$C$7&amp;"_"&amp;J679)</f>
        <v/>
      </c>
      <c r="L679" t="str">
        <f t="shared" ref="L679:L710" si="1376">IF(
J679="","","ISNULL("&amp;$C$7&amp;"_"&amp;J679&amp;", '')"
)</f>
        <v/>
      </c>
    </row>
    <row r="680" spans="8:12" x14ac:dyDescent="0.25">
      <c r="H680" t="str">
        <f t="shared" si="1303"/>
        <v/>
      </c>
      <c r="I680" t="str">
        <f t="shared" si="1304"/>
        <v/>
      </c>
      <c r="J680" t="str">
        <f t="shared" si="1300"/>
        <v/>
      </c>
      <c r="K680" t="str">
        <f t="shared" ref="K680" si="1377">IF(J680="","",",MAX(CASE WHEN "&amp;$E$2&amp;"="&amp;J680&amp;" THEN "&amp;$C$8&amp;" END) AS "&amp;$C$8&amp;"_"&amp;J680)</f>
        <v/>
      </c>
      <c r="L680" t="str">
        <f t="shared" ref="L680:L711" si="1378">IF(
J680="","","ISNULL("&amp;$C$8&amp;"_"&amp;J680&amp;", '')"
)</f>
        <v/>
      </c>
    </row>
    <row r="681" spans="8:12" x14ac:dyDescent="0.25">
      <c r="H681" t="str">
        <f t="shared" si="1303"/>
        <v/>
      </c>
      <c r="I681" t="str">
        <f t="shared" si="1304"/>
        <v/>
      </c>
      <c r="J681" t="str">
        <f t="shared" si="1300"/>
        <v/>
      </c>
      <c r="K681" t="str">
        <f t="shared" ref="K681" si="1379">IF(J681="","",",MAX(CASE WHEN "&amp;$E$2&amp;"="&amp;J681&amp;" THEN "&amp;$C$2&amp;" END) AS "&amp;$C$2&amp;"_"&amp;J681)</f>
        <v/>
      </c>
      <c r="L681" t="str">
        <f t="shared" ref="L681:L712" si="1380">IF(
J681="","","ISNULL("&amp;$C$2&amp;"_"&amp;J681&amp;", '')"
)</f>
        <v/>
      </c>
    </row>
    <row r="682" spans="8:12" x14ac:dyDescent="0.25">
      <c r="H682" t="str">
        <f t="shared" si="1303"/>
        <v/>
      </c>
      <c r="I682" t="str">
        <f t="shared" si="1304"/>
        <v/>
      </c>
      <c r="J682" t="str">
        <f t="shared" si="1300"/>
        <v/>
      </c>
      <c r="K682" t="str">
        <f t="shared" ref="K682" si="1381">IF(J682="","",",MAX(CASE WHEN "&amp;$E$2&amp;"="&amp;J682&amp;" THEN "&amp;$C$3&amp;" END) AS "&amp;$C$3&amp;"_"&amp;J682)</f>
        <v/>
      </c>
      <c r="L682" t="str">
        <f t="shared" ref="L682:L713" si="1382">IF(
J682="","","ISNULL("&amp;$C$3&amp;"_"&amp;J682&amp;", '')"
)</f>
        <v/>
      </c>
    </row>
    <row r="683" spans="8:12" x14ac:dyDescent="0.25">
      <c r="H683" t="str">
        <f t="shared" si="1303"/>
        <v/>
      </c>
      <c r="I683" t="str">
        <f t="shared" si="1304"/>
        <v/>
      </c>
      <c r="J683" t="str">
        <f t="shared" si="1300"/>
        <v/>
      </c>
      <c r="K683" t="str">
        <f t="shared" ref="K683" si="1383">IF(J683="","",",MAX(CASE WHEN "&amp;$E$2&amp;"="&amp;J683&amp;" THEN "&amp;$C$4&amp;" END) AS "&amp;$C$4&amp;"_"&amp;J683)</f>
        <v/>
      </c>
      <c r="L683" t="str">
        <f t="shared" ref="L683:L714" si="1384">IF(
J683="","","ISNULL("&amp;$C$4&amp;"_"&amp;J683&amp;", '')"
)</f>
        <v/>
      </c>
    </row>
    <row r="684" spans="8:12" x14ac:dyDescent="0.25">
      <c r="H684" t="str">
        <f t="shared" si="1303"/>
        <v/>
      </c>
      <c r="I684" t="str">
        <f t="shared" si="1304"/>
        <v/>
      </c>
      <c r="J684" t="str">
        <f t="shared" si="1300"/>
        <v/>
      </c>
      <c r="K684" t="str">
        <f t="shared" ref="K684" si="1385">IF(J684="","",",MAX(CASE WHEN "&amp;$E$2&amp;"="&amp;J684&amp;" THEN "&amp;$C$5&amp;" END) AS "&amp;$C$5&amp;"_"&amp;J684)</f>
        <v/>
      </c>
      <c r="L684" t="str">
        <f t="shared" ref="L684:L715" si="1386">IF(
J684="","","ISNULL("&amp;$C$5&amp;"_"&amp;J684&amp;"::!VARCHAR(10)"&amp;", '')"
)</f>
        <v/>
      </c>
    </row>
    <row r="685" spans="8:12" x14ac:dyDescent="0.25">
      <c r="H685" t="str">
        <f t="shared" si="1303"/>
        <v/>
      </c>
      <c r="I685" t="str">
        <f t="shared" si="1304"/>
        <v/>
      </c>
      <c r="J685" t="str">
        <f t="shared" si="1300"/>
        <v/>
      </c>
      <c r="K685" t="str">
        <f t="shared" ref="K685" si="1387">IF(J685="","",",MAX(CASE WHEN "&amp;$E$2&amp;"="&amp;J685&amp;" THEN "&amp;$C$6&amp;" END) AS "&amp;$C$6&amp;"_"&amp;J685)</f>
        <v/>
      </c>
      <c r="L685" t="str">
        <f t="shared" ref="L685:L716" si="1388">IF(
J685="","","ISNULL("&amp;$C$6&amp;"_"&amp;J685&amp;"::!VARCHAR(10)"&amp;", '')"
)</f>
        <v/>
      </c>
    </row>
    <row r="686" spans="8:12" x14ac:dyDescent="0.25">
      <c r="H686" t="str">
        <f t="shared" si="1303"/>
        <v/>
      </c>
      <c r="I686" t="str">
        <f t="shared" si="1304"/>
        <v/>
      </c>
      <c r="J686" t="str">
        <f t="shared" si="1300"/>
        <v/>
      </c>
      <c r="K686" t="str">
        <f t="shared" ref="K686" si="1389">IF(J686="","",",MAX(CASE WHEN "&amp;$E$2&amp;"="&amp;J686&amp;" THEN "&amp;$C$7&amp;" END) AS "&amp;$C$7&amp;"_"&amp;J686)</f>
        <v/>
      </c>
      <c r="L686" t="str">
        <f t="shared" ref="L686:L717" si="1390">IF(
J686="","","ISNULL("&amp;$C$7&amp;"_"&amp;J686&amp;", '')"
)</f>
        <v/>
      </c>
    </row>
    <row r="687" spans="8:12" x14ac:dyDescent="0.25">
      <c r="H687" t="str">
        <f t="shared" si="1303"/>
        <v/>
      </c>
      <c r="I687" t="str">
        <f t="shared" si="1304"/>
        <v/>
      </c>
      <c r="J687" t="str">
        <f t="shared" si="1300"/>
        <v/>
      </c>
      <c r="K687" t="str">
        <f t="shared" ref="K687" si="1391">IF(J687="","",",MAX(CASE WHEN "&amp;$E$2&amp;"="&amp;J687&amp;" THEN "&amp;$C$8&amp;" END) AS "&amp;$C$8&amp;"_"&amp;J687)</f>
        <v/>
      </c>
      <c r="L687" t="str">
        <f t="shared" ref="L687:L718" si="1392">IF(
J687="","","ISNULL("&amp;$C$8&amp;"_"&amp;J687&amp;", '')"
)</f>
        <v/>
      </c>
    </row>
    <row r="688" spans="8:12" x14ac:dyDescent="0.25">
      <c r="H688" t="str">
        <f t="shared" si="1303"/>
        <v/>
      </c>
      <c r="I688" t="str">
        <f t="shared" si="1304"/>
        <v/>
      </c>
      <c r="J688" t="str">
        <f t="shared" si="1300"/>
        <v/>
      </c>
      <c r="K688" t="str">
        <f t="shared" ref="K688" si="1393">IF(J688="","",",MAX(CASE WHEN "&amp;$E$2&amp;"="&amp;J688&amp;" THEN "&amp;$C$2&amp;" END) AS "&amp;$C$2&amp;"_"&amp;J688)</f>
        <v/>
      </c>
      <c r="L688" t="str">
        <f t="shared" ref="L688:L719" si="1394">IF(
J688="","","ISNULL("&amp;$C$2&amp;"_"&amp;J688&amp;", '')"
)</f>
        <v/>
      </c>
    </row>
    <row r="689" spans="8:12" x14ac:dyDescent="0.25">
      <c r="H689" t="str">
        <f t="shared" si="1303"/>
        <v/>
      </c>
      <c r="I689" t="str">
        <f t="shared" si="1304"/>
        <v/>
      </c>
      <c r="J689" t="str">
        <f t="shared" si="1300"/>
        <v/>
      </c>
      <c r="K689" t="str">
        <f t="shared" ref="K689" si="1395">IF(J689="","",",MAX(CASE WHEN "&amp;$E$2&amp;"="&amp;J689&amp;" THEN "&amp;$C$3&amp;" END) AS "&amp;$C$3&amp;"_"&amp;J689)</f>
        <v/>
      </c>
      <c r="L689" t="str">
        <f t="shared" ref="L689:L720" si="1396">IF(
J689="","","ISNULL("&amp;$C$3&amp;"_"&amp;J689&amp;", '')"
)</f>
        <v/>
      </c>
    </row>
    <row r="690" spans="8:12" x14ac:dyDescent="0.25">
      <c r="H690" t="str">
        <f t="shared" si="1303"/>
        <v/>
      </c>
      <c r="I690" t="str">
        <f t="shared" si="1304"/>
        <v/>
      </c>
      <c r="J690" t="str">
        <f t="shared" si="1300"/>
        <v/>
      </c>
      <c r="K690" t="str">
        <f t="shared" ref="K690" si="1397">IF(J690="","",",MAX(CASE WHEN "&amp;$E$2&amp;"="&amp;J690&amp;" THEN "&amp;$C$4&amp;" END) AS "&amp;$C$4&amp;"_"&amp;J690)</f>
        <v/>
      </c>
      <c r="L690" t="str">
        <f t="shared" ref="L690:L721" si="1398">IF(
J690="","","ISNULL("&amp;$C$4&amp;"_"&amp;J690&amp;", '')"
)</f>
        <v/>
      </c>
    </row>
    <row r="691" spans="8:12" x14ac:dyDescent="0.25">
      <c r="H691" t="str">
        <f t="shared" si="1303"/>
        <v/>
      </c>
      <c r="I691" t="str">
        <f t="shared" si="1304"/>
        <v/>
      </c>
      <c r="J691" t="str">
        <f t="shared" si="1300"/>
        <v/>
      </c>
      <c r="K691" t="str">
        <f t="shared" ref="K691" si="1399">IF(J691="","",",MAX(CASE WHEN "&amp;$E$2&amp;"="&amp;J691&amp;" THEN "&amp;$C$5&amp;" END) AS "&amp;$C$5&amp;"_"&amp;J691)</f>
        <v/>
      </c>
      <c r="L691" t="str">
        <f t="shared" ref="L691:L722" si="1400">IF(
J691="","","ISNULL("&amp;$C$5&amp;"_"&amp;J691&amp;"::!VARCHAR(10)"&amp;", '')"
)</f>
        <v/>
      </c>
    </row>
    <row r="692" spans="8:12" x14ac:dyDescent="0.25">
      <c r="H692" t="str">
        <f t="shared" si="1303"/>
        <v/>
      </c>
      <c r="I692" t="str">
        <f t="shared" si="1304"/>
        <v/>
      </c>
      <c r="J692" t="str">
        <f t="shared" si="1300"/>
        <v/>
      </c>
      <c r="K692" t="str">
        <f t="shared" ref="K692" si="1401">IF(J692="","",",MAX(CASE WHEN "&amp;$E$2&amp;"="&amp;J692&amp;" THEN "&amp;$C$6&amp;" END) AS "&amp;$C$6&amp;"_"&amp;J692)</f>
        <v/>
      </c>
      <c r="L692" t="str">
        <f t="shared" ref="L692:L723" si="1402">IF(
J692="","","ISNULL("&amp;$C$6&amp;"_"&amp;J692&amp;"::!VARCHAR(10)"&amp;", '')"
)</f>
        <v/>
      </c>
    </row>
    <row r="693" spans="8:12" x14ac:dyDescent="0.25">
      <c r="H693" t="str">
        <f t="shared" si="1303"/>
        <v/>
      </c>
      <c r="I693" t="str">
        <f t="shared" si="1304"/>
        <v/>
      </c>
      <c r="J693" t="str">
        <f t="shared" si="1300"/>
        <v/>
      </c>
      <c r="K693" t="str">
        <f t="shared" ref="K693" si="1403">IF(J693="","",",MAX(CASE WHEN "&amp;$E$2&amp;"="&amp;J693&amp;" THEN "&amp;$C$7&amp;" END) AS "&amp;$C$7&amp;"_"&amp;J693)</f>
        <v/>
      </c>
      <c r="L693" t="str">
        <f t="shared" ref="L693:L724" si="1404">IF(
J693="","","ISNULL("&amp;$C$7&amp;"_"&amp;J693&amp;", '')"
)</f>
        <v/>
      </c>
    </row>
    <row r="694" spans="8:12" x14ac:dyDescent="0.25">
      <c r="H694" t="str">
        <f t="shared" si="1303"/>
        <v/>
      </c>
      <c r="I694" t="str">
        <f t="shared" si="1304"/>
        <v/>
      </c>
      <c r="J694" t="str">
        <f t="shared" si="1300"/>
        <v/>
      </c>
      <c r="K694" t="str">
        <f t="shared" ref="K694" si="1405">IF(J694="","",",MAX(CASE WHEN "&amp;$E$2&amp;"="&amp;J694&amp;" THEN "&amp;$C$8&amp;" END) AS "&amp;$C$8&amp;"_"&amp;J694)</f>
        <v/>
      </c>
      <c r="L694" t="str">
        <f t="shared" ref="L694:L725" si="1406">IF(
J694="","","ISNULL("&amp;$C$8&amp;"_"&amp;J694&amp;", '')"
)</f>
        <v/>
      </c>
    </row>
    <row r="695" spans="8:12" x14ac:dyDescent="0.25">
      <c r="H695" t="str">
        <f t="shared" si="1303"/>
        <v/>
      </c>
      <c r="I695" t="str">
        <f t="shared" si="1304"/>
        <v/>
      </c>
      <c r="J695" t="str">
        <f t="shared" si="1300"/>
        <v/>
      </c>
      <c r="K695" t="str">
        <f t="shared" ref="K695" si="1407">IF(J695="","",",MAX(CASE WHEN "&amp;$E$2&amp;"="&amp;J695&amp;" THEN "&amp;$C$2&amp;" END) AS "&amp;$C$2&amp;"_"&amp;J695)</f>
        <v/>
      </c>
      <c r="L695" t="str">
        <f t="shared" ref="L695:L726" si="1408">IF(
J695="","","ISNULL("&amp;$C$2&amp;"_"&amp;J695&amp;", '')"
)</f>
        <v/>
      </c>
    </row>
    <row r="696" spans="8:12" x14ac:dyDescent="0.25">
      <c r="H696" t="str">
        <f t="shared" si="1303"/>
        <v/>
      </c>
      <c r="I696" t="str">
        <f t="shared" si="1304"/>
        <v/>
      </c>
      <c r="J696" t="str">
        <f t="shared" si="1300"/>
        <v/>
      </c>
      <c r="K696" t="str">
        <f t="shared" ref="K696" si="1409">IF(J696="","",",MAX(CASE WHEN "&amp;$E$2&amp;"="&amp;J696&amp;" THEN "&amp;$C$3&amp;" END) AS "&amp;$C$3&amp;"_"&amp;J696)</f>
        <v/>
      </c>
      <c r="L696" t="str">
        <f t="shared" ref="L696:L727" si="1410">IF(
J696="","","ISNULL("&amp;$C$3&amp;"_"&amp;J696&amp;", '')"
)</f>
        <v/>
      </c>
    </row>
    <row r="697" spans="8:12" x14ac:dyDescent="0.25">
      <c r="H697" t="str">
        <f t="shared" si="1303"/>
        <v/>
      </c>
      <c r="I697" t="str">
        <f t="shared" si="1304"/>
        <v/>
      </c>
      <c r="J697" t="str">
        <f t="shared" si="1300"/>
        <v/>
      </c>
      <c r="K697" t="str">
        <f t="shared" ref="K697" si="1411">IF(J697="","",",MAX(CASE WHEN "&amp;$E$2&amp;"="&amp;J697&amp;" THEN "&amp;$C$4&amp;" END) AS "&amp;$C$4&amp;"_"&amp;J697)</f>
        <v/>
      </c>
      <c r="L697" t="str">
        <f t="shared" ref="L697:L728" si="1412">IF(
J697="","","ISNULL("&amp;$C$4&amp;"_"&amp;J697&amp;", '')"
)</f>
        <v/>
      </c>
    </row>
    <row r="698" spans="8:12" x14ac:dyDescent="0.25">
      <c r="H698" t="str">
        <f t="shared" si="1303"/>
        <v/>
      </c>
      <c r="I698" t="str">
        <f t="shared" si="1304"/>
        <v/>
      </c>
      <c r="J698" t="str">
        <f t="shared" si="1300"/>
        <v/>
      </c>
      <c r="K698" t="str">
        <f t="shared" ref="K698" si="1413">IF(J698="","",",MAX(CASE WHEN "&amp;$E$2&amp;"="&amp;J698&amp;" THEN "&amp;$C$5&amp;" END) AS "&amp;$C$5&amp;"_"&amp;J698)</f>
        <v/>
      </c>
      <c r="L698" t="str">
        <f t="shared" ref="L698:L729" si="1414">IF(
J698="","","ISNULL("&amp;$C$5&amp;"_"&amp;J698&amp;"::!VARCHAR(10)"&amp;", '')"
)</f>
        <v/>
      </c>
    </row>
    <row r="699" spans="8:12" x14ac:dyDescent="0.25">
      <c r="H699" t="str">
        <f t="shared" si="1303"/>
        <v/>
      </c>
      <c r="I699" t="str">
        <f t="shared" si="1304"/>
        <v/>
      </c>
      <c r="J699" t="str">
        <f t="shared" si="1300"/>
        <v/>
      </c>
      <c r="K699" t="str">
        <f t="shared" ref="K699" si="1415">IF(J699="","",",MAX(CASE WHEN "&amp;$E$2&amp;"="&amp;J699&amp;" THEN "&amp;$C$6&amp;" END) AS "&amp;$C$6&amp;"_"&amp;J699)</f>
        <v/>
      </c>
      <c r="L699" t="str">
        <f t="shared" ref="L699:L730" si="1416">IF(
J699="","","ISNULL("&amp;$C$6&amp;"_"&amp;J699&amp;"::!VARCHAR(10)"&amp;", '')"
)</f>
        <v/>
      </c>
    </row>
    <row r="700" spans="8:12" x14ac:dyDescent="0.25">
      <c r="H700" t="str">
        <f t="shared" si="1303"/>
        <v/>
      </c>
      <c r="I700" t="str">
        <f t="shared" si="1304"/>
        <v/>
      </c>
      <c r="J700" t="str">
        <f t="shared" si="1300"/>
        <v/>
      </c>
      <c r="K700" t="str">
        <f t="shared" ref="K700" si="1417">IF(J700="","",",MAX(CASE WHEN "&amp;$E$2&amp;"="&amp;J700&amp;" THEN "&amp;$C$7&amp;" END) AS "&amp;$C$7&amp;"_"&amp;J700)</f>
        <v/>
      </c>
      <c r="L700" t="str">
        <f t="shared" ref="L700:L731" si="1418">IF(
J700="","","ISNULL("&amp;$C$7&amp;"_"&amp;J700&amp;", '')"
)</f>
        <v/>
      </c>
    </row>
    <row r="701" spans="8:12" x14ac:dyDescent="0.25">
      <c r="H701" t="str">
        <f t="shared" si="1303"/>
        <v/>
      </c>
      <c r="I701" t="str">
        <f t="shared" si="1304"/>
        <v/>
      </c>
      <c r="J701" t="str">
        <f t="shared" si="1300"/>
        <v/>
      </c>
      <c r="K701" t="str">
        <f t="shared" ref="K701" si="1419">IF(J701="","",",MAX(CASE WHEN "&amp;$E$2&amp;"="&amp;J701&amp;" THEN "&amp;$C$8&amp;" END) AS "&amp;$C$8&amp;"_"&amp;J701)</f>
        <v/>
      </c>
      <c r="L701" t="str">
        <f t="shared" ref="L701:L732" si="1420">IF(
J701="","","ISNULL("&amp;$C$8&amp;"_"&amp;J701&amp;", '')"
)</f>
        <v/>
      </c>
    </row>
    <row r="702" spans="8:12" x14ac:dyDescent="0.25">
      <c r="H702" t="str">
        <f t="shared" si="1303"/>
        <v/>
      </c>
      <c r="I702" t="str">
        <f t="shared" si="1304"/>
        <v/>
      </c>
      <c r="J702" t="str">
        <f t="shared" si="1300"/>
        <v/>
      </c>
      <c r="K702" t="str">
        <f t="shared" ref="K702" si="1421">IF(J702="","",",MAX(CASE WHEN "&amp;$E$2&amp;"="&amp;J702&amp;" THEN "&amp;$C$2&amp;" END) AS "&amp;$C$2&amp;"_"&amp;J702)</f>
        <v/>
      </c>
      <c r="L702" t="str">
        <f t="shared" ref="L702:L733" si="1422">IF(
J702="","","ISNULL("&amp;$C$2&amp;"_"&amp;J702&amp;", '')"
)</f>
        <v/>
      </c>
    </row>
    <row r="703" spans="8:12" x14ac:dyDescent="0.25">
      <c r="H703" t="str">
        <f t="shared" si="1303"/>
        <v/>
      </c>
      <c r="I703" t="str">
        <f t="shared" si="1304"/>
        <v/>
      </c>
      <c r="J703" t="str">
        <f t="shared" si="1300"/>
        <v/>
      </c>
      <c r="K703" t="str">
        <f t="shared" ref="K703" si="1423">IF(J703="","",",MAX(CASE WHEN "&amp;$E$2&amp;"="&amp;J703&amp;" THEN "&amp;$C$3&amp;" END) AS "&amp;$C$3&amp;"_"&amp;J703)</f>
        <v/>
      </c>
      <c r="L703" t="str">
        <f t="shared" ref="L703:L734" si="1424">IF(
J703="","","ISNULL("&amp;$C$3&amp;"_"&amp;J703&amp;", '')"
)</f>
        <v/>
      </c>
    </row>
    <row r="704" spans="8:12" x14ac:dyDescent="0.25">
      <c r="H704" t="str">
        <f t="shared" si="1303"/>
        <v/>
      </c>
      <c r="I704" t="str">
        <f t="shared" si="1304"/>
        <v/>
      </c>
      <c r="J704" t="str">
        <f t="shared" si="1300"/>
        <v/>
      </c>
      <c r="K704" t="str">
        <f t="shared" ref="K704" si="1425">IF(J704="","",",MAX(CASE WHEN "&amp;$E$2&amp;"="&amp;J704&amp;" THEN "&amp;$C$4&amp;" END) AS "&amp;$C$4&amp;"_"&amp;J704)</f>
        <v/>
      </c>
      <c r="L704" t="str">
        <f t="shared" ref="L704:L735" si="1426">IF(
J704="","","ISNULL("&amp;$C$4&amp;"_"&amp;J704&amp;", '')"
)</f>
        <v/>
      </c>
    </row>
    <row r="705" spans="8:12" x14ac:dyDescent="0.25">
      <c r="H705" t="str">
        <f t="shared" si="1303"/>
        <v/>
      </c>
      <c r="I705" t="str">
        <f t="shared" si="1304"/>
        <v/>
      </c>
      <c r="J705" t="str">
        <f t="shared" si="1300"/>
        <v/>
      </c>
      <c r="K705" t="str">
        <f t="shared" ref="K705" si="1427">IF(J705="","",",MAX(CASE WHEN "&amp;$E$2&amp;"="&amp;J705&amp;" THEN "&amp;$C$5&amp;" END) AS "&amp;$C$5&amp;"_"&amp;J705)</f>
        <v/>
      </c>
      <c r="L705" t="str">
        <f t="shared" ref="L705:L736" si="1428">IF(
J705="","","ISNULL("&amp;$C$5&amp;"_"&amp;J705&amp;"::!VARCHAR(10)"&amp;", '')"
)</f>
        <v/>
      </c>
    </row>
    <row r="706" spans="8:12" x14ac:dyDescent="0.25">
      <c r="H706" t="str">
        <f t="shared" si="1303"/>
        <v/>
      </c>
      <c r="I706" t="str">
        <f t="shared" si="1304"/>
        <v/>
      </c>
      <c r="J706" t="str">
        <f t="shared" si="1300"/>
        <v/>
      </c>
      <c r="K706" t="str">
        <f t="shared" ref="K706" si="1429">IF(J706="","",",MAX(CASE WHEN "&amp;$E$2&amp;"="&amp;J706&amp;" THEN "&amp;$C$6&amp;" END) AS "&amp;$C$6&amp;"_"&amp;J706)</f>
        <v/>
      </c>
      <c r="L706" t="str">
        <f t="shared" ref="L706:L737" si="1430">IF(
J706="","","ISNULL("&amp;$C$6&amp;"_"&amp;J706&amp;"::!VARCHAR(10)"&amp;", '')"
)</f>
        <v/>
      </c>
    </row>
    <row r="707" spans="8:12" x14ac:dyDescent="0.25">
      <c r="H707" t="str">
        <f t="shared" si="1303"/>
        <v/>
      </c>
      <c r="I707" t="str">
        <f t="shared" si="1304"/>
        <v/>
      </c>
      <c r="J707" t="str">
        <f t="shared" ref="J707:J770" si="1431">IF(H707&lt;&gt;"",ROUNDUP(H707/$G$2,0),"")</f>
        <v/>
      </c>
      <c r="K707" t="str">
        <f t="shared" ref="K707" si="1432">IF(J707="","",",MAX(CASE WHEN "&amp;$E$2&amp;"="&amp;J707&amp;" THEN "&amp;$C$7&amp;" END) AS "&amp;$C$7&amp;"_"&amp;J707)</f>
        <v/>
      </c>
      <c r="L707" t="str">
        <f t="shared" ref="L707:L738" si="1433">IF(
J707="","","ISNULL("&amp;$C$7&amp;"_"&amp;J707&amp;", '')"
)</f>
        <v/>
      </c>
    </row>
    <row r="708" spans="8:12" x14ac:dyDescent="0.25">
      <c r="H708" t="str">
        <f t="shared" ref="H708:H771" si="1434">IF(H707 &lt; ($F$2*$G$2), H707+1, "")</f>
        <v/>
      </c>
      <c r="I708" t="str">
        <f t="shared" ref="I708:I771" si="1435">IF(H708&lt;=($F$2*$G$2), IF(I707= $G$2, 1, I707+1), "")</f>
        <v/>
      </c>
      <c r="J708" t="str">
        <f t="shared" si="1431"/>
        <v/>
      </c>
      <c r="K708" t="str">
        <f t="shared" ref="K708" si="1436">IF(J708="","",",MAX(CASE WHEN "&amp;$E$2&amp;"="&amp;J708&amp;" THEN "&amp;$C$8&amp;" END) AS "&amp;$C$8&amp;"_"&amp;J708)</f>
        <v/>
      </c>
      <c r="L708" t="str">
        <f t="shared" ref="L708:L739" si="1437">IF(
J708="","","ISNULL("&amp;$C$8&amp;"_"&amp;J708&amp;", '')"
)</f>
        <v/>
      </c>
    </row>
    <row r="709" spans="8:12" x14ac:dyDescent="0.25">
      <c r="H709" t="str">
        <f t="shared" si="1434"/>
        <v/>
      </c>
      <c r="I709" t="str">
        <f t="shared" si="1435"/>
        <v/>
      </c>
      <c r="J709" t="str">
        <f t="shared" si="1431"/>
        <v/>
      </c>
      <c r="K709" t="str">
        <f t="shared" ref="K709" si="1438">IF(J709="","",",MAX(CASE WHEN "&amp;$E$2&amp;"="&amp;J709&amp;" THEN "&amp;$C$2&amp;" END) AS "&amp;$C$2&amp;"_"&amp;J709)</f>
        <v/>
      </c>
      <c r="L709" t="str">
        <f t="shared" ref="L709:L740" si="1439">IF(
J709="","","ISNULL("&amp;$C$2&amp;"_"&amp;J709&amp;", '')"
)</f>
        <v/>
      </c>
    </row>
    <row r="710" spans="8:12" x14ac:dyDescent="0.25">
      <c r="H710" t="str">
        <f t="shared" si="1434"/>
        <v/>
      </c>
      <c r="I710" t="str">
        <f t="shared" si="1435"/>
        <v/>
      </c>
      <c r="J710" t="str">
        <f t="shared" si="1431"/>
        <v/>
      </c>
      <c r="K710" t="str">
        <f t="shared" ref="K710" si="1440">IF(J710="","",",MAX(CASE WHEN "&amp;$E$2&amp;"="&amp;J710&amp;" THEN "&amp;$C$3&amp;" END) AS "&amp;$C$3&amp;"_"&amp;J710)</f>
        <v/>
      </c>
      <c r="L710" t="str">
        <f t="shared" ref="L710:L741" si="1441">IF(
J710="","","ISNULL("&amp;$C$3&amp;"_"&amp;J710&amp;", '')"
)</f>
        <v/>
      </c>
    </row>
    <row r="711" spans="8:12" x14ac:dyDescent="0.25">
      <c r="H711" t="str">
        <f t="shared" si="1434"/>
        <v/>
      </c>
      <c r="I711" t="str">
        <f t="shared" si="1435"/>
        <v/>
      </c>
      <c r="J711" t="str">
        <f t="shared" si="1431"/>
        <v/>
      </c>
      <c r="K711" t="str">
        <f t="shared" ref="K711" si="1442">IF(J711="","",",MAX(CASE WHEN "&amp;$E$2&amp;"="&amp;J711&amp;" THEN "&amp;$C$4&amp;" END) AS "&amp;$C$4&amp;"_"&amp;J711)</f>
        <v/>
      </c>
      <c r="L711" t="str">
        <f t="shared" ref="L711:L742" si="1443">IF(
J711="","","ISNULL("&amp;$C$4&amp;"_"&amp;J711&amp;", '')"
)</f>
        <v/>
      </c>
    </row>
    <row r="712" spans="8:12" x14ac:dyDescent="0.25">
      <c r="H712" t="str">
        <f t="shared" si="1434"/>
        <v/>
      </c>
      <c r="I712" t="str">
        <f t="shared" si="1435"/>
        <v/>
      </c>
      <c r="J712" t="str">
        <f t="shared" si="1431"/>
        <v/>
      </c>
      <c r="K712" t="str">
        <f t="shared" ref="K712" si="1444">IF(J712="","",",MAX(CASE WHEN "&amp;$E$2&amp;"="&amp;J712&amp;" THEN "&amp;$C$5&amp;" END) AS "&amp;$C$5&amp;"_"&amp;J712)</f>
        <v/>
      </c>
      <c r="L712" t="str">
        <f t="shared" ref="L712:L743" si="1445">IF(
J712="","","ISNULL("&amp;$C$5&amp;"_"&amp;J712&amp;"::!VARCHAR(10)"&amp;", '')"
)</f>
        <v/>
      </c>
    </row>
    <row r="713" spans="8:12" x14ac:dyDescent="0.25">
      <c r="H713" t="str">
        <f t="shared" si="1434"/>
        <v/>
      </c>
      <c r="I713" t="str">
        <f t="shared" si="1435"/>
        <v/>
      </c>
      <c r="J713" t="str">
        <f t="shared" si="1431"/>
        <v/>
      </c>
      <c r="K713" t="str">
        <f t="shared" ref="K713" si="1446">IF(J713="","",",MAX(CASE WHEN "&amp;$E$2&amp;"="&amp;J713&amp;" THEN "&amp;$C$6&amp;" END) AS "&amp;$C$6&amp;"_"&amp;J713)</f>
        <v/>
      </c>
      <c r="L713" t="str">
        <f t="shared" ref="L713:L744" si="1447">IF(
J713="","","ISNULL("&amp;$C$6&amp;"_"&amp;J713&amp;"::!VARCHAR(10)"&amp;", '')"
)</f>
        <v/>
      </c>
    </row>
    <row r="714" spans="8:12" x14ac:dyDescent="0.25">
      <c r="H714" t="str">
        <f t="shared" si="1434"/>
        <v/>
      </c>
      <c r="I714" t="str">
        <f t="shared" si="1435"/>
        <v/>
      </c>
      <c r="J714" t="str">
        <f t="shared" si="1431"/>
        <v/>
      </c>
      <c r="K714" t="str">
        <f t="shared" ref="K714" si="1448">IF(J714="","",",MAX(CASE WHEN "&amp;$E$2&amp;"="&amp;J714&amp;" THEN "&amp;$C$7&amp;" END) AS "&amp;$C$7&amp;"_"&amp;J714)</f>
        <v/>
      </c>
      <c r="L714" t="str">
        <f t="shared" ref="L714:L745" si="1449">IF(
J714="","","ISNULL("&amp;$C$7&amp;"_"&amp;J714&amp;", '')"
)</f>
        <v/>
      </c>
    </row>
    <row r="715" spans="8:12" x14ac:dyDescent="0.25">
      <c r="H715" t="str">
        <f t="shared" si="1434"/>
        <v/>
      </c>
      <c r="I715" t="str">
        <f t="shared" si="1435"/>
        <v/>
      </c>
      <c r="J715" t="str">
        <f t="shared" si="1431"/>
        <v/>
      </c>
      <c r="K715" t="str">
        <f t="shared" ref="K715" si="1450">IF(J715="","",",MAX(CASE WHEN "&amp;$E$2&amp;"="&amp;J715&amp;" THEN "&amp;$C$8&amp;" END) AS "&amp;$C$8&amp;"_"&amp;J715)</f>
        <v/>
      </c>
      <c r="L715" t="str">
        <f t="shared" ref="L715:L746" si="1451">IF(
J715="","","ISNULL("&amp;$C$8&amp;"_"&amp;J715&amp;", '')"
)</f>
        <v/>
      </c>
    </row>
    <row r="716" spans="8:12" x14ac:dyDescent="0.25">
      <c r="H716" t="str">
        <f t="shared" si="1434"/>
        <v/>
      </c>
      <c r="I716" t="str">
        <f t="shared" si="1435"/>
        <v/>
      </c>
      <c r="J716" t="str">
        <f t="shared" si="1431"/>
        <v/>
      </c>
      <c r="K716" t="str">
        <f t="shared" ref="K716" si="1452">IF(J716="","",",MAX(CASE WHEN "&amp;$E$2&amp;"="&amp;J716&amp;" THEN "&amp;$C$2&amp;" END) AS "&amp;$C$2&amp;"_"&amp;J716)</f>
        <v/>
      </c>
      <c r="L716" t="str">
        <f t="shared" ref="L716:L747" si="1453">IF(
J716="","","ISNULL("&amp;$C$2&amp;"_"&amp;J716&amp;", '')"
)</f>
        <v/>
      </c>
    </row>
    <row r="717" spans="8:12" x14ac:dyDescent="0.25">
      <c r="H717" t="str">
        <f t="shared" si="1434"/>
        <v/>
      </c>
      <c r="I717" t="str">
        <f t="shared" si="1435"/>
        <v/>
      </c>
      <c r="J717" t="str">
        <f t="shared" si="1431"/>
        <v/>
      </c>
      <c r="K717" t="str">
        <f t="shared" ref="K717" si="1454">IF(J717="","",",MAX(CASE WHEN "&amp;$E$2&amp;"="&amp;J717&amp;" THEN "&amp;$C$3&amp;" END) AS "&amp;$C$3&amp;"_"&amp;J717)</f>
        <v/>
      </c>
      <c r="L717" t="str">
        <f t="shared" ref="L717:L748" si="1455">IF(
J717="","","ISNULL("&amp;$C$3&amp;"_"&amp;J717&amp;", '')"
)</f>
        <v/>
      </c>
    </row>
    <row r="718" spans="8:12" x14ac:dyDescent="0.25">
      <c r="H718" t="str">
        <f t="shared" si="1434"/>
        <v/>
      </c>
      <c r="I718" t="str">
        <f t="shared" si="1435"/>
        <v/>
      </c>
      <c r="J718" t="str">
        <f t="shared" si="1431"/>
        <v/>
      </c>
      <c r="K718" t="str">
        <f t="shared" ref="K718" si="1456">IF(J718="","",",MAX(CASE WHEN "&amp;$E$2&amp;"="&amp;J718&amp;" THEN "&amp;$C$4&amp;" END) AS "&amp;$C$4&amp;"_"&amp;J718)</f>
        <v/>
      </c>
      <c r="L718" t="str">
        <f t="shared" ref="L718:L749" si="1457">IF(
J718="","","ISNULL("&amp;$C$4&amp;"_"&amp;J718&amp;", '')"
)</f>
        <v/>
      </c>
    </row>
    <row r="719" spans="8:12" x14ac:dyDescent="0.25">
      <c r="H719" t="str">
        <f t="shared" si="1434"/>
        <v/>
      </c>
      <c r="I719" t="str">
        <f t="shared" si="1435"/>
        <v/>
      </c>
      <c r="J719" t="str">
        <f t="shared" si="1431"/>
        <v/>
      </c>
      <c r="K719" t="str">
        <f t="shared" ref="K719" si="1458">IF(J719="","",",MAX(CASE WHEN "&amp;$E$2&amp;"="&amp;J719&amp;" THEN "&amp;$C$5&amp;" END) AS "&amp;$C$5&amp;"_"&amp;J719)</f>
        <v/>
      </c>
      <c r="L719" t="str">
        <f t="shared" ref="L719:L750" si="1459">IF(
J719="","","ISNULL("&amp;$C$5&amp;"_"&amp;J719&amp;"::!VARCHAR(10)"&amp;", '')"
)</f>
        <v/>
      </c>
    </row>
    <row r="720" spans="8:12" x14ac:dyDescent="0.25">
      <c r="H720" t="str">
        <f t="shared" si="1434"/>
        <v/>
      </c>
      <c r="I720" t="str">
        <f t="shared" si="1435"/>
        <v/>
      </c>
      <c r="J720" t="str">
        <f t="shared" si="1431"/>
        <v/>
      </c>
      <c r="K720" t="str">
        <f t="shared" ref="K720" si="1460">IF(J720="","",",MAX(CASE WHEN "&amp;$E$2&amp;"="&amp;J720&amp;" THEN "&amp;$C$6&amp;" END) AS "&amp;$C$6&amp;"_"&amp;J720)</f>
        <v/>
      </c>
      <c r="L720" t="str">
        <f t="shared" ref="L720:L751" si="1461">IF(
J720="","","ISNULL("&amp;$C$6&amp;"_"&amp;J720&amp;"::!VARCHAR(10)"&amp;", '')"
)</f>
        <v/>
      </c>
    </row>
    <row r="721" spans="8:12" x14ac:dyDescent="0.25">
      <c r="H721" t="str">
        <f t="shared" si="1434"/>
        <v/>
      </c>
      <c r="I721" t="str">
        <f t="shared" si="1435"/>
        <v/>
      </c>
      <c r="J721" t="str">
        <f t="shared" si="1431"/>
        <v/>
      </c>
      <c r="K721" t="str">
        <f t="shared" ref="K721" si="1462">IF(J721="","",",MAX(CASE WHEN "&amp;$E$2&amp;"="&amp;J721&amp;" THEN "&amp;$C$7&amp;" END) AS "&amp;$C$7&amp;"_"&amp;J721)</f>
        <v/>
      </c>
      <c r="L721" t="str">
        <f t="shared" ref="L721:L752" si="1463">IF(
J721="","","ISNULL("&amp;$C$7&amp;"_"&amp;J721&amp;", '')"
)</f>
        <v/>
      </c>
    </row>
    <row r="722" spans="8:12" x14ac:dyDescent="0.25">
      <c r="H722" t="str">
        <f t="shared" si="1434"/>
        <v/>
      </c>
      <c r="I722" t="str">
        <f t="shared" si="1435"/>
        <v/>
      </c>
      <c r="J722" t="str">
        <f t="shared" si="1431"/>
        <v/>
      </c>
      <c r="K722" t="str">
        <f t="shared" ref="K722" si="1464">IF(J722="","",",MAX(CASE WHEN "&amp;$E$2&amp;"="&amp;J722&amp;" THEN "&amp;$C$8&amp;" END) AS "&amp;$C$8&amp;"_"&amp;J722)</f>
        <v/>
      </c>
      <c r="L722" t="str">
        <f t="shared" ref="L722:L753" si="1465">IF(
J722="","","ISNULL("&amp;$C$8&amp;"_"&amp;J722&amp;", '')"
)</f>
        <v/>
      </c>
    </row>
    <row r="723" spans="8:12" x14ac:dyDescent="0.25">
      <c r="H723" t="str">
        <f t="shared" si="1434"/>
        <v/>
      </c>
      <c r="I723" t="str">
        <f t="shared" si="1435"/>
        <v/>
      </c>
      <c r="J723" t="str">
        <f t="shared" si="1431"/>
        <v/>
      </c>
      <c r="K723" t="str">
        <f t="shared" ref="K723" si="1466">IF(J723="","",",MAX(CASE WHEN "&amp;$E$2&amp;"="&amp;J723&amp;" THEN "&amp;$C$2&amp;" END) AS "&amp;$C$2&amp;"_"&amp;J723)</f>
        <v/>
      </c>
      <c r="L723" t="str">
        <f t="shared" ref="L723:L754" si="1467">IF(
J723="","","ISNULL("&amp;$C$2&amp;"_"&amp;J723&amp;", '')"
)</f>
        <v/>
      </c>
    </row>
    <row r="724" spans="8:12" x14ac:dyDescent="0.25">
      <c r="H724" t="str">
        <f t="shared" si="1434"/>
        <v/>
      </c>
      <c r="I724" t="str">
        <f t="shared" si="1435"/>
        <v/>
      </c>
      <c r="J724" t="str">
        <f t="shared" si="1431"/>
        <v/>
      </c>
      <c r="K724" t="str">
        <f t="shared" ref="K724" si="1468">IF(J724="","",",MAX(CASE WHEN "&amp;$E$2&amp;"="&amp;J724&amp;" THEN "&amp;$C$3&amp;" END) AS "&amp;$C$3&amp;"_"&amp;J724)</f>
        <v/>
      </c>
      <c r="L724" t="str">
        <f t="shared" ref="L724:L755" si="1469">IF(
J724="","","ISNULL("&amp;$C$3&amp;"_"&amp;J724&amp;", '')"
)</f>
        <v/>
      </c>
    </row>
    <row r="725" spans="8:12" x14ac:dyDescent="0.25">
      <c r="H725" t="str">
        <f t="shared" si="1434"/>
        <v/>
      </c>
      <c r="I725" t="str">
        <f t="shared" si="1435"/>
        <v/>
      </c>
      <c r="J725" t="str">
        <f t="shared" si="1431"/>
        <v/>
      </c>
      <c r="K725" t="str">
        <f t="shared" ref="K725" si="1470">IF(J725="","",",MAX(CASE WHEN "&amp;$E$2&amp;"="&amp;J725&amp;" THEN "&amp;$C$4&amp;" END) AS "&amp;$C$4&amp;"_"&amp;J725)</f>
        <v/>
      </c>
      <c r="L725" t="str">
        <f t="shared" ref="L725:L756" si="1471">IF(
J725="","","ISNULL("&amp;$C$4&amp;"_"&amp;J725&amp;", '')"
)</f>
        <v/>
      </c>
    </row>
    <row r="726" spans="8:12" x14ac:dyDescent="0.25">
      <c r="H726" t="str">
        <f t="shared" si="1434"/>
        <v/>
      </c>
      <c r="I726" t="str">
        <f t="shared" si="1435"/>
        <v/>
      </c>
      <c r="J726" t="str">
        <f t="shared" si="1431"/>
        <v/>
      </c>
      <c r="K726" t="str">
        <f t="shared" ref="K726" si="1472">IF(J726="","",",MAX(CASE WHEN "&amp;$E$2&amp;"="&amp;J726&amp;" THEN "&amp;$C$5&amp;" END) AS "&amp;$C$5&amp;"_"&amp;J726)</f>
        <v/>
      </c>
      <c r="L726" t="str">
        <f t="shared" ref="L726:L757" si="1473">IF(
J726="","","ISNULL("&amp;$C$5&amp;"_"&amp;J726&amp;"::!VARCHAR(10)"&amp;", '')"
)</f>
        <v/>
      </c>
    </row>
    <row r="727" spans="8:12" x14ac:dyDescent="0.25">
      <c r="H727" t="str">
        <f t="shared" si="1434"/>
        <v/>
      </c>
      <c r="I727" t="str">
        <f t="shared" si="1435"/>
        <v/>
      </c>
      <c r="J727" t="str">
        <f t="shared" si="1431"/>
        <v/>
      </c>
      <c r="K727" t="str">
        <f t="shared" ref="K727" si="1474">IF(J727="","",",MAX(CASE WHEN "&amp;$E$2&amp;"="&amp;J727&amp;" THEN "&amp;$C$6&amp;" END) AS "&amp;$C$6&amp;"_"&amp;J727)</f>
        <v/>
      </c>
      <c r="L727" t="str">
        <f t="shared" ref="L727:L758" si="1475">IF(
J727="","","ISNULL("&amp;$C$6&amp;"_"&amp;J727&amp;"::!VARCHAR(10)"&amp;", '')"
)</f>
        <v/>
      </c>
    </row>
    <row r="728" spans="8:12" x14ac:dyDescent="0.25">
      <c r="H728" t="str">
        <f t="shared" si="1434"/>
        <v/>
      </c>
      <c r="I728" t="str">
        <f t="shared" si="1435"/>
        <v/>
      </c>
      <c r="J728" t="str">
        <f t="shared" si="1431"/>
        <v/>
      </c>
      <c r="K728" t="str">
        <f t="shared" ref="K728" si="1476">IF(J728="","",",MAX(CASE WHEN "&amp;$E$2&amp;"="&amp;J728&amp;" THEN "&amp;$C$7&amp;" END) AS "&amp;$C$7&amp;"_"&amp;J728)</f>
        <v/>
      </c>
      <c r="L728" t="str">
        <f t="shared" ref="L728:L759" si="1477">IF(
J728="","","ISNULL("&amp;$C$7&amp;"_"&amp;J728&amp;", '')"
)</f>
        <v/>
      </c>
    </row>
    <row r="729" spans="8:12" x14ac:dyDescent="0.25">
      <c r="H729" t="str">
        <f t="shared" si="1434"/>
        <v/>
      </c>
      <c r="I729" t="str">
        <f t="shared" si="1435"/>
        <v/>
      </c>
      <c r="J729" t="str">
        <f t="shared" si="1431"/>
        <v/>
      </c>
      <c r="K729" t="str">
        <f t="shared" ref="K729" si="1478">IF(J729="","",",MAX(CASE WHEN "&amp;$E$2&amp;"="&amp;J729&amp;" THEN "&amp;$C$8&amp;" END) AS "&amp;$C$8&amp;"_"&amp;J729)</f>
        <v/>
      </c>
      <c r="L729" t="str">
        <f t="shared" ref="L729:L760" si="1479">IF(
J729="","","ISNULL("&amp;$C$8&amp;"_"&amp;J729&amp;", '')"
)</f>
        <v/>
      </c>
    </row>
    <row r="730" spans="8:12" x14ac:dyDescent="0.25">
      <c r="H730" t="str">
        <f t="shared" si="1434"/>
        <v/>
      </c>
      <c r="I730" t="str">
        <f t="shared" si="1435"/>
        <v/>
      </c>
      <c r="J730" t="str">
        <f t="shared" si="1431"/>
        <v/>
      </c>
      <c r="K730" t="str">
        <f t="shared" ref="K730" si="1480">IF(J730="","",",MAX(CASE WHEN "&amp;$E$2&amp;"="&amp;J730&amp;" THEN "&amp;$C$2&amp;" END) AS "&amp;$C$2&amp;"_"&amp;J730)</f>
        <v/>
      </c>
      <c r="L730" t="str">
        <f t="shared" ref="L730:L761" si="1481">IF(
J730="","","ISNULL("&amp;$C$2&amp;"_"&amp;J730&amp;", '')"
)</f>
        <v/>
      </c>
    </row>
    <row r="731" spans="8:12" x14ac:dyDescent="0.25">
      <c r="H731" t="str">
        <f t="shared" si="1434"/>
        <v/>
      </c>
      <c r="I731" t="str">
        <f t="shared" si="1435"/>
        <v/>
      </c>
      <c r="J731" t="str">
        <f t="shared" si="1431"/>
        <v/>
      </c>
      <c r="K731" t="str">
        <f t="shared" ref="K731" si="1482">IF(J731="","",",MAX(CASE WHEN "&amp;$E$2&amp;"="&amp;J731&amp;" THEN "&amp;$C$3&amp;" END) AS "&amp;$C$3&amp;"_"&amp;J731)</f>
        <v/>
      </c>
      <c r="L731" t="str">
        <f t="shared" ref="L731:L762" si="1483">IF(
J731="","","ISNULL("&amp;$C$3&amp;"_"&amp;J731&amp;", '')"
)</f>
        <v/>
      </c>
    </row>
    <row r="732" spans="8:12" x14ac:dyDescent="0.25">
      <c r="H732" t="str">
        <f t="shared" si="1434"/>
        <v/>
      </c>
      <c r="I732" t="str">
        <f t="shared" si="1435"/>
        <v/>
      </c>
      <c r="J732" t="str">
        <f t="shared" si="1431"/>
        <v/>
      </c>
      <c r="K732" t="str">
        <f t="shared" ref="K732" si="1484">IF(J732="","",",MAX(CASE WHEN "&amp;$E$2&amp;"="&amp;J732&amp;" THEN "&amp;$C$4&amp;" END) AS "&amp;$C$4&amp;"_"&amp;J732)</f>
        <v/>
      </c>
      <c r="L732" t="str">
        <f t="shared" ref="L732:L763" si="1485">IF(
J732="","","ISNULL("&amp;$C$4&amp;"_"&amp;J732&amp;", '')"
)</f>
        <v/>
      </c>
    </row>
    <row r="733" spans="8:12" x14ac:dyDescent="0.25">
      <c r="H733" t="str">
        <f t="shared" si="1434"/>
        <v/>
      </c>
      <c r="I733" t="str">
        <f t="shared" si="1435"/>
        <v/>
      </c>
      <c r="J733" t="str">
        <f t="shared" si="1431"/>
        <v/>
      </c>
      <c r="K733" t="str">
        <f t="shared" ref="K733" si="1486">IF(J733="","",",MAX(CASE WHEN "&amp;$E$2&amp;"="&amp;J733&amp;" THEN "&amp;$C$5&amp;" END) AS "&amp;$C$5&amp;"_"&amp;J733)</f>
        <v/>
      </c>
      <c r="L733" t="str">
        <f t="shared" ref="L733:L764" si="1487">IF(
J733="","","ISNULL("&amp;$C$5&amp;"_"&amp;J733&amp;"::!VARCHAR(10)"&amp;", '')"
)</f>
        <v/>
      </c>
    </row>
    <row r="734" spans="8:12" x14ac:dyDescent="0.25">
      <c r="H734" t="str">
        <f t="shared" si="1434"/>
        <v/>
      </c>
      <c r="I734" t="str">
        <f t="shared" si="1435"/>
        <v/>
      </c>
      <c r="J734" t="str">
        <f t="shared" si="1431"/>
        <v/>
      </c>
      <c r="K734" t="str">
        <f t="shared" ref="K734" si="1488">IF(J734="","",",MAX(CASE WHEN "&amp;$E$2&amp;"="&amp;J734&amp;" THEN "&amp;$C$6&amp;" END) AS "&amp;$C$6&amp;"_"&amp;J734)</f>
        <v/>
      </c>
      <c r="L734" t="str">
        <f t="shared" ref="L734:L765" si="1489">IF(
J734="","","ISNULL("&amp;$C$6&amp;"_"&amp;J734&amp;"::!VARCHAR(10)"&amp;", '')"
)</f>
        <v/>
      </c>
    </row>
    <row r="735" spans="8:12" x14ac:dyDescent="0.25">
      <c r="H735" t="str">
        <f t="shared" si="1434"/>
        <v/>
      </c>
      <c r="I735" t="str">
        <f t="shared" si="1435"/>
        <v/>
      </c>
      <c r="J735" t="str">
        <f t="shared" si="1431"/>
        <v/>
      </c>
      <c r="K735" t="str">
        <f t="shared" ref="K735" si="1490">IF(J735="","",",MAX(CASE WHEN "&amp;$E$2&amp;"="&amp;J735&amp;" THEN "&amp;$C$7&amp;" END) AS "&amp;$C$7&amp;"_"&amp;J735)</f>
        <v/>
      </c>
      <c r="L735" t="str">
        <f t="shared" ref="L735:L766" si="1491">IF(
J735="","","ISNULL("&amp;$C$7&amp;"_"&amp;J735&amp;", '')"
)</f>
        <v/>
      </c>
    </row>
    <row r="736" spans="8:12" x14ac:dyDescent="0.25">
      <c r="H736" t="str">
        <f t="shared" si="1434"/>
        <v/>
      </c>
      <c r="I736" t="str">
        <f t="shared" si="1435"/>
        <v/>
      </c>
      <c r="J736" t="str">
        <f t="shared" si="1431"/>
        <v/>
      </c>
      <c r="K736" t="str">
        <f t="shared" ref="K736" si="1492">IF(J736="","",",MAX(CASE WHEN "&amp;$E$2&amp;"="&amp;J736&amp;" THEN "&amp;$C$8&amp;" END) AS "&amp;$C$8&amp;"_"&amp;J736)</f>
        <v/>
      </c>
      <c r="L736" t="str">
        <f t="shared" ref="L736:L767" si="1493">IF(
J736="","","ISNULL("&amp;$C$8&amp;"_"&amp;J736&amp;", '')"
)</f>
        <v/>
      </c>
    </row>
    <row r="737" spans="8:12" x14ac:dyDescent="0.25">
      <c r="H737" t="str">
        <f t="shared" si="1434"/>
        <v/>
      </c>
      <c r="I737" t="str">
        <f t="shared" si="1435"/>
        <v/>
      </c>
      <c r="J737" t="str">
        <f t="shared" si="1431"/>
        <v/>
      </c>
      <c r="K737" t="str">
        <f t="shared" ref="K737" si="1494">IF(J737="","",",MAX(CASE WHEN "&amp;$E$2&amp;"="&amp;J737&amp;" THEN "&amp;$C$2&amp;" END) AS "&amp;$C$2&amp;"_"&amp;J737)</f>
        <v/>
      </c>
      <c r="L737" t="str">
        <f t="shared" ref="L737:L768" si="1495">IF(
J737="","","ISNULL("&amp;$C$2&amp;"_"&amp;J737&amp;", '')"
)</f>
        <v/>
      </c>
    </row>
    <row r="738" spans="8:12" x14ac:dyDescent="0.25">
      <c r="H738" t="str">
        <f t="shared" si="1434"/>
        <v/>
      </c>
      <c r="I738" t="str">
        <f t="shared" si="1435"/>
        <v/>
      </c>
      <c r="J738" t="str">
        <f t="shared" si="1431"/>
        <v/>
      </c>
      <c r="K738" t="str">
        <f t="shared" ref="K738" si="1496">IF(J738="","",",MAX(CASE WHEN "&amp;$E$2&amp;"="&amp;J738&amp;" THEN "&amp;$C$3&amp;" END) AS "&amp;$C$3&amp;"_"&amp;J738)</f>
        <v/>
      </c>
      <c r="L738" t="str">
        <f t="shared" ref="L738:L769" si="1497">IF(
J738="","","ISNULL("&amp;$C$3&amp;"_"&amp;J738&amp;", '')"
)</f>
        <v/>
      </c>
    </row>
    <row r="739" spans="8:12" x14ac:dyDescent="0.25">
      <c r="H739" t="str">
        <f t="shared" si="1434"/>
        <v/>
      </c>
      <c r="I739" t="str">
        <f t="shared" si="1435"/>
        <v/>
      </c>
      <c r="J739" t="str">
        <f t="shared" si="1431"/>
        <v/>
      </c>
      <c r="K739" t="str">
        <f t="shared" ref="K739" si="1498">IF(J739="","",",MAX(CASE WHEN "&amp;$E$2&amp;"="&amp;J739&amp;" THEN "&amp;$C$4&amp;" END) AS "&amp;$C$4&amp;"_"&amp;J739)</f>
        <v/>
      </c>
      <c r="L739" t="str">
        <f t="shared" ref="L739:L770" si="1499">IF(
J739="","","ISNULL("&amp;$C$4&amp;"_"&amp;J739&amp;", '')"
)</f>
        <v/>
      </c>
    </row>
    <row r="740" spans="8:12" x14ac:dyDescent="0.25">
      <c r="H740" t="str">
        <f t="shared" si="1434"/>
        <v/>
      </c>
      <c r="I740" t="str">
        <f t="shared" si="1435"/>
        <v/>
      </c>
      <c r="J740" t="str">
        <f t="shared" si="1431"/>
        <v/>
      </c>
      <c r="K740" t="str">
        <f t="shared" ref="K740" si="1500">IF(J740="","",",MAX(CASE WHEN "&amp;$E$2&amp;"="&amp;J740&amp;" THEN "&amp;$C$5&amp;" END) AS "&amp;$C$5&amp;"_"&amp;J740)</f>
        <v/>
      </c>
      <c r="L740" t="str">
        <f t="shared" ref="L740:L771" si="1501">IF(
J740="","","ISNULL("&amp;$C$5&amp;"_"&amp;J740&amp;"::!VARCHAR(10)"&amp;", '')"
)</f>
        <v/>
      </c>
    </row>
    <row r="741" spans="8:12" x14ac:dyDescent="0.25">
      <c r="H741" t="str">
        <f t="shared" si="1434"/>
        <v/>
      </c>
      <c r="I741" t="str">
        <f t="shared" si="1435"/>
        <v/>
      </c>
      <c r="J741" t="str">
        <f t="shared" si="1431"/>
        <v/>
      </c>
      <c r="K741" t="str">
        <f t="shared" ref="K741" si="1502">IF(J741="","",",MAX(CASE WHEN "&amp;$E$2&amp;"="&amp;J741&amp;" THEN "&amp;$C$6&amp;" END) AS "&amp;$C$6&amp;"_"&amp;J741)</f>
        <v/>
      </c>
      <c r="L741" t="str">
        <f t="shared" ref="L741:L772" si="1503">IF(
J741="","","ISNULL("&amp;$C$6&amp;"_"&amp;J741&amp;"::!VARCHAR(10)"&amp;", '')"
)</f>
        <v/>
      </c>
    </row>
    <row r="742" spans="8:12" x14ac:dyDescent="0.25">
      <c r="H742" t="str">
        <f t="shared" si="1434"/>
        <v/>
      </c>
      <c r="I742" t="str">
        <f t="shared" si="1435"/>
        <v/>
      </c>
      <c r="J742" t="str">
        <f t="shared" si="1431"/>
        <v/>
      </c>
      <c r="K742" t="str">
        <f t="shared" ref="K742" si="1504">IF(J742="","",",MAX(CASE WHEN "&amp;$E$2&amp;"="&amp;J742&amp;" THEN "&amp;$C$7&amp;" END) AS "&amp;$C$7&amp;"_"&amp;J742)</f>
        <v/>
      </c>
      <c r="L742" t="str">
        <f t="shared" ref="L742:L773" si="1505">IF(
J742="","","ISNULL("&amp;$C$7&amp;"_"&amp;J742&amp;", '')"
)</f>
        <v/>
      </c>
    </row>
    <row r="743" spans="8:12" x14ac:dyDescent="0.25">
      <c r="H743" t="str">
        <f t="shared" si="1434"/>
        <v/>
      </c>
      <c r="I743" t="str">
        <f t="shared" si="1435"/>
        <v/>
      </c>
      <c r="J743" t="str">
        <f t="shared" si="1431"/>
        <v/>
      </c>
      <c r="K743" t="str">
        <f t="shared" ref="K743" si="1506">IF(J743="","",",MAX(CASE WHEN "&amp;$E$2&amp;"="&amp;J743&amp;" THEN "&amp;$C$8&amp;" END) AS "&amp;$C$8&amp;"_"&amp;J743)</f>
        <v/>
      </c>
      <c r="L743" t="str">
        <f t="shared" ref="L743:L774" si="1507">IF(
J743="","","ISNULL("&amp;$C$8&amp;"_"&amp;J743&amp;", '')"
)</f>
        <v/>
      </c>
    </row>
    <row r="744" spans="8:12" x14ac:dyDescent="0.25">
      <c r="H744" t="str">
        <f t="shared" si="1434"/>
        <v/>
      </c>
      <c r="I744" t="str">
        <f t="shared" si="1435"/>
        <v/>
      </c>
      <c r="J744" t="str">
        <f t="shared" si="1431"/>
        <v/>
      </c>
      <c r="K744" t="str">
        <f t="shared" ref="K744" si="1508">IF(J744="","",",MAX(CASE WHEN "&amp;$E$2&amp;"="&amp;J744&amp;" THEN "&amp;$C$2&amp;" END) AS "&amp;$C$2&amp;"_"&amp;J744)</f>
        <v/>
      </c>
      <c r="L744" t="str">
        <f t="shared" ref="L744:L775" si="1509">IF(
J744="","","ISNULL("&amp;$C$2&amp;"_"&amp;J744&amp;", '')"
)</f>
        <v/>
      </c>
    </row>
    <row r="745" spans="8:12" x14ac:dyDescent="0.25">
      <c r="H745" t="str">
        <f t="shared" si="1434"/>
        <v/>
      </c>
      <c r="I745" t="str">
        <f t="shared" si="1435"/>
        <v/>
      </c>
      <c r="J745" t="str">
        <f t="shared" si="1431"/>
        <v/>
      </c>
      <c r="K745" t="str">
        <f t="shared" ref="K745" si="1510">IF(J745="","",",MAX(CASE WHEN "&amp;$E$2&amp;"="&amp;J745&amp;" THEN "&amp;$C$3&amp;" END) AS "&amp;$C$3&amp;"_"&amp;J745)</f>
        <v/>
      </c>
      <c r="L745" t="str">
        <f t="shared" ref="L745:L776" si="1511">IF(
J745="","","ISNULL("&amp;$C$3&amp;"_"&amp;J745&amp;", '')"
)</f>
        <v/>
      </c>
    </row>
    <row r="746" spans="8:12" x14ac:dyDescent="0.25">
      <c r="H746" t="str">
        <f t="shared" si="1434"/>
        <v/>
      </c>
      <c r="I746" t="str">
        <f t="shared" si="1435"/>
        <v/>
      </c>
      <c r="J746" t="str">
        <f t="shared" si="1431"/>
        <v/>
      </c>
      <c r="K746" t="str">
        <f t="shared" ref="K746" si="1512">IF(J746="","",",MAX(CASE WHEN "&amp;$E$2&amp;"="&amp;J746&amp;" THEN "&amp;$C$4&amp;" END) AS "&amp;$C$4&amp;"_"&amp;J746)</f>
        <v/>
      </c>
      <c r="L746" t="str">
        <f t="shared" ref="L746:L777" si="1513">IF(
J746="","","ISNULL("&amp;$C$4&amp;"_"&amp;J746&amp;", '')"
)</f>
        <v/>
      </c>
    </row>
    <row r="747" spans="8:12" x14ac:dyDescent="0.25">
      <c r="H747" t="str">
        <f t="shared" si="1434"/>
        <v/>
      </c>
      <c r="I747" t="str">
        <f t="shared" si="1435"/>
        <v/>
      </c>
      <c r="J747" t="str">
        <f t="shared" si="1431"/>
        <v/>
      </c>
      <c r="K747" t="str">
        <f t="shared" ref="K747" si="1514">IF(J747="","",",MAX(CASE WHEN "&amp;$E$2&amp;"="&amp;J747&amp;" THEN "&amp;$C$5&amp;" END) AS "&amp;$C$5&amp;"_"&amp;J747)</f>
        <v/>
      </c>
      <c r="L747" t="str">
        <f t="shared" ref="L747:L778" si="1515">IF(
J747="","","ISNULL("&amp;$C$5&amp;"_"&amp;J747&amp;"::!VARCHAR(10)"&amp;", '')"
)</f>
        <v/>
      </c>
    </row>
    <row r="748" spans="8:12" x14ac:dyDescent="0.25">
      <c r="H748" t="str">
        <f t="shared" si="1434"/>
        <v/>
      </c>
      <c r="I748" t="str">
        <f t="shared" si="1435"/>
        <v/>
      </c>
      <c r="J748" t="str">
        <f t="shared" si="1431"/>
        <v/>
      </c>
      <c r="K748" t="str">
        <f t="shared" ref="K748" si="1516">IF(J748="","",",MAX(CASE WHEN "&amp;$E$2&amp;"="&amp;J748&amp;" THEN "&amp;$C$6&amp;" END) AS "&amp;$C$6&amp;"_"&amp;J748)</f>
        <v/>
      </c>
      <c r="L748" t="str">
        <f t="shared" ref="L748:L779" si="1517">IF(
J748="","","ISNULL("&amp;$C$6&amp;"_"&amp;J748&amp;"::!VARCHAR(10)"&amp;", '')"
)</f>
        <v/>
      </c>
    </row>
    <row r="749" spans="8:12" x14ac:dyDescent="0.25">
      <c r="H749" t="str">
        <f t="shared" si="1434"/>
        <v/>
      </c>
      <c r="I749" t="str">
        <f t="shared" si="1435"/>
        <v/>
      </c>
      <c r="J749" t="str">
        <f t="shared" si="1431"/>
        <v/>
      </c>
      <c r="K749" t="str">
        <f t="shared" ref="K749" si="1518">IF(J749="","",",MAX(CASE WHEN "&amp;$E$2&amp;"="&amp;J749&amp;" THEN "&amp;$C$7&amp;" END) AS "&amp;$C$7&amp;"_"&amp;J749)</f>
        <v/>
      </c>
      <c r="L749" t="str">
        <f t="shared" ref="L749:L780" si="1519">IF(
J749="","","ISNULL("&amp;$C$7&amp;"_"&amp;J749&amp;", '')"
)</f>
        <v/>
      </c>
    </row>
    <row r="750" spans="8:12" x14ac:dyDescent="0.25">
      <c r="H750" t="str">
        <f t="shared" si="1434"/>
        <v/>
      </c>
      <c r="I750" t="str">
        <f t="shared" si="1435"/>
        <v/>
      </c>
      <c r="J750" t="str">
        <f t="shared" si="1431"/>
        <v/>
      </c>
      <c r="K750" t="str">
        <f t="shared" ref="K750" si="1520">IF(J750="","",",MAX(CASE WHEN "&amp;$E$2&amp;"="&amp;J750&amp;" THEN "&amp;$C$8&amp;" END) AS "&amp;$C$8&amp;"_"&amp;J750)</f>
        <v/>
      </c>
      <c r="L750" t="str">
        <f t="shared" ref="L750:L781" si="1521">IF(
J750="","","ISNULL("&amp;$C$8&amp;"_"&amp;J750&amp;", '')"
)</f>
        <v/>
      </c>
    </row>
    <row r="751" spans="8:12" x14ac:dyDescent="0.25">
      <c r="H751" t="str">
        <f t="shared" si="1434"/>
        <v/>
      </c>
      <c r="I751" t="str">
        <f t="shared" si="1435"/>
        <v/>
      </c>
      <c r="J751" t="str">
        <f t="shared" si="1431"/>
        <v/>
      </c>
      <c r="K751" t="str">
        <f t="shared" ref="K751" si="1522">IF(J751="","",",MAX(CASE WHEN "&amp;$E$2&amp;"="&amp;J751&amp;" THEN "&amp;$C$2&amp;" END) AS "&amp;$C$2&amp;"_"&amp;J751)</f>
        <v/>
      </c>
      <c r="L751" t="str">
        <f t="shared" ref="L751:L782" si="1523">IF(
J751="","","ISNULL("&amp;$C$2&amp;"_"&amp;J751&amp;", '')"
)</f>
        <v/>
      </c>
    </row>
    <row r="752" spans="8:12" x14ac:dyDescent="0.25">
      <c r="H752" t="str">
        <f t="shared" si="1434"/>
        <v/>
      </c>
      <c r="I752" t="str">
        <f t="shared" si="1435"/>
        <v/>
      </c>
      <c r="J752" t="str">
        <f t="shared" si="1431"/>
        <v/>
      </c>
      <c r="K752" t="str">
        <f t="shared" ref="K752" si="1524">IF(J752="","",",MAX(CASE WHEN "&amp;$E$2&amp;"="&amp;J752&amp;" THEN "&amp;$C$3&amp;" END) AS "&amp;$C$3&amp;"_"&amp;J752)</f>
        <v/>
      </c>
      <c r="L752" t="str">
        <f t="shared" ref="L752:L783" si="1525">IF(
J752="","","ISNULL("&amp;$C$3&amp;"_"&amp;J752&amp;", '')"
)</f>
        <v/>
      </c>
    </row>
    <row r="753" spans="8:12" x14ac:dyDescent="0.25">
      <c r="H753" t="str">
        <f t="shared" si="1434"/>
        <v/>
      </c>
      <c r="I753" t="str">
        <f t="shared" si="1435"/>
        <v/>
      </c>
      <c r="J753" t="str">
        <f t="shared" si="1431"/>
        <v/>
      </c>
      <c r="K753" t="str">
        <f t="shared" ref="K753" si="1526">IF(J753="","",",MAX(CASE WHEN "&amp;$E$2&amp;"="&amp;J753&amp;" THEN "&amp;$C$4&amp;" END) AS "&amp;$C$4&amp;"_"&amp;J753)</f>
        <v/>
      </c>
      <c r="L753" t="str">
        <f t="shared" ref="L753:L784" si="1527">IF(
J753="","","ISNULL("&amp;$C$4&amp;"_"&amp;J753&amp;", '')"
)</f>
        <v/>
      </c>
    </row>
    <row r="754" spans="8:12" x14ac:dyDescent="0.25">
      <c r="H754" t="str">
        <f t="shared" si="1434"/>
        <v/>
      </c>
      <c r="I754" t="str">
        <f t="shared" si="1435"/>
        <v/>
      </c>
      <c r="J754" t="str">
        <f t="shared" si="1431"/>
        <v/>
      </c>
      <c r="K754" t="str">
        <f t="shared" ref="K754" si="1528">IF(J754="","",",MAX(CASE WHEN "&amp;$E$2&amp;"="&amp;J754&amp;" THEN "&amp;$C$5&amp;" END) AS "&amp;$C$5&amp;"_"&amp;J754)</f>
        <v/>
      </c>
      <c r="L754" t="str">
        <f t="shared" ref="L754:L785" si="1529">IF(
J754="","","ISNULL("&amp;$C$5&amp;"_"&amp;J754&amp;"::!VARCHAR(10)"&amp;", '')"
)</f>
        <v/>
      </c>
    </row>
    <row r="755" spans="8:12" x14ac:dyDescent="0.25">
      <c r="H755" t="str">
        <f t="shared" si="1434"/>
        <v/>
      </c>
      <c r="I755" t="str">
        <f t="shared" si="1435"/>
        <v/>
      </c>
      <c r="J755" t="str">
        <f t="shared" si="1431"/>
        <v/>
      </c>
      <c r="K755" t="str">
        <f t="shared" ref="K755" si="1530">IF(J755="","",",MAX(CASE WHEN "&amp;$E$2&amp;"="&amp;J755&amp;" THEN "&amp;$C$6&amp;" END) AS "&amp;$C$6&amp;"_"&amp;J755)</f>
        <v/>
      </c>
      <c r="L755" t="str">
        <f t="shared" ref="L755:L786" si="1531">IF(
J755="","","ISNULL("&amp;$C$6&amp;"_"&amp;J755&amp;"::!VARCHAR(10)"&amp;", '')"
)</f>
        <v/>
      </c>
    </row>
    <row r="756" spans="8:12" x14ac:dyDescent="0.25">
      <c r="H756" t="str">
        <f t="shared" si="1434"/>
        <v/>
      </c>
      <c r="I756" t="str">
        <f t="shared" si="1435"/>
        <v/>
      </c>
      <c r="J756" t="str">
        <f t="shared" si="1431"/>
        <v/>
      </c>
      <c r="K756" t="str">
        <f t="shared" ref="K756" si="1532">IF(J756="","",",MAX(CASE WHEN "&amp;$E$2&amp;"="&amp;J756&amp;" THEN "&amp;$C$7&amp;" END) AS "&amp;$C$7&amp;"_"&amp;J756)</f>
        <v/>
      </c>
      <c r="L756" t="str">
        <f t="shared" ref="L756:L803" si="1533">IF(
J756="","","ISNULL("&amp;$C$7&amp;"_"&amp;J756&amp;", '')"
)</f>
        <v/>
      </c>
    </row>
    <row r="757" spans="8:12" x14ac:dyDescent="0.25">
      <c r="H757" t="str">
        <f t="shared" si="1434"/>
        <v/>
      </c>
      <c r="I757" t="str">
        <f t="shared" si="1435"/>
        <v/>
      </c>
      <c r="J757" t="str">
        <f t="shared" si="1431"/>
        <v/>
      </c>
      <c r="K757" t="str">
        <f t="shared" ref="K757" si="1534">IF(J757="","",",MAX(CASE WHEN "&amp;$E$2&amp;"="&amp;J757&amp;" THEN "&amp;$C$8&amp;" END) AS "&amp;$C$8&amp;"_"&amp;J757)</f>
        <v/>
      </c>
      <c r="L757" t="str">
        <f t="shared" ref="L757:L803" si="1535">IF(
J757="","","ISNULL("&amp;$C$8&amp;"_"&amp;J757&amp;", '')"
)</f>
        <v/>
      </c>
    </row>
    <row r="758" spans="8:12" x14ac:dyDescent="0.25">
      <c r="H758" t="str">
        <f t="shared" si="1434"/>
        <v/>
      </c>
      <c r="I758" t="str">
        <f t="shared" si="1435"/>
        <v/>
      </c>
      <c r="J758" t="str">
        <f t="shared" si="1431"/>
        <v/>
      </c>
      <c r="K758" t="str">
        <f t="shared" ref="K758" si="1536">IF(J758="","",",MAX(CASE WHEN "&amp;$E$2&amp;"="&amp;J758&amp;" THEN "&amp;$C$2&amp;" END) AS "&amp;$C$2&amp;"_"&amp;J758)</f>
        <v/>
      </c>
      <c r="L758" t="str">
        <f t="shared" ref="L758:L803" si="1537">IF(
J758="","","ISNULL("&amp;$C$2&amp;"_"&amp;J758&amp;", '')"
)</f>
        <v/>
      </c>
    </row>
    <row r="759" spans="8:12" x14ac:dyDescent="0.25">
      <c r="H759" t="str">
        <f t="shared" si="1434"/>
        <v/>
      </c>
      <c r="I759" t="str">
        <f t="shared" si="1435"/>
        <v/>
      </c>
      <c r="J759" t="str">
        <f t="shared" si="1431"/>
        <v/>
      </c>
      <c r="K759" t="str">
        <f t="shared" ref="K759" si="1538">IF(J759="","",",MAX(CASE WHEN "&amp;$E$2&amp;"="&amp;J759&amp;" THEN "&amp;$C$3&amp;" END) AS "&amp;$C$3&amp;"_"&amp;J759)</f>
        <v/>
      </c>
      <c r="L759" t="str">
        <f t="shared" ref="L759:L803" si="1539">IF(
J759="","","ISNULL("&amp;$C$3&amp;"_"&amp;J759&amp;", '')"
)</f>
        <v/>
      </c>
    </row>
    <row r="760" spans="8:12" x14ac:dyDescent="0.25">
      <c r="H760" t="str">
        <f t="shared" si="1434"/>
        <v/>
      </c>
      <c r="I760" t="str">
        <f t="shared" si="1435"/>
        <v/>
      </c>
      <c r="J760" t="str">
        <f t="shared" si="1431"/>
        <v/>
      </c>
      <c r="K760" t="str">
        <f t="shared" ref="K760" si="1540">IF(J760="","",",MAX(CASE WHEN "&amp;$E$2&amp;"="&amp;J760&amp;" THEN "&amp;$C$4&amp;" END) AS "&amp;$C$4&amp;"_"&amp;J760)</f>
        <v/>
      </c>
      <c r="L760" t="str">
        <f t="shared" ref="L760:L803" si="1541">IF(
J760="","","ISNULL("&amp;$C$4&amp;"_"&amp;J760&amp;", '')"
)</f>
        <v/>
      </c>
    </row>
    <row r="761" spans="8:12" x14ac:dyDescent="0.25">
      <c r="H761" t="str">
        <f t="shared" si="1434"/>
        <v/>
      </c>
      <c r="I761" t="str">
        <f t="shared" si="1435"/>
        <v/>
      </c>
      <c r="J761" t="str">
        <f t="shared" si="1431"/>
        <v/>
      </c>
      <c r="K761" t="str">
        <f t="shared" ref="K761" si="1542">IF(J761="","",",MAX(CASE WHEN "&amp;$E$2&amp;"="&amp;J761&amp;" THEN "&amp;$C$5&amp;" END) AS "&amp;$C$5&amp;"_"&amp;J761)</f>
        <v/>
      </c>
      <c r="L761" t="str">
        <f t="shared" ref="L761:L803" si="1543">IF(
J761="","","ISNULL("&amp;$C$5&amp;"_"&amp;J761&amp;"::!VARCHAR(10)"&amp;", '')"
)</f>
        <v/>
      </c>
    </row>
    <row r="762" spans="8:12" x14ac:dyDescent="0.25">
      <c r="H762" t="str">
        <f t="shared" si="1434"/>
        <v/>
      </c>
      <c r="I762" t="str">
        <f t="shared" si="1435"/>
        <v/>
      </c>
      <c r="J762" t="str">
        <f t="shared" si="1431"/>
        <v/>
      </c>
      <c r="K762" t="str">
        <f t="shared" ref="K762" si="1544">IF(J762="","",",MAX(CASE WHEN "&amp;$E$2&amp;"="&amp;J762&amp;" THEN "&amp;$C$6&amp;" END) AS "&amp;$C$6&amp;"_"&amp;J762)</f>
        <v/>
      </c>
      <c r="L762" t="str">
        <f t="shared" ref="L762:L803" si="1545">IF(
J762="","","ISNULL("&amp;$C$6&amp;"_"&amp;J762&amp;"::!VARCHAR(10)"&amp;", '')"
)</f>
        <v/>
      </c>
    </row>
    <row r="763" spans="8:12" x14ac:dyDescent="0.25">
      <c r="H763" t="str">
        <f t="shared" si="1434"/>
        <v/>
      </c>
      <c r="I763" t="str">
        <f t="shared" si="1435"/>
        <v/>
      </c>
      <c r="J763" t="str">
        <f t="shared" si="1431"/>
        <v/>
      </c>
      <c r="K763" t="str">
        <f t="shared" ref="K763" si="1546">IF(J763="","",",MAX(CASE WHEN "&amp;$E$2&amp;"="&amp;J763&amp;" THEN "&amp;$C$7&amp;" END) AS "&amp;$C$7&amp;"_"&amp;J763)</f>
        <v/>
      </c>
      <c r="L763" t="str">
        <f t="shared" ref="L763:L803" si="1547">IF(
J763="","","ISNULL("&amp;$C$7&amp;"_"&amp;J763&amp;", '')"
)</f>
        <v/>
      </c>
    </row>
    <row r="764" spans="8:12" x14ac:dyDescent="0.25">
      <c r="H764" t="str">
        <f t="shared" si="1434"/>
        <v/>
      </c>
      <c r="I764" t="str">
        <f t="shared" si="1435"/>
        <v/>
      </c>
      <c r="J764" t="str">
        <f t="shared" si="1431"/>
        <v/>
      </c>
      <c r="K764" t="str">
        <f t="shared" ref="K764" si="1548">IF(J764="","",",MAX(CASE WHEN "&amp;$E$2&amp;"="&amp;J764&amp;" THEN "&amp;$C$8&amp;" END) AS "&amp;$C$8&amp;"_"&amp;J764)</f>
        <v/>
      </c>
      <c r="L764" t="str">
        <f t="shared" ref="L764:L803" si="1549">IF(
J764="","","ISNULL("&amp;$C$8&amp;"_"&amp;J764&amp;", '')"
)</f>
        <v/>
      </c>
    </row>
    <row r="765" spans="8:12" x14ac:dyDescent="0.25">
      <c r="H765" t="str">
        <f t="shared" si="1434"/>
        <v/>
      </c>
      <c r="I765" t="str">
        <f t="shared" si="1435"/>
        <v/>
      </c>
      <c r="J765" t="str">
        <f t="shared" si="1431"/>
        <v/>
      </c>
      <c r="K765" t="str">
        <f t="shared" ref="K765" si="1550">IF(J765="","",",MAX(CASE WHEN "&amp;$E$2&amp;"="&amp;J765&amp;" THEN "&amp;$C$2&amp;" END) AS "&amp;$C$2&amp;"_"&amp;J765)</f>
        <v/>
      </c>
      <c r="L765" t="str">
        <f t="shared" ref="L765:L803" si="1551">IF(
J765="","","ISNULL("&amp;$C$2&amp;"_"&amp;J765&amp;", '')"
)</f>
        <v/>
      </c>
    </row>
    <row r="766" spans="8:12" x14ac:dyDescent="0.25">
      <c r="H766" t="str">
        <f t="shared" si="1434"/>
        <v/>
      </c>
      <c r="I766" t="str">
        <f t="shared" si="1435"/>
        <v/>
      </c>
      <c r="J766" t="str">
        <f t="shared" si="1431"/>
        <v/>
      </c>
      <c r="K766" t="str">
        <f t="shared" ref="K766" si="1552">IF(J766="","",",MAX(CASE WHEN "&amp;$E$2&amp;"="&amp;J766&amp;" THEN "&amp;$C$3&amp;" END) AS "&amp;$C$3&amp;"_"&amp;J766)</f>
        <v/>
      </c>
      <c r="L766" t="str">
        <f t="shared" ref="L766:L803" si="1553">IF(
J766="","","ISNULL("&amp;$C$3&amp;"_"&amp;J766&amp;", '')"
)</f>
        <v/>
      </c>
    </row>
    <row r="767" spans="8:12" x14ac:dyDescent="0.25">
      <c r="H767" t="str">
        <f t="shared" si="1434"/>
        <v/>
      </c>
      <c r="I767" t="str">
        <f t="shared" si="1435"/>
        <v/>
      </c>
      <c r="J767" t="str">
        <f t="shared" si="1431"/>
        <v/>
      </c>
      <c r="K767" t="str">
        <f t="shared" ref="K767" si="1554">IF(J767="","",",MAX(CASE WHEN "&amp;$E$2&amp;"="&amp;J767&amp;" THEN "&amp;$C$4&amp;" END) AS "&amp;$C$4&amp;"_"&amp;J767)</f>
        <v/>
      </c>
      <c r="L767" t="str">
        <f t="shared" ref="L767:L803" si="1555">IF(
J767="","","ISNULL("&amp;$C$4&amp;"_"&amp;J767&amp;", '')"
)</f>
        <v/>
      </c>
    </row>
    <row r="768" spans="8:12" x14ac:dyDescent="0.25">
      <c r="H768" t="str">
        <f t="shared" si="1434"/>
        <v/>
      </c>
      <c r="I768" t="str">
        <f t="shared" si="1435"/>
        <v/>
      </c>
      <c r="J768" t="str">
        <f t="shared" si="1431"/>
        <v/>
      </c>
      <c r="K768" t="str">
        <f t="shared" ref="K768" si="1556">IF(J768="","",",MAX(CASE WHEN "&amp;$E$2&amp;"="&amp;J768&amp;" THEN "&amp;$C$5&amp;" END) AS "&amp;$C$5&amp;"_"&amp;J768)</f>
        <v/>
      </c>
      <c r="L768" t="str">
        <f t="shared" ref="L768:L803" si="1557">IF(
J768="","","ISNULL("&amp;$C$5&amp;"_"&amp;J768&amp;"::!VARCHAR(10)"&amp;", '')"
)</f>
        <v/>
      </c>
    </row>
    <row r="769" spans="8:12" x14ac:dyDescent="0.25">
      <c r="H769" t="str">
        <f t="shared" si="1434"/>
        <v/>
      </c>
      <c r="I769" t="str">
        <f t="shared" si="1435"/>
        <v/>
      </c>
      <c r="J769" t="str">
        <f t="shared" si="1431"/>
        <v/>
      </c>
      <c r="K769" t="str">
        <f t="shared" ref="K769" si="1558">IF(J769="","",",MAX(CASE WHEN "&amp;$E$2&amp;"="&amp;J769&amp;" THEN "&amp;$C$6&amp;" END) AS "&amp;$C$6&amp;"_"&amp;J769)</f>
        <v/>
      </c>
      <c r="L769" t="str">
        <f t="shared" ref="L769:L803" si="1559">IF(
J769="","","ISNULL("&amp;$C$6&amp;"_"&amp;J769&amp;"::!VARCHAR(10)"&amp;", '')"
)</f>
        <v/>
      </c>
    </row>
    <row r="770" spans="8:12" x14ac:dyDescent="0.25">
      <c r="H770" t="str">
        <f t="shared" si="1434"/>
        <v/>
      </c>
      <c r="I770" t="str">
        <f t="shared" si="1435"/>
        <v/>
      </c>
      <c r="J770" t="str">
        <f t="shared" si="1431"/>
        <v/>
      </c>
      <c r="K770" t="str">
        <f t="shared" ref="K770" si="1560">IF(J770="","",",MAX(CASE WHEN "&amp;$E$2&amp;"="&amp;J770&amp;" THEN "&amp;$C$7&amp;" END) AS "&amp;$C$7&amp;"_"&amp;J770)</f>
        <v/>
      </c>
      <c r="L770" t="str">
        <f t="shared" ref="L770:L803" si="1561">IF(
J770="","","ISNULL("&amp;$C$7&amp;"_"&amp;J770&amp;", '')"
)</f>
        <v/>
      </c>
    </row>
    <row r="771" spans="8:12" x14ac:dyDescent="0.25">
      <c r="H771" t="str">
        <f t="shared" si="1434"/>
        <v/>
      </c>
      <c r="I771" t="str">
        <f t="shared" si="1435"/>
        <v/>
      </c>
      <c r="J771" t="str">
        <f t="shared" ref="J771:J803" si="1562">IF(H771&lt;&gt;"",ROUNDUP(H771/$G$2,0),"")</f>
        <v/>
      </c>
      <c r="K771" t="str">
        <f t="shared" ref="K771" si="1563">IF(J771="","",",MAX(CASE WHEN "&amp;$E$2&amp;"="&amp;J771&amp;" THEN "&amp;$C$8&amp;" END) AS "&amp;$C$8&amp;"_"&amp;J771)</f>
        <v/>
      </c>
      <c r="L771" t="str">
        <f t="shared" ref="L771:L803" si="1564">IF(
J771="","","ISNULL("&amp;$C$8&amp;"_"&amp;J771&amp;", '')"
)</f>
        <v/>
      </c>
    </row>
    <row r="772" spans="8:12" x14ac:dyDescent="0.25">
      <c r="H772" t="str">
        <f t="shared" ref="H772:H803" si="1565">IF(H771 &lt; ($F$2*$G$2), H771+1, "")</f>
        <v/>
      </c>
      <c r="I772" t="str">
        <f t="shared" ref="I772:I803" si="1566">IF(H772&lt;=($F$2*$G$2), IF(I771= $G$2, 1, I771+1), "")</f>
        <v/>
      </c>
      <c r="J772" t="str">
        <f t="shared" si="1562"/>
        <v/>
      </c>
      <c r="K772" t="str">
        <f t="shared" ref="K772" si="1567">IF(J772="","",",MAX(CASE WHEN "&amp;$E$2&amp;"="&amp;J772&amp;" THEN "&amp;$C$2&amp;" END) AS "&amp;$C$2&amp;"_"&amp;J772)</f>
        <v/>
      </c>
      <c r="L772" t="str">
        <f t="shared" ref="L772:L803" si="1568">IF(
J772="","","ISNULL("&amp;$C$2&amp;"_"&amp;J772&amp;", '')"
)</f>
        <v/>
      </c>
    </row>
    <row r="773" spans="8:12" x14ac:dyDescent="0.25">
      <c r="H773" t="str">
        <f t="shared" si="1565"/>
        <v/>
      </c>
      <c r="I773" t="str">
        <f t="shared" si="1566"/>
        <v/>
      </c>
      <c r="J773" t="str">
        <f t="shared" si="1562"/>
        <v/>
      </c>
      <c r="K773" t="str">
        <f t="shared" ref="K773" si="1569">IF(J773="","",",MAX(CASE WHEN "&amp;$E$2&amp;"="&amp;J773&amp;" THEN "&amp;$C$3&amp;" END) AS "&amp;$C$3&amp;"_"&amp;J773)</f>
        <v/>
      </c>
      <c r="L773" t="str">
        <f t="shared" ref="L773:L803" si="1570">IF(
J773="","","ISNULL("&amp;$C$3&amp;"_"&amp;J773&amp;", '')"
)</f>
        <v/>
      </c>
    </row>
    <row r="774" spans="8:12" x14ac:dyDescent="0.25">
      <c r="H774" t="str">
        <f t="shared" si="1565"/>
        <v/>
      </c>
      <c r="I774" t="str">
        <f t="shared" si="1566"/>
        <v/>
      </c>
      <c r="J774" t="str">
        <f t="shared" si="1562"/>
        <v/>
      </c>
      <c r="K774" t="str">
        <f t="shared" ref="K774" si="1571">IF(J774="","",",MAX(CASE WHEN "&amp;$E$2&amp;"="&amp;J774&amp;" THEN "&amp;$C$4&amp;" END) AS "&amp;$C$4&amp;"_"&amp;J774)</f>
        <v/>
      </c>
      <c r="L774" t="str">
        <f t="shared" ref="L774:L803" si="1572">IF(
J774="","","ISNULL("&amp;$C$4&amp;"_"&amp;J774&amp;", '')"
)</f>
        <v/>
      </c>
    </row>
    <row r="775" spans="8:12" x14ac:dyDescent="0.25">
      <c r="H775" t="str">
        <f t="shared" si="1565"/>
        <v/>
      </c>
      <c r="I775" t="str">
        <f t="shared" si="1566"/>
        <v/>
      </c>
      <c r="J775" t="str">
        <f t="shared" si="1562"/>
        <v/>
      </c>
      <c r="K775" t="str">
        <f t="shared" ref="K775" si="1573">IF(J775="","",",MAX(CASE WHEN "&amp;$E$2&amp;"="&amp;J775&amp;" THEN "&amp;$C$5&amp;" END) AS "&amp;$C$5&amp;"_"&amp;J775)</f>
        <v/>
      </c>
      <c r="L775" t="str">
        <f t="shared" ref="L775:L803" si="1574">IF(
J775="","","ISNULL("&amp;$C$5&amp;"_"&amp;J775&amp;"::!VARCHAR(10)"&amp;", '')"
)</f>
        <v/>
      </c>
    </row>
    <row r="776" spans="8:12" x14ac:dyDescent="0.25">
      <c r="H776" t="str">
        <f t="shared" si="1565"/>
        <v/>
      </c>
      <c r="I776" t="str">
        <f t="shared" si="1566"/>
        <v/>
      </c>
      <c r="J776" t="str">
        <f t="shared" si="1562"/>
        <v/>
      </c>
      <c r="K776" t="str">
        <f t="shared" ref="K776" si="1575">IF(J776="","",",MAX(CASE WHEN "&amp;$E$2&amp;"="&amp;J776&amp;" THEN "&amp;$C$6&amp;" END) AS "&amp;$C$6&amp;"_"&amp;J776)</f>
        <v/>
      </c>
      <c r="L776" t="str">
        <f t="shared" ref="L776:L803" si="1576">IF(
J776="","","ISNULL("&amp;$C$6&amp;"_"&amp;J776&amp;"::!VARCHAR(10)"&amp;", '')"
)</f>
        <v/>
      </c>
    </row>
    <row r="777" spans="8:12" x14ac:dyDescent="0.25">
      <c r="H777" t="str">
        <f t="shared" si="1565"/>
        <v/>
      </c>
      <c r="I777" t="str">
        <f t="shared" si="1566"/>
        <v/>
      </c>
      <c r="J777" t="str">
        <f t="shared" si="1562"/>
        <v/>
      </c>
      <c r="K777" t="str">
        <f t="shared" ref="K777" si="1577">IF(J777="","",",MAX(CASE WHEN "&amp;$E$2&amp;"="&amp;J777&amp;" THEN "&amp;$C$7&amp;" END) AS "&amp;$C$7&amp;"_"&amp;J777)</f>
        <v/>
      </c>
      <c r="L777" t="str">
        <f t="shared" ref="L777:L803" si="1578">IF(
J777="","","ISNULL("&amp;$C$7&amp;"_"&amp;J777&amp;", '')"
)</f>
        <v/>
      </c>
    </row>
    <row r="778" spans="8:12" x14ac:dyDescent="0.25">
      <c r="H778" t="str">
        <f t="shared" si="1565"/>
        <v/>
      </c>
      <c r="I778" t="str">
        <f t="shared" si="1566"/>
        <v/>
      </c>
      <c r="J778" t="str">
        <f t="shared" si="1562"/>
        <v/>
      </c>
      <c r="K778" t="str">
        <f t="shared" ref="K778" si="1579">IF(J778="","",",MAX(CASE WHEN "&amp;$E$2&amp;"="&amp;J778&amp;" THEN "&amp;$C$8&amp;" END) AS "&amp;$C$8&amp;"_"&amp;J778)</f>
        <v/>
      </c>
      <c r="L778" t="str">
        <f t="shared" ref="L778:L803" si="1580">IF(
J778="","","ISNULL("&amp;$C$8&amp;"_"&amp;J778&amp;", '')"
)</f>
        <v/>
      </c>
    </row>
    <row r="779" spans="8:12" x14ac:dyDescent="0.25">
      <c r="H779" t="str">
        <f t="shared" si="1565"/>
        <v/>
      </c>
      <c r="I779" t="str">
        <f t="shared" si="1566"/>
        <v/>
      </c>
      <c r="J779" t="str">
        <f t="shared" si="1562"/>
        <v/>
      </c>
      <c r="K779" t="str">
        <f t="shared" ref="K779" si="1581">IF(J779="","",",MAX(CASE WHEN "&amp;$E$2&amp;"="&amp;J779&amp;" THEN "&amp;$C$2&amp;" END) AS "&amp;$C$2&amp;"_"&amp;J779)</f>
        <v/>
      </c>
      <c r="L779" t="str">
        <f t="shared" ref="L779:L803" si="1582">IF(
J779="","","ISNULL("&amp;$C$2&amp;"_"&amp;J779&amp;", '')"
)</f>
        <v/>
      </c>
    </row>
    <row r="780" spans="8:12" x14ac:dyDescent="0.25">
      <c r="H780" t="str">
        <f t="shared" si="1565"/>
        <v/>
      </c>
      <c r="I780" t="str">
        <f t="shared" si="1566"/>
        <v/>
      </c>
      <c r="J780" t="str">
        <f t="shared" si="1562"/>
        <v/>
      </c>
      <c r="K780" t="str">
        <f t="shared" ref="K780" si="1583">IF(J780="","",",MAX(CASE WHEN "&amp;$E$2&amp;"="&amp;J780&amp;" THEN "&amp;$C$3&amp;" END) AS "&amp;$C$3&amp;"_"&amp;J780)</f>
        <v/>
      </c>
      <c r="L780" t="str">
        <f t="shared" ref="L780:L803" si="1584">IF(
J780="","","ISNULL("&amp;$C$3&amp;"_"&amp;J780&amp;", '')"
)</f>
        <v/>
      </c>
    </row>
    <row r="781" spans="8:12" x14ac:dyDescent="0.25">
      <c r="H781" t="str">
        <f t="shared" si="1565"/>
        <v/>
      </c>
      <c r="I781" t="str">
        <f t="shared" si="1566"/>
        <v/>
      </c>
      <c r="J781" t="str">
        <f t="shared" si="1562"/>
        <v/>
      </c>
      <c r="K781" t="str">
        <f t="shared" ref="K781" si="1585">IF(J781="","",",MAX(CASE WHEN "&amp;$E$2&amp;"="&amp;J781&amp;" THEN "&amp;$C$4&amp;" END) AS "&amp;$C$4&amp;"_"&amp;J781)</f>
        <v/>
      </c>
      <c r="L781" t="str">
        <f t="shared" ref="L781:L803" si="1586">IF(
J781="","","ISNULL("&amp;$C$4&amp;"_"&amp;J781&amp;", '')"
)</f>
        <v/>
      </c>
    </row>
    <row r="782" spans="8:12" x14ac:dyDescent="0.25">
      <c r="H782" t="str">
        <f t="shared" si="1565"/>
        <v/>
      </c>
      <c r="I782" t="str">
        <f t="shared" si="1566"/>
        <v/>
      </c>
      <c r="J782" t="str">
        <f t="shared" si="1562"/>
        <v/>
      </c>
      <c r="K782" t="str">
        <f t="shared" ref="K782" si="1587">IF(J782="","",",MAX(CASE WHEN "&amp;$E$2&amp;"="&amp;J782&amp;" THEN "&amp;$C$5&amp;" END) AS "&amp;$C$5&amp;"_"&amp;J782)</f>
        <v/>
      </c>
      <c r="L782" t="str">
        <f t="shared" ref="L782:L803" si="1588">IF(
J782="","","ISNULL("&amp;$C$5&amp;"_"&amp;J782&amp;"::!VARCHAR(10)"&amp;", '')"
)</f>
        <v/>
      </c>
    </row>
    <row r="783" spans="8:12" x14ac:dyDescent="0.25">
      <c r="H783" t="str">
        <f t="shared" si="1565"/>
        <v/>
      </c>
      <c r="I783" t="str">
        <f t="shared" si="1566"/>
        <v/>
      </c>
      <c r="J783" t="str">
        <f t="shared" si="1562"/>
        <v/>
      </c>
      <c r="K783" t="str">
        <f t="shared" ref="K783" si="1589">IF(J783="","",",MAX(CASE WHEN "&amp;$E$2&amp;"="&amp;J783&amp;" THEN "&amp;$C$6&amp;" END) AS "&amp;$C$6&amp;"_"&amp;J783)</f>
        <v/>
      </c>
      <c r="L783" t="str">
        <f t="shared" ref="L783:L803" si="1590">IF(
J783="","","ISNULL("&amp;$C$6&amp;"_"&amp;J783&amp;"::!VARCHAR(10)"&amp;", '')"
)</f>
        <v/>
      </c>
    </row>
    <row r="784" spans="8:12" x14ac:dyDescent="0.25">
      <c r="H784" t="str">
        <f t="shared" si="1565"/>
        <v/>
      </c>
      <c r="I784" t="str">
        <f t="shared" si="1566"/>
        <v/>
      </c>
      <c r="J784" t="str">
        <f t="shared" si="1562"/>
        <v/>
      </c>
      <c r="K784" t="str">
        <f t="shared" ref="K784" si="1591">IF(J784="","",",MAX(CASE WHEN "&amp;$E$2&amp;"="&amp;J784&amp;" THEN "&amp;$C$7&amp;" END) AS "&amp;$C$7&amp;"_"&amp;J784)</f>
        <v/>
      </c>
      <c r="L784" t="str">
        <f t="shared" ref="L784:L803" si="1592">IF(
J784="","","ISNULL("&amp;$C$7&amp;"_"&amp;J784&amp;", '')"
)</f>
        <v/>
      </c>
    </row>
    <row r="785" spans="8:12" x14ac:dyDescent="0.25">
      <c r="H785" t="str">
        <f t="shared" si="1565"/>
        <v/>
      </c>
      <c r="I785" t="str">
        <f t="shared" si="1566"/>
        <v/>
      </c>
      <c r="J785" t="str">
        <f t="shared" si="1562"/>
        <v/>
      </c>
      <c r="K785" t="str">
        <f t="shared" ref="K785" si="1593">IF(J785="","",",MAX(CASE WHEN "&amp;$E$2&amp;"="&amp;J785&amp;" THEN "&amp;$C$8&amp;" END) AS "&amp;$C$8&amp;"_"&amp;J785)</f>
        <v/>
      </c>
      <c r="L785" t="str">
        <f t="shared" ref="L785:L803" si="1594">IF(
J785="","","ISNULL("&amp;$C$8&amp;"_"&amp;J785&amp;", '')"
)</f>
        <v/>
      </c>
    </row>
    <row r="786" spans="8:12" x14ac:dyDescent="0.25">
      <c r="H786" t="str">
        <f t="shared" si="1565"/>
        <v/>
      </c>
      <c r="I786" t="str">
        <f t="shared" si="1566"/>
        <v/>
      </c>
      <c r="J786" t="str">
        <f t="shared" si="1562"/>
        <v/>
      </c>
      <c r="K786" t="str">
        <f t="shared" ref="K786" si="1595">IF(J786="","",",MAX(CASE WHEN "&amp;$E$2&amp;"="&amp;J786&amp;" THEN "&amp;$C$2&amp;" END) AS "&amp;$C$2&amp;"_"&amp;J786)</f>
        <v/>
      </c>
      <c r="L786" t="str">
        <f t="shared" ref="L786:L803" si="1596">IF(
J786="","","ISNULL("&amp;$C$2&amp;"_"&amp;J786&amp;", '')"
)</f>
        <v/>
      </c>
    </row>
    <row r="787" spans="8:12" x14ac:dyDescent="0.25">
      <c r="H787" t="str">
        <f t="shared" si="1565"/>
        <v/>
      </c>
      <c r="I787" t="str">
        <f t="shared" si="1566"/>
        <v/>
      </c>
      <c r="J787" t="str">
        <f t="shared" si="1562"/>
        <v/>
      </c>
      <c r="K787" t="str">
        <f t="shared" ref="K787" si="1597">IF(J787="","",",MAX(CASE WHEN "&amp;$E$2&amp;"="&amp;J787&amp;" THEN "&amp;$C$3&amp;" END) AS "&amp;$C$3&amp;"_"&amp;J787)</f>
        <v/>
      </c>
      <c r="L787" t="str">
        <f t="shared" ref="L787:L803" si="1598">IF(
J787="","","ISNULL("&amp;$C$3&amp;"_"&amp;J787&amp;", '')"
)</f>
        <v/>
      </c>
    </row>
    <row r="788" spans="8:12" x14ac:dyDescent="0.25">
      <c r="H788" t="str">
        <f t="shared" si="1565"/>
        <v/>
      </c>
      <c r="I788" t="str">
        <f t="shared" si="1566"/>
        <v/>
      </c>
      <c r="J788" t="str">
        <f t="shared" si="1562"/>
        <v/>
      </c>
      <c r="K788" t="str">
        <f t="shared" ref="K788" si="1599">IF(J788="","",",MAX(CASE WHEN "&amp;$E$2&amp;"="&amp;J788&amp;" THEN "&amp;$C$4&amp;" END) AS "&amp;$C$4&amp;"_"&amp;J788)</f>
        <v/>
      </c>
      <c r="L788" t="str">
        <f t="shared" ref="L788:L803" si="1600">IF(
J788="","","ISNULL("&amp;$C$4&amp;"_"&amp;J788&amp;", '')"
)</f>
        <v/>
      </c>
    </row>
    <row r="789" spans="8:12" x14ac:dyDescent="0.25">
      <c r="H789" t="str">
        <f t="shared" si="1565"/>
        <v/>
      </c>
      <c r="I789" t="str">
        <f t="shared" si="1566"/>
        <v/>
      </c>
      <c r="J789" t="str">
        <f t="shared" si="1562"/>
        <v/>
      </c>
      <c r="K789" t="str">
        <f t="shared" ref="K789" si="1601">IF(J789="","",",MAX(CASE WHEN "&amp;$E$2&amp;"="&amp;J789&amp;" THEN "&amp;$C$5&amp;" END) AS "&amp;$C$5&amp;"_"&amp;J789)</f>
        <v/>
      </c>
      <c r="L789" t="str">
        <f t="shared" ref="L789:L803" si="1602">IF(
J789="","","ISNULL("&amp;$C$5&amp;"_"&amp;J789&amp;"::!VARCHAR(10)"&amp;", '')"
)</f>
        <v/>
      </c>
    </row>
    <row r="790" spans="8:12" x14ac:dyDescent="0.25">
      <c r="H790" t="str">
        <f t="shared" si="1565"/>
        <v/>
      </c>
      <c r="I790" t="str">
        <f t="shared" si="1566"/>
        <v/>
      </c>
      <c r="J790" t="str">
        <f t="shared" si="1562"/>
        <v/>
      </c>
      <c r="K790" t="str">
        <f t="shared" ref="K790" si="1603">IF(J790="","",",MAX(CASE WHEN "&amp;$E$2&amp;"="&amp;J790&amp;" THEN "&amp;$C$6&amp;" END) AS "&amp;$C$6&amp;"_"&amp;J790)</f>
        <v/>
      </c>
      <c r="L790" t="str">
        <f t="shared" ref="L790:L803" si="1604">IF(
J790="","","ISNULL("&amp;$C$6&amp;"_"&amp;J790&amp;"::!VARCHAR(10)"&amp;", '')"
)</f>
        <v/>
      </c>
    </row>
    <row r="791" spans="8:12" x14ac:dyDescent="0.25">
      <c r="H791" t="str">
        <f t="shared" si="1565"/>
        <v/>
      </c>
      <c r="I791" t="str">
        <f t="shared" si="1566"/>
        <v/>
      </c>
      <c r="J791" t="str">
        <f t="shared" si="1562"/>
        <v/>
      </c>
      <c r="K791" t="str">
        <f t="shared" ref="K791" si="1605">IF(J791="","",",MAX(CASE WHEN "&amp;$E$2&amp;"="&amp;J791&amp;" THEN "&amp;$C$7&amp;" END) AS "&amp;$C$7&amp;"_"&amp;J791)</f>
        <v/>
      </c>
      <c r="L791" t="str">
        <f t="shared" ref="L791:L803" si="1606">IF(
J791="","","ISNULL("&amp;$C$7&amp;"_"&amp;J791&amp;", '')"
)</f>
        <v/>
      </c>
    </row>
    <row r="792" spans="8:12" x14ac:dyDescent="0.25">
      <c r="H792" t="str">
        <f t="shared" si="1565"/>
        <v/>
      </c>
      <c r="I792" t="str">
        <f t="shared" si="1566"/>
        <v/>
      </c>
      <c r="J792" t="str">
        <f t="shared" si="1562"/>
        <v/>
      </c>
      <c r="K792" t="str">
        <f t="shared" ref="K792" si="1607">IF(J792="","",",MAX(CASE WHEN "&amp;$E$2&amp;"="&amp;J792&amp;" THEN "&amp;$C$8&amp;" END) AS "&amp;$C$8&amp;"_"&amp;J792)</f>
        <v/>
      </c>
      <c r="L792" t="str">
        <f t="shared" ref="L792:L803" si="1608">IF(
J792="","","ISNULL("&amp;$C$8&amp;"_"&amp;J792&amp;", '')"
)</f>
        <v/>
      </c>
    </row>
    <row r="793" spans="8:12" x14ac:dyDescent="0.25">
      <c r="H793" t="str">
        <f t="shared" si="1565"/>
        <v/>
      </c>
      <c r="I793" t="str">
        <f t="shared" si="1566"/>
        <v/>
      </c>
      <c r="J793" t="str">
        <f t="shared" si="1562"/>
        <v/>
      </c>
      <c r="K793" t="str">
        <f t="shared" ref="K793" si="1609">IF(J793="","",",MAX(CASE WHEN "&amp;$E$2&amp;"="&amp;J793&amp;" THEN "&amp;$C$2&amp;" END) AS "&amp;$C$2&amp;"_"&amp;J793)</f>
        <v/>
      </c>
      <c r="L793" t="str">
        <f t="shared" ref="L793:L803" si="1610">IF(
J793="","","ISNULL("&amp;$C$2&amp;"_"&amp;J793&amp;", '')"
)</f>
        <v/>
      </c>
    </row>
    <row r="794" spans="8:12" x14ac:dyDescent="0.25">
      <c r="H794" t="str">
        <f t="shared" si="1565"/>
        <v/>
      </c>
      <c r="I794" t="str">
        <f t="shared" si="1566"/>
        <v/>
      </c>
      <c r="J794" t="str">
        <f t="shared" si="1562"/>
        <v/>
      </c>
      <c r="K794" t="str">
        <f t="shared" ref="K794" si="1611">IF(J794="","",",MAX(CASE WHEN "&amp;$E$2&amp;"="&amp;J794&amp;" THEN "&amp;$C$3&amp;" END) AS "&amp;$C$3&amp;"_"&amp;J794)</f>
        <v/>
      </c>
      <c r="L794" t="str">
        <f t="shared" ref="L794:L803" si="1612">IF(
J794="","","ISNULL("&amp;$C$3&amp;"_"&amp;J794&amp;", '')"
)</f>
        <v/>
      </c>
    </row>
    <row r="795" spans="8:12" x14ac:dyDescent="0.25">
      <c r="H795" t="str">
        <f t="shared" si="1565"/>
        <v/>
      </c>
      <c r="I795" t="str">
        <f t="shared" si="1566"/>
        <v/>
      </c>
      <c r="J795" t="str">
        <f t="shared" si="1562"/>
        <v/>
      </c>
      <c r="K795" t="str">
        <f t="shared" ref="K795" si="1613">IF(J795="","",",MAX(CASE WHEN "&amp;$E$2&amp;"="&amp;J795&amp;" THEN "&amp;$C$4&amp;" END) AS "&amp;$C$4&amp;"_"&amp;J795)</f>
        <v/>
      </c>
      <c r="L795" t="str">
        <f t="shared" ref="L795:L803" si="1614">IF(
J795="","","ISNULL("&amp;$C$4&amp;"_"&amp;J795&amp;", '')"
)</f>
        <v/>
      </c>
    </row>
    <row r="796" spans="8:12" x14ac:dyDescent="0.25">
      <c r="H796" t="str">
        <f t="shared" si="1565"/>
        <v/>
      </c>
      <c r="I796" t="str">
        <f t="shared" si="1566"/>
        <v/>
      </c>
      <c r="J796" t="str">
        <f t="shared" si="1562"/>
        <v/>
      </c>
      <c r="K796" t="str">
        <f t="shared" ref="K796" si="1615">IF(J796="","",",MAX(CASE WHEN "&amp;$E$2&amp;"="&amp;J796&amp;" THEN "&amp;$C$5&amp;" END) AS "&amp;$C$5&amp;"_"&amp;J796)</f>
        <v/>
      </c>
      <c r="L796" t="str">
        <f t="shared" ref="L796:L803" si="1616">IF(
J796="","","ISNULL("&amp;$C$5&amp;"_"&amp;J796&amp;"::!VARCHAR(10)"&amp;", '')"
)</f>
        <v/>
      </c>
    </row>
    <row r="797" spans="8:12" x14ac:dyDescent="0.25">
      <c r="H797" t="str">
        <f t="shared" si="1565"/>
        <v/>
      </c>
      <c r="I797" t="str">
        <f t="shared" si="1566"/>
        <v/>
      </c>
      <c r="J797" t="str">
        <f t="shared" si="1562"/>
        <v/>
      </c>
      <c r="K797" t="str">
        <f t="shared" ref="K797" si="1617">IF(J797="","",",MAX(CASE WHEN "&amp;$E$2&amp;"="&amp;J797&amp;" THEN "&amp;$C$6&amp;" END) AS "&amp;$C$6&amp;"_"&amp;J797)</f>
        <v/>
      </c>
      <c r="L797" t="str">
        <f t="shared" ref="L797:L803" si="1618">IF(
J797="","","ISNULL("&amp;$C$6&amp;"_"&amp;J797&amp;"::!VARCHAR(10)"&amp;", '')"
)</f>
        <v/>
      </c>
    </row>
    <row r="798" spans="8:12" x14ac:dyDescent="0.25">
      <c r="H798" t="str">
        <f t="shared" si="1565"/>
        <v/>
      </c>
      <c r="I798" t="str">
        <f t="shared" si="1566"/>
        <v/>
      </c>
      <c r="J798" t="str">
        <f t="shared" si="1562"/>
        <v/>
      </c>
      <c r="K798" t="str">
        <f t="shared" ref="K798" si="1619">IF(J798="","",",MAX(CASE WHEN "&amp;$E$2&amp;"="&amp;J798&amp;" THEN "&amp;$C$7&amp;" END) AS "&amp;$C$7&amp;"_"&amp;J798)</f>
        <v/>
      </c>
      <c r="L798" t="str">
        <f t="shared" ref="L798:L803" si="1620">IF(
J798="","","ISNULL("&amp;$C$7&amp;"_"&amp;J798&amp;", '')"
)</f>
        <v/>
      </c>
    </row>
    <row r="799" spans="8:12" x14ac:dyDescent="0.25">
      <c r="H799" t="str">
        <f t="shared" si="1565"/>
        <v/>
      </c>
      <c r="I799" t="str">
        <f t="shared" si="1566"/>
        <v/>
      </c>
      <c r="J799" t="str">
        <f t="shared" si="1562"/>
        <v/>
      </c>
      <c r="K799" t="str">
        <f t="shared" ref="K799" si="1621">IF(J799="","",",MAX(CASE WHEN "&amp;$E$2&amp;"="&amp;J799&amp;" THEN "&amp;$C$8&amp;" END) AS "&amp;$C$8&amp;"_"&amp;J799)</f>
        <v/>
      </c>
      <c r="L799" t="str">
        <f t="shared" ref="L799:L803" si="1622">IF(
J799="","","ISNULL("&amp;$C$8&amp;"_"&amp;J799&amp;", '')"
)</f>
        <v/>
      </c>
    </row>
    <row r="800" spans="8:12" x14ac:dyDescent="0.25">
      <c r="H800" t="str">
        <f t="shared" si="1565"/>
        <v/>
      </c>
      <c r="I800" t="str">
        <f t="shared" si="1566"/>
        <v/>
      </c>
      <c r="J800" t="str">
        <f t="shared" si="1562"/>
        <v/>
      </c>
      <c r="K800" t="str">
        <f t="shared" ref="K800" si="1623">IF(J800="","",",MAX(CASE WHEN "&amp;$E$2&amp;"="&amp;J800&amp;" THEN "&amp;$C$2&amp;" END) AS "&amp;$C$2&amp;"_"&amp;J800)</f>
        <v/>
      </c>
      <c r="L800" t="str">
        <f t="shared" ref="L800:L803" si="1624">IF(
J800="","","ISNULL("&amp;$C$2&amp;"_"&amp;J800&amp;", '')"
)</f>
        <v/>
      </c>
    </row>
    <row r="801" spans="8:12" x14ac:dyDescent="0.25">
      <c r="H801" t="str">
        <f t="shared" si="1565"/>
        <v/>
      </c>
      <c r="I801" t="str">
        <f t="shared" si="1566"/>
        <v/>
      </c>
      <c r="J801" t="str">
        <f t="shared" si="1562"/>
        <v/>
      </c>
      <c r="K801" t="str">
        <f t="shared" ref="K801" si="1625">IF(J801="","",",MAX(CASE WHEN "&amp;$E$2&amp;"="&amp;J801&amp;" THEN "&amp;$C$3&amp;" END) AS "&amp;$C$3&amp;"_"&amp;J801)</f>
        <v/>
      </c>
      <c r="L801" t="str">
        <f t="shared" ref="L801:L803" si="1626">IF(
J801="","","ISNULL("&amp;$C$3&amp;"_"&amp;J801&amp;", '')"
)</f>
        <v/>
      </c>
    </row>
    <row r="802" spans="8:12" x14ac:dyDescent="0.25">
      <c r="H802" t="str">
        <f t="shared" si="1565"/>
        <v/>
      </c>
      <c r="I802" t="str">
        <f t="shared" si="1566"/>
        <v/>
      </c>
      <c r="J802" t="str">
        <f t="shared" si="1562"/>
        <v/>
      </c>
      <c r="K802" t="str">
        <f t="shared" ref="K802" si="1627">IF(J802="","",",MAX(CASE WHEN "&amp;$E$2&amp;"="&amp;J802&amp;" THEN "&amp;$C$4&amp;" END) AS "&amp;$C$4&amp;"_"&amp;J802)</f>
        <v/>
      </c>
      <c r="L802" t="str">
        <f t="shared" ref="L802:L803" si="1628">IF(
J802="","","ISNULL("&amp;$C$4&amp;"_"&amp;J802&amp;", '')"
)</f>
        <v/>
      </c>
    </row>
    <row r="803" spans="8:12" x14ac:dyDescent="0.25">
      <c r="H803" t="str">
        <f t="shared" si="1565"/>
        <v/>
      </c>
      <c r="I803" t="str">
        <f t="shared" si="1566"/>
        <v/>
      </c>
      <c r="J803" t="str">
        <f t="shared" si="1562"/>
        <v/>
      </c>
      <c r="K803" t="str">
        <f t="shared" ref="K803" si="1629">IF(J803="","",",MAX(CASE WHEN "&amp;$E$2&amp;"="&amp;J803&amp;" THEN "&amp;$C$5&amp;" END) AS "&amp;$C$5&amp;"_"&amp;J803)</f>
        <v/>
      </c>
      <c r="L803" t="str">
        <f t="shared" ref="L803" si="1630">IF(
J803="","","ISNULL("&amp;$C$5&amp;"_"&amp;J803&amp;"::!VARCHAR(10)"&amp;", '')"
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Michael J</dc:creator>
  <cp:lastModifiedBy>Dougherty, Michael J</cp:lastModifiedBy>
  <dcterms:created xsi:type="dcterms:W3CDTF">2020-01-16T20:50:35Z</dcterms:created>
  <dcterms:modified xsi:type="dcterms:W3CDTF">2020-01-22T16:16:08Z</dcterms:modified>
</cp:coreProperties>
</file>