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cdc.gov\project\NCEH_HHLPPB_Data\Temp\MOVE\Data\StateReports_2012-2017\State Folders\NY\"/>
    </mc:Choice>
  </mc:AlternateContent>
  <bookViews>
    <workbookView xWindow="-120" yWindow="-120" windowWidth="19440" windowHeight="156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6" i="1" l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5" i="1"/>
</calcChain>
</file>

<file path=xl/sharedStrings.xml><?xml version="1.0" encoding="utf-8"?>
<sst xmlns="http://schemas.openxmlformats.org/spreadsheetml/2006/main" count="398" uniqueCount="136">
  <si>
    <t>County FIPS</t>
  </si>
  <si>
    <t>County Name</t>
  </si>
  <si>
    <t>Total Population of Children &lt; 72 Months of Age</t>
  </si>
  <si>
    <t>Number of Children Tested &lt; 72 Months of Age</t>
  </si>
  <si>
    <t>Number of Children with Confirmed BLLs by BLL Group</t>
  </si>
  <si>
    <t>Number</t>
  </si>
  <si>
    <t>Percent</t>
  </si>
  <si>
    <t>5-9 µg/dL</t>
  </si>
  <si>
    <t>10-14 µg/dL</t>
  </si>
  <si>
    <t>15-19 µg/dL</t>
  </si>
  <si>
    <t>20-24 µg/dL</t>
  </si>
  <si>
    <t>25-44 µg/dL</t>
  </si>
  <si>
    <t>≥ 45 µg/dL</t>
  </si>
  <si>
    <t>001</t>
  </si>
  <si>
    <t>Albany County</t>
  </si>
  <si>
    <t>003</t>
  </si>
  <si>
    <t>Allegany County</t>
  </si>
  <si>
    <t>007</t>
  </si>
  <si>
    <t>Broome County</t>
  </si>
  <si>
    <t>009</t>
  </si>
  <si>
    <t>Cattaraugus County</t>
  </si>
  <si>
    <t>011</t>
  </si>
  <si>
    <t>Cayuga County</t>
  </si>
  <si>
    <t>013</t>
  </si>
  <si>
    <t>Chautauqua County</t>
  </si>
  <si>
    <t>015</t>
  </si>
  <si>
    <t>Chemung County</t>
  </si>
  <si>
    <t>017</t>
  </si>
  <si>
    <t>Chenango County</t>
  </si>
  <si>
    <t>019</t>
  </si>
  <si>
    <t>Clinton County</t>
  </si>
  <si>
    <t>021</t>
  </si>
  <si>
    <t>Columbia County</t>
  </si>
  <si>
    <t>023</t>
  </si>
  <si>
    <t>Cortland County</t>
  </si>
  <si>
    <t>025</t>
  </si>
  <si>
    <t>Delaware County</t>
  </si>
  <si>
    <t>027</t>
  </si>
  <si>
    <t>Dutchess County</t>
  </si>
  <si>
    <t>029</t>
  </si>
  <si>
    <t>Erie County</t>
  </si>
  <si>
    <t>031</t>
  </si>
  <si>
    <t>Essex County</t>
  </si>
  <si>
    <t>033</t>
  </si>
  <si>
    <t>Franklin County</t>
  </si>
  <si>
    <t>035</t>
  </si>
  <si>
    <t>Fulton County</t>
  </si>
  <si>
    <t>037</t>
  </si>
  <si>
    <t>Genesee County</t>
  </si>
  <si>
    <t>039</t>
  </si>
  <si>
    <t>Greene County</t>
  </si>
  <si>
    <t>041</t>
  </si>
  <si>
    <t>Hamilton County</t>
  </si>
  <si>
    <t>043</t>
  </si>
  <si>
    <t>Herkimer County</t>
  </si>
  <si>
    <t>045</t>
  </si>
  <si>
    <t>Jefferson County</t>
  </si>
  <si>
    <t>049</t>
  </si>
  <si>
    <t>Lewis County</t>
  </si>
  <si>
    <t>051</t>
  </si>
  <si>
    <t>Livingston County</t>
  </si>
  <si>
    <t>053</t>
  </si>
  <si>
    <t>Madison County</t>
  </si>
  <si>
    <t>055</t>
  </si>
  <si>
    <t>Monroe County</t>
  </si>
  <si>
    <t>057</t>
  </si>
  <si>
    <t>Montgomery County</t>
  </si>
  <si>
    <t>059</t>
  </si>
  <si>
    <t>Nassau County</t>
  </si>
  <si>
    <t>063</t>
  </si>
  <si>
    <t>Niagara County</t>
  </si>
  <si>
    <t>065</t>
  </si>
  <si>
    <t>Oneida County</t>
  </si>
  <si>
    <t>067</t>
  </si>
  <si>
    <t>Onondaga County</t>
  </si>
  <si>
    <t>069</t>
  </si>
  <si>
    <t>Ontario County</t>
  </si>
  <si>
    <t>071</t>
  </si>
  <si>
    <t>Orange County</t>
  </si>
  <si>
    <t>073</t>
  </si>
  <si>
    <t>Orleans County</t>
  </si>
  <si>
    <t>075</t>
  </si>
  <si>
    <t>Oswego County</t>
  </si>
  <si>
    <t>077</t>
  </si>
  <si>
    <t>Otsego County</t>
  </si>
  <si>
    <t>079</t>
  </si>
  <si>
    <t>Putnam County</t>
  </si>
  <si>
    <t>083</t>
  </si>
  <si>
    <t>Rensselaer County</t>
  </si>
  <si>
    <t>087</t>
  </si>
  <si>
    <t>Rockland County</t>
  </si>
  <si>
    <t>089</t>
  </si>
  <si>
    <t>St. Lawrence County</t>
  </si>
  <si>
    <t>091</t>
  </si>
  <si>
    <t>Saratoga County</t>
  </si>
  <si>
    <t>093</t>
  </si>
  <si>
    <t>Schenectady County</t>
  </si>
  <si>
    <t>095</t>
  </si>
  <si>
    <t>Schoharie County</t>
  </si>
  <si>
    <t>097</t>
  </si>
  <si>
    <t>Schuyler County</t>
  </si>
  <si>
    <t>099</t>
  </si>
  <si>
    <t>Seneca County</t>
  </si>
  <si>
    <t>101</t>
  </si>
  <si>
    <t>Steuben County</t>
  </si>
  <si>
    <t>103</t>
  </si>
  <si>
    <t>Suffolk County</t>
  </si>
  <si>
    <t>105</t>
  </si>
  <si>
    <t>Sullivan County</t>
  </si>
  <si>
    <t>107</t>
  </si>
  <si>
    <t>Tioga County</t>
  </si>
  <si>
    <t>109</t>
  </si>
  <si>
    <t>Tompkins County</t>
  </si>
  <si>
    <t>111</t>
  </si>
  <si>
    <t>Ulster County</t>
  </si>
  <si>
    <t>113</t>
  </si>
  <si>
    <t>Warren County</t>
  </si>
  <si>
    <t>115</t>
  </si>
  <si>
    <t>Washington County</t>
  </si>
  <si>
    <t>117</t>
  </si>
  <si>
    <t>Wayne County</t>
  </si>
  <si>
    <t>119</t>
  </si>
  <si>
    <t>Westchester County</t>
  </si>
  <si>
    <t>121</t>
  </si>
  <si>
    <t>Wyoming County</t>
  </si>
  <si>
    <t>123</t>
  </si>
  <si>
    <t>Yates County</t>
  </si>
  <si>
    <t>Population estimates calculated as population under 5 years of age plus 20% of population ages 5-9 years (From: U.S. Census Bureau's American FactFinder, http://factfinder.census.gov/)</t>
  </si>
  <si>
    <t>Unknown</t>
  </si>
  <si>
    <t>NY Blood Lead Levels (µg/dL) among Children &lt; 72 Months of Age, by County and Blood Lead Level (BLL) Group, 2017</t>
  </si>
  <si>
    <t>Percentage of Children Tested &lt; 72 Months of Age</t>
  </si>
  <si>
    <t>Children with Confirmed BLLs ≥ 5 µg/dL</t>
  </si>
  <si>
    <t>Children with Confirmed BLLs ≥ 10 µg/dL</t>
  </si>
  <si>
    <t>N/A</t>
  </si>
  <si>
    <t>Data received and processed by CDC as of April 30, 2019.</t>
  </si>
  <si>
    <t>Notes: 'N/A' indicates data are supressed when the cell count is less than six or no data reported;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</si>
</sst>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#"/>
    <numFmt numFmtId="165" formatCode="0.0%"/>
  </numFmts>
  <fonts count="6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9"/>
      <name val="Calibri"/>
      <family val="2"/>
    </font>
    <font>
      <i/>
      <sz val="10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0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2"/>
      </patternFill>
    </fill>
  </fills>
  <borders count="18">
    <border>
      <left/>
      <right/>
      <top/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32">
    <xf numFmtId="0" fontId="0" fillId="0" borderId="0" xfId="0"/>
    <xf numFmtId="0" fontId="0" fillId="0" borderId="0" xfId="0" applyAlignment="1">
      <alignment horizontal="center"/>
    </xf>
    <xf numFmtId="0" fontId="2" fillId="3" borderId="6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164" fontId="0" fillId="0" borderId="0" xfId="0" applyNumberFormat="1"/>
    <xf numFmtId="165" fontId="0" fillId="0" borderId="0" xfId="0" applyNumberFormat="1"/>
    <xf numFmtId="0" fontId="0" fillId="0" borderId="10" xfId="0" applyBorder="1"/>
    <xf numFmtId="0" fontId="0" fillId="0" borderId="7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8" xfId="0" applyBorder="1" applyAlignment="1">
      <alignment horizontal="left"/>
    </xf>
    <xf numFmtId="0" fontId="0" fillId="0" borderId="12" xfId="0" applyBorder="1" applyAlignment="1">
      <alignment horizontal="left"/>
    </xf>
    <xf numFmtId="164" fontId="0" fillId="0" borderId="9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165" fontId="0" fillId="0" borderId="8" xfId="0" applyNumberFormat="1" applyBorder="1" applyAlignment="1">
      <alignment horizontal="right"/>
    </xf>
    <xf numFmtId="164" fontId="0" fillId="0" borderId="13" xfId="0" applyNumberFormat="1" applyBorder="1" applyAlignment="1">
      <alignment horizontal="right"/>
    </xf>
    <xf numFmtId="164" fontId="0" fillId="0" borderId="12" xfId="0" applyNumberFormat="1" applyBorder="1" applyAlignment="1">
      <alignment horizontal="right"/>
    </xf>
    <xf numFmtId="165" fontId="0" fillId="0" borderId="12" xfId="0" applyNumberFormat="1" applyBorder="1" applyAlignment="1">
      <alignment horizontal="right"/>
    </xf>
    <xf numFmtId="164" fontId="0" fillId="0" borderId="14" xfId="0" applyNumberFormat="1" applyBorder="1" applyAlignment="1">
      <alignment horizontal="right"/>
    </xf>
    <xf numFmtId="165" fontId="0" fillId="0" borderId="17" xfId="1" applyNumberFormat="1" applyFont="1" applyBorder="1" applyAlignment="1">
      <alignment horizontal="right"/>
    </xf>
    <xf numFmtId="0" fontId="3" fillId="0" borderId="0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1" fillId="0" borderId="0" xfId="0" applyFont="1"/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165" fontId="2" fillId="2" borderId="15" xfId="1" applyNumberFormat="1" applyFont="1" applyFill="1" applyBorder="1" applyAlignment="1">
      <alignment horizontal="center" vertical="center" wrapText="1"/>
    </xf>
    <xf numFmtId="165" fontId="0" fillId="0" borderId="16" xfId="1" applyNumberFormat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P66"/>
  <sheetViews>
    <sheetView tabSelected="1" topLeftCell="A37" workbookViewId="0">
      <selection activeCell="B70" sqref="B70"/>
    </sheetView>
  </sheetViews>
  <sheetFormatPr defaultRowHeight="15" x14ac:dyDescent="0.25"/>
  <cols>
    <col min="1" max="1" width="8.7109375" customWidth="1"/>
    <col min="2" max="2" width="25.7109375" customWidth="1"/>
    <col min="3" max="3" width="10.5703125" customWidth="1"/>
    <col min="4" max="5" width="10.28515625" customWidth="1"/>
    <col min="6" max="9" width="10.5703125" customWidth="1"/>
    <col min="10" max="15" width="10" customWidth="1"/>
  </cols>
  <sheetData>
    <row r="1" spans="1:16" x14ac:dyDescent="0.25">
      <c r="A1" s="22" t="s">
        <v>129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</row>
    <row r="2" spans="1:16" ht="15.75" thickBot="1" x14ac:dyDescent="0.3">
      <c r="A2" s="1"/>
    </row>
    <row r="3" spans="1:16" ht="30" customHeight="1" x14ac:dyDescent="0.25">
      <c r="A3" s="24" t="s">
        <v>0</v>
      </c>
      <c r="B3" s="26" t="s">
        <v>1</v>
      </c>
      <c r="C3" s="28" t="s">
        <v>2</v>
      </c>
      <c r="D3" s="28" t="s">
        <v>3</v>
      </c>
      <c r="E3" s="30" t="s">
        <v>130</v>
      </c>
      <c r="F3" s="28" t="s">
        <v>131</v>
      </c>
      <c r="G3" s="28"/>
      <c r="H3" s="28" t="s">
        <v>132</v>
      </c>
      <c r="I3" s="26"/>
      <c r="J3" s="28" t="s">
        <v>4</v>
      </c>
      <c r="K3" s="28"/>
      <c r="L3" s="28"/>
      <c r="M3" s="28"/>
      <c r="N3" s="28"/>
      <c r="O3" s="26"/>
    </row>
    <row r="4" spans="1:16" ht="30" customHeight="1" x14ac:dyDescent="0.25">
      <c r="A4" s="25"/>
      <c r="B4" s="27"/>
      <c r="C4" s="29"/>
      <c r="D4" s="29"/>
      <c r="E4" s="31"/>
      <c r="F4" s="2" t="s">
        <v>5</v>
      </c>
      <c r="G4" s="2" t="s">
        <v>6</v>
      </c>
      <c r="H4" s="2" t="s">
        <v>5</v>
      </c>
      <c r="I4" s="3" t="s">
        <v>6</v>
      </c>
      <c r="J4" s="2" t="s">
        <v>7</v>
      </c>
      <c r="K4" s="2" t="s">
        <v>8</v>
      </c>
      <c r="L4" s="2" t="s">
        <v>9</v>
      </c>
      <c r="M4" s="2" t="s">
        <v>10</v>
      </c>
      <c r="N4" s="2" t="s">
        <v>11</v>
      </c>
      <c r="O4" s="3" t="s">
        <v>12</v>
      </c>
    </row>
    <row r="5" spans="1:16" x14ac:dyDescent="0.25">
      <c r="A5" s="8" t="s">
        <v>13</v>
      </c>
      <c r="B5" s="10" t="s">
        <v>14</v>
      </c>
      <c r="C5" s="12">
        <v>18773</v>
      </c>
      <c r="D5" s="13">
        <v>4745</v>
      </c>
      <c r="E5" s="19">
        <f>D5/C5</f>
        <v>0.25275661854791454</v>
      </c>
      <c r="F5" s="13">
        <v>236</v>
      </c>
      <c r="G5" s="14">
        <v>4.9736564805058003E-2</v>
      </c>
      <c r="H5" s="13">
        <v>82</v>
      </c>
      <c r="I5" s="14">
        <v>1.7281348788198099E-2</v>
      </c>
      <c r="J5" s="12">
        <v>154</v>
      </c>
      <c r="K5" s="13">
        <v>41</v>
      </c>
      <c r="L5" s="13">
        <v>14</v>
      </c>
      <c r="M5" s="13">
        <v>7</v>
      </c>
      <c r="N5" s="13">
        <v>17</v>
      </c>
      <c r="O5" s="13" t="s">
        <v>133</v>
      </c>
      <c r="P5" s="7"/>
    </row>
    <row r="6" spans="1:16" x14ac:dyDescent="0.25">
      <c r="A6" s="8" t="s">
        <v>15</v>
      </c>
      <c r="B6" s="10" t="s">
        <v>16</v>
      </c>
      <c r="C6" s="12">
        <v>3000</v>
      </c>
      <c r="D6" s="13">
        <v>777</v>
      </c>
      <c r="E6" s="19">
        <f t="shared" ref="E6:E61" si="0">D6/C6</f>
        <v>0.25900000000000001</v>
      </c>
      <c r="F6" s="13">
        <v>29</v>
      </c>
      <c r="G6" s="14">
        <v>3.7323037323037302E-2</v>
      </c>
      <c r="H6" s="13">
        <v>11</v>
      </c>
      <c r="I6" s="14">
        <v>1.4157014157014199E-2</v>
      </c>
      <c r="J6" s="12">
        <v>18</v>
      </c>
      <c r="K6" s="13" t="s">
        <v>133</v>
      </c>
      <c r="L6" s="13">
        <v>6</v>
      </c>
      <c r="M6" s="13" t="s">
        <v>133</v>
      </c>
      <c r="N6" s="13" t="s">
        <v>133</v>
      </c>
      <c r="O6" s="13" t="s">
        <v>133</v>
      </c>
      <c r="P6" s="7"/>
    </row>
    <row r="7" spans="1:16" x14ac:dyDescent="0.25">
      <c r="A7" s="8" t="s">
        <v>17</v>
      </c>
      <c r="B7" s="10" t="s">
        <v>18</v>
      </c>
      <c r="C7" s="12">
        <v>12115</v>
      </c>
      <c r="D7" s="13">
        <v>2711</v>
      </c>
      <c r="E7" s="19">
        <f t="shared" si="0"/>
        <v>0.22377218324391251</v>
      </c>
      <c r="F7" s="13">
        <v>89</v>
      </c>
      <c r="G7" s="14">
        <v>3.2829214312061997E-2</v>
      </c>
      <c r="H7" s="13">
        <v>32</v>
      </c>
      <c r="I7" s="14">
        <v>1.18037624492807E-2</v>
      </c>
      <c r="J7" s="12">
        <v>57</v>
      </c>
      <c r="K7" s="13">
        <v>17</v>
      </c>
      <c r="L7" s="13">
        <v>8</v>
      </c>
      <c r="M7" s="13" t="s">
        <v>133</v>
      </c>
      <c r="N7" s="13" t="s">
        <v>133</v>
      </c>
      <c r="O7" s="13" t="s">
        <v>133</v>
      </c>
      <c r="P7" s="7"/>
    </row>
    <row r="8" spans="1:16" x14ac:dyDescent="0.25">
      <c r="A8" s="8" t="s">
        <v>19</v>
      </c>
      <c r="B8" s="10" t="s">
        <v>20</v>
      </c>
      <c r="C8" s="12">
        <v>5371</v>
      </c>
      <c r="D8" s="13">
        <v>1398</v>
      </c>
      <c r="E8" s="19">
        <f t="shared" si="0"/>
        <v>0.26028672500465461</v>
      </c>
      <c r="F8" s="13">
        <v>67</v>
      </c>
      <c r="G8" s="14">
        <v>4.7925608011444902E-2</v>
      </c>
      <c r="H8" s="13">
        <v>16</v>
      </c>
      <c r="I8" s="14">
        <v>1.1444921316166E-2</v>
      </c>
      <c r="J8" s="12">
        <v>51</v>
      </c>
      <c r="K8" s="13">
        <v>7</v>
      </c>
      <c r="L8" s="13" t="s">
        <v>133</v>
      </c>
      <c r="M8" s="13" t="s">
        <v>133</v>
      </c>
      <c r="N8" s="13" t="s">
        <v>133</v>
      </c>
      <c r="O8" s="13" t="s">
        <v>133</v>
      </c>
      <c r="P8" s="7"/>
    </row>
    <row r="9" spans="1:16" x14ac:dyDescent="0.25">
      <c r="A9" s="8" t="s">
        <v>21</v>
      </c>
      <c r="B9" s="10" t="s">
        <v>22</v>
      </c>
      <c r="C9" s="12">
        <v>4624</v>
      </c>
      <c r="D9" s="13">
        <v>1271</v>
      </c>
      <c r="E9" s="19">
        <f t="shared" si="0"/>
        <v>0.27487024221453288</v>
      </c>
      <c r="F9" s="13">
        <v>44</v>
      </c>
      <c r="G9" s="14">
        <v>3.4618410700236003E-2</v>
      </c>
      <c r="H9" s="13">
        <v>7</v>
      </c>
      <c r="I9" s="14">
        <v>5.5074744295830098E-3</v>
      </c>
      <c r="J9" s="12">
        <v>37</v>
      </c>
      <c r="K9" s="13" t="s">
        <v>133</v>
      </c>
      <c r="L9" s="13" t="s">
        <v>133</v>
      </c>
      <c r="M9" s="13" t="s">
        <v>133</v>
      </c>
      <c r="N9" s="13" t="s">
        <v>133</v>
      </c>
      <c r="O9" s="13" t="s">
        <v>133</v>
      </c>
      <c r="P9" s="7"/>
    </row>
    <row r="10" spans="1:16" x14ac:dyDescent="0.25">
      <c r="A10" s="8" t="s">
        <v>23</v>
      </c>
      <c r="B10" s="10" t="s">
        <v>24</v>
      </c>
      <c r="C10" s="12">
        <v>8436</v>
      </c>
      <c r="D10" s="13">
        <v>2328</v>
      </c>
      <c r="E10" s="19">
        <f t="shared" si="0"/>
        <v>0.27596017069701279</v>
      </c>
      <c r="F10" s="13">
        <v>91</v>
      </c>
      <c r="G10" s="14">
        <v>3.9089347079037801E-2</v>
      </c>
      <c r="H10" s="13">
        <v>30</v>
      </c>
      <c r="I10" s="14">
        <v>1.28865979381443E-2</v>
      </c>
      <c r="J10" s="12">
        <v>61</v>
      </c>
      <c r="K10" s="13">
        <v>19</v>
      </c>
      <c r="L10" s="13" t="s">
        <v>133</v>
      </c>
      <c r="M10" s="13" t="s">
        <v>133</v>
      </c>
      <c r="N10" s="13" t="s">
        <v>133</v>
      </c>
      <c r="O10" s="13" t="s">
        <v>133</v>
      </c>
      <c r="P10" s="7"/>
    </row>
    <row r="11" spans="1:16" x14ac:dyDescent="0.25">
      <c r="A11" s="8" t="s">
        <v>25</v>
      </c>
      <c r="B11" s="10" t="s">
        <v>26</v>
      </c>
      <c r="C11" s="12">
        <v>5872</v>
      </c>
      <c r="D11" s="13">
        <v>1460</v>
      </c>
      <c r="E11" s="19">
        <f t="shared" si="0"/>
        <v>0.24863760217983652</v>
      </c>
      <c r="F11" s="13">
        <v>49</v>
      </c>
      <c r="G11" s="14">
        <v>3.3561643835616398E-2</v>
      </c>
      <c r="H11" s="13">
        <v>19</v>
      </c>
      <c r="I11" s="14">
        <v>1.3013698630137E-2</v>
      </c>
      <c r="J11" s="12">
        <v>30</v>
      </c>
      <c r="K11" s="13">
        <v>8</v>
      </c>
      <c r="L11" s="13">
        <v>6</v>
      </c>
      <c r="M11" s="13" t="s">
        <v>133</v>
      </c>
      <c r="N11" s="13" t="s">
        <v>133</v>
      </c>
      <c r="O11" s="13" t="s">
        <v>133</v>
      </c>
      <c r="P11" s="7"/>
    </row>
    <row r="12" spans="1:16" x14ac:dyDescent="0.25">
      <c r="A12" s="8" t="s">
        <v>27</v>
      </c>
      <c r="B12" s="10" t="s">
        <v>28</v>
      </c>
      <c r="C12" s="12">
        <v>3060</v>
      </c>
      <c r="D12" s="13">
        <v>809</v>
      </c>
      <c r="E12" s="19">
        <f t="shared" si="0"/>
        <v>0.26437908496732027</v>
      </c>
      <c r="F12" s="13">
        <v>42</v>
      </c>
      <c r="G12" s="14">
        <v>5.19159456118665E-2</v>
      </c>
      <c r="H12" s="13">
        <v>12</v>
      </c>
      <c r="I12" s="14">
        <v>1.48331273176761E-2</v>
      </c>
      <c r="J12" s="12">
        <v>30</v>
      </c>
      <c r="K12" s="13">
        <v>7</v>
      </c>
      <c r="L12" s="13" t="s">
        <v>133</v>
      </c>
      <c r="M12" s="13" t="s">
        <v>133</v>
      </c>
      <c r="N12" s="13" t="s">
        <v>133</v>
      </c>
      <c r="O12" s="13" t="s">
        <v>133</v>
      </c>
      <c r="P12" s="7"/>
    </row>
    <row r="13" spans="1:16" x14ac:dyDescent="0.25">
      <c r="A13" s="8" t="s">
        <v>29</v>
      </c>
      <c r="B13" s="10" t="s">
        <v>30</v>
      </c>
      <c r="C13" s="12">
        <v>4718</v>
      </c>
      <c r="D13" s="13">
        <v>1252</v>
      </c>
      <c r="E13" s="19">
        <f t="shared" si="0"/>
        <v>0.26536668079694786</v>
      </c>
      <c r="F13" s="13">
        <v>6</v>
      </c>
      <c r="G13" s="14">
        <v>4.7923322683706103E-3</v>
      </c>
      <c r="H13" s="13" t="s">
        <v>133</v>
      </c>
      <c r="I13" s="14" t="s">
        <v>133</v>
      </c>
      <c r="J13" s="12" t="s">
        <v>133</v>
      </c>
      <c r="K13" s="13" t="s">
        <v>133</v>
      </c>
      <c r="L13" s="13" t="s">
        <v>133</v>
      </c>
      <c r="M13" s="13" t="s">
        <v>133</v>
      </c>
      <c r="N13" s="13" t="s">
        <v>133</v>
      </c>
      <c r="O13" s="13" t="s">
        <v>133</v>
      </c>
      <c r="P13" s="7"/>
    </row>
    <row r="14" spans="1:16" x14ac:dyDescent="0.25">
      <c r="A14" s="8" t="s">
        <v>31</v>
      </c>
      <c r="B14" s="10" t="s">
        <v>32</v>
      </c>
      <c r="C14" s="12">
        <v>3151</v>
      </c>
      <c r="D14" s="13">
        <v>726</v>
      </c>
      <c r="E14" s="19">
        <f t="shared" si="0"/>
        <v>0.23040304665185654</v>
      </c>
      <c r="F14" s="13">
        <v>52</v>
      </c>
      <c r="G14" s="14">
        <v>7.1625344352617096E-2</v>
      </c>
      <c r="H14" s="13">
        <v>8</v>
      </c>
      <c r="I14" s="14">
        <v>1.10192837465565E-2</v>
      </c>
      <c r="J14" s="12">
        <v>44</v>
      </c>
      <c r="K14" s="13" t="s">
        <v>133</v>
      </c>
      <c r="L14" s="13" t="s">
        <v>133</v>
      </c>
      <c r="M14" s="13" t="s">
        <v>133</v>
      </c>
      <c r="N14" s="13" t="s">
        <v>133</v>
      </c>
      <c r="O14" s="13" t="s">
        <v>133</v>
      </c>
      <c r="P14" s="7"/>
    </row>
    <row r="15" spans="1:16" x14ac:dyDescent="0.25">
      <c r="A15" s="8" t="s">
        <v>33</v>
      </c>
      <c r="B15" s="10" t="s">
        <v>34</v>
      </c>
      <c r="C15" s="12">
        <v>2891</v>
      </c>
      <c r="D15" s="13">
        <v>778</v>
      </c>
      <c r="E15" s="19">
        <f t="shared" si="0"/>
        <v>0.26911103424420618</v>
      </c>
      <c r="F15" s="13">
        <v>38</v>
      </c>
      <c r="G15" s="14">
        <v>4.8843187660668398E-2</v>
      </c>
      <c r="H15" s="13">
        <v>9</v>
      </c>
      <c r="I15" s="14">
        <v>1.15681233933162E-2</v>
      </c>
      <c r="J15" s="12">
        <v>29</v>
      </c>
      <c r="K15" s="13">
        <v>6</v>
      </c>
      <c r="L15" s="13" t="s">
        <v>133</v>
      </c>
      <c r="M15" s="13" t="s">
        <v>133</v>
      </c>
      <c r="N15" s="13" t="s">
        <v>133</v>
      </c>
      <c r="O15" s="13" t="s">
        <v>133</v>
      </c>
      <c r="P15" s="7"/>
    </row>
    <row r="16" spans="1:16" x14ac:dyDescent="0.25">
      <c r="A16" s="8" t="s">
        <v>35</v>
      </c>
      <c r="B16" s="10" t="s">
        <v>36</v>
      </c>
      <c r="C16" s="12">
        <v>2214</v>
      </c>
      <c r="D16" s="13">
        <v>608</v>
      </c>
      <c r="E16" s="19">
        <f t="shared" si="0"/>
        <v>0.27461607949412825</v>
      </c>
      <c r="F16" s="13">
        <v>30</v>
      </c>
      <c r="G16" s="14">
        <v>4.9342105263157902E-2</v>
      </c>
      <c r="H16" s="13">
        <v>7</v>
      </c>
      <c r="I16" s="14">
        <v>1.15131578947368E-2</v>
      </c>
      <c r="J16" s="12">
        <v>23</v>
      </c>
      <c r="K16" s="13">
        <v>6</v>
      </c>
      <c r="L16" s="13" t="s">
        <v>133</v>
      </c>
      <c r="M16" s="13" t="s">
        <v>133</v>
      </c>
      <c r="N16" s="13" t="s">
        <v>133</v>
      </c>
      <c r="O16" s="13" t="s">
        <v>133</v>
      </c>
      <c r="P16" s="7"/>
    </row>
    <row r="17" spans="1:16" x14ac:dyDescent="0.25">
      <c r="A17" s="8" t="s">
        <v>37</v>
      </c>
      <c r="B17" s="10" t="s">
        <v>38</v>
      </c>
      <c r="C17" s="12">
        <v>16589</v>
      </c>
      <c r="D17" s="13">
        <v>4575</v>
      </c>
      <c r="E17" s="19">
        <f t="shared" si="0"/>
        <v>0.27578515884019533</v>
      </c>
      <c r="F17" s="13">
        <v>91</v>
      </c>
      <c r="G17" s="14">
        <v>1.98907103825137E-2</v>
      </c>
      <c r="H17" s="13">
        <v>32</v>
      </c>
      <c r="I17" s="14">
        <v>6.9945355191256796E-3</v>
      </c>
      <c r="J17" s="12">
        <v>59</v>
      </c>
      <c r="K17" s="13">
        <v>16</v>
      </c>
      <c r="L17" s="13">
        <v>9</v>
      </c>
      <c r="M17" s="13" t="s">
        <v>133</v>
      </c>
      <c r="N17" s="13" t="s">
        <v>133</v>
      </c>
      <c r="O17" s="13" t="s">
        <v>133</v>
      </c>
      <c r="P17" s="7"/>
    </row>
    <row r="18" spans="1:16" x14ac:dyDescent="0.25">
      <c r="A18" s="8" t="s">
        <v>39</v>
      </c>
      <c r="B18" s="10" t="s">
        <v>40</v>
      </c>
      <c r="C18" s="12">
        <v>61090</v>
      </c>
      <c r="D18" s="13">
        <v>20148</v>
      </c>
      <c r="E18" s="19">
        <f t="shared" si="0"/>
        <v>0.32980847929284662</v>
      </c>
      <c r="F18" s="13">
        <v>1130</v>
      </c>
      <c r="G18" s="14">
        <v>5.6084971213023603E-2</v>
      </c>
      <c r="H18" s="13">
        <v>415</v>
      </c>
      <c r="I18" s="14">
        <v>2.05975779233671E-2</v>
      </c>
      <c r="J18" s="12">
        <v>715</v>
      </c>
      <c r="K18" s="13">
        <v>217</v>
      </c>
      <c r="L18" s="13">
        <v>95</v>
      </c>
      <c r="M18" s="13">
        <v>49</v>
      </c>
      <c r="N18" s="13">
        <v>46</v>
      </c>
      <c r="O18" s="13">
        <v>8</v>
      </c>
      <c r="P18" s="7"/>
    </row>
    <row r="19" spans="1:16" x14ac:dyDescent="0.25">
      <c r="A19" s="8" t="s">
        <v>41</v>
      </c>
      <c r="B19" s="10" t="s">
        <v>42</v>
      </c>
      <c r="C19" s="12">
        <v>1857</v>
      </c>
      <c r="D19" s="13">
        <v>419</v>
      </c>
      <c r="E19" s="19">
        <f t="shared" si="0"/>
        <v>0.22563274098007538</v>
      </c>
      <c r="F19" s="13" t="s">
        <v>133</v>
      </c>
      <c r="G19" s="14" t="s">
        <v>133</v>
      </c>
      <c r="H19" s="13" t="s">
        <v>133</v>
      </c>
      <c r="I19" s="14" t="s">
        <v>133</v>
      </c>
      <c r="J19" s="12" t="s">
        <v>133</v>
      </c>
      <c r="K19" s="13" t="s">
        <v>133</v>
      </c>
      <c r="L19" s="13" t="s">
        <v>133</v>
      </c>
      <c r="M19" s="13" t="s">
        <v>133</v>
      </c>
      <c r="N19" s="13" t="s">
        <v>133</v>
      </c>
      <c r="O19" s="13" t="s">
        <v>133</v>
      </c>
      <c r="P19" s="7"/>
    </row>
    <row r="20" spans="1:16" x14ac:dyDescent="0.25">
      <c r="A20" s="8" t="s">
        <v>43</v>
      </c>
      <c r="B20" s="10" t="s">
        <v>44</v>
      </c>
      <c r="C20" s="12">
        <v>3001</v>
      </c>
      <c r="D20" s="13">
        <v>787</v>
      </c>
      <c r="E20" s="19">
        <f t="shared" si="0"/>
        <v>0.26224591802732422</v>
      </c>
      <c r="F20" s="13">
        <v>17</v>
      </c>
      <c r="G20" s="14">
        <v>2.1601016518424401E-2</v>
      </c>
      <c r="H20" s="13" t="s">
        <v>133</v>
      </c>
      <c r="I20" s="14" t="s">
        <v>133</v>
      </c>
      <c r="J20" s="12">
        <v>14</v>
      </c>
      <c r="K20" s="13" t="s">
        <v>133</v>
      </c>
      <c r="L20" s="13" t="s">
        <v>133</v>
      </c>
      <c r="M20" s="13" t="s">
        <v>133</v>
      </c>
      <c r="N20" s="13" t="s">
        <v>133</v>
      </c>
      <c r="O20" s="13" t="s">
        <v>133</v>
      </c>
      <c r="P20" s="7"/>
    </row>
    <row r="21" spans="1:16" x14ac:dyDescent="0.25">
      <c r="A21" s="8" t="s">
        <v>45</v>
      </c>
      <c r="B21" s="10" t="s">
        <v>46</v>
      </c>
      <c r="C21" s="12">
        <v>3315</v>
      </c>
      <c r="D21" s="13">
        <v>965</v>
      </c>
      <c r="E21" s="19">
        <f t="shared" si="0"/>
        <v>0.29110105580693818</v>
      </c>
      <c r="F21" s="13">
        <v>129</v>
      </c>
      <c r="G21" s="14">
        <v>0.13367875647668401</v>
      </c>
      <c r="H21" s="13">
        <v>34</v>
      </c>
      <c r="I21" s="14">
        <v>3.5233160621761697E-2</v>
      </c>
      <c r="J21" s="12">
        <v>95</v>
      </c>
      <c r="K21" s="13">
        <v>21</v>
      </c>
      <c r="L21" s="13">
        <v>7</v>
      </c>
      <c r="M21" s="13" t="s">
        <v>133</v>
      </c>
      <c r="N21" s="13" t="s">
        <v>133</v>
      </c>
      <c r="O21" s="13" t="s">
        <v>133</v>
      </c>
      <c r="P21" s="7"/>
    </row>
    <row r="22" spans="1:16" x14ac:dyDescent="0.25">
      <c r="A22" s="8" t="s">
        <v>47</v>
      </c>
      <c r="B22" s="10" t="s">
        <v>48</v>
      </c>
      <c r="C22" s="12">
        <v>3646</v>
      </c>
      <c r="D22" s="13">
        <v>932</v>
      </c>
      <c r="E22" s="19">
        <f t="shared" si="0"/>
        <v>0.25562260010970927</v>
      </c>
      <c r="F22" s="13">
        <v>30</v>
      </c>
      <c r="G22" s="14">
        <v>3.2188841201716702E-2</v>
      </c>
      <c r="H22" s="13">
        <v>9</v>
      </c>
      <c r="I22" s="14">
        <v>9.6566523605150206E-3</v>
      </c>
      <c r="J22" s="12">
        <v>21</v>
      </c>
      <c r="K22" s="13" t="s">
        <v>133</v>
      </c>
      <c r="L22" s="13" t="s">
        <v>133</v>
      </c>
      <c r="M22" s="13" t="s">
        <v>133</v>
      </c>
      <c r="N22" s="13" t="s">
        <v>133</v>
      </c>
      <c r="O22" s="13" t="s">
        <v>133</v>
      </c>
      <c r="P22" s="7"/>
    </row>
    <row r="23" spans="1:16" x14ac:dyDescent="0.25">
      <c r="A23" s="8" t="s">
        <v>49</v>
      </c>
      <c r="B23" s="10" t="s">
        <v>50</v>
      </c>
      <c r="C23" s="12">
        <v>2438</v>
      </c>
      <c r="D23" s="13">
        <v>577</v>
      </c>
      <c r="E23" s="19">
        <f t="shared" si="0"/>
        <v>0.23666940114848237</v>
      </c>
      <c r="F23" s="13">
        <v>22</v>
      </c>
      <c r="G23" s="14">
        <v>3.81282495667244E-2</v>
      </c>
      <c r="H23" s="13">
        <v>6</v>
      </c>
      <c r="I23" s="14">
        <v>1.03986135181976E-2</v>
      </c>
      <c r="J23" s="12">
        <v>16</v>
      </c>
      <c r="K23" s="13" t="s">
        <v>133</v>
      </c>
      <c r="L23" s="13" t="s">
        <v>133</v>
      </c>
      <c r="M23" s="13" t="s">
        <v>133</v>
      </c>
      <c r="N23" s="13" t="s">
        <v>133</v>
      </c>
      <c r="O23" s="13" t="s">
        <v>133</v>
      </c>
      <c r="P23" s="7"/>
    </row>
    <row r="24" spans="1:16" x14ac:dyDescent="0.25">
      <c r="A24" s="8" t="s">
        <v>51</v>
      </c>
      <c r="B24" s="10" t="s">
        <v>52</v>
      </c>
      <c r="C24" s="12">
        <v>173</v>
      </c>
      <c r="D24" s="13">
        <v>46</v>
      </c>
      <c r="E24" s="19">
        <f t="shared" si="0"/>
        <v>0.26589595375722541</v>
      </c>
      <c r="F24" s="13" t="s">
        <v>133</v>
      </c>
      <c r="G24" s="14" t="s">
        <v>133</v>
      </c>
      <c r="H24" s="13" t="s">
        <v>133</v>
      </c>
      <c r="I24" s="14" t="s">
        <v>133</v>
      </c>
      <c r="J24" s="12" t="s">
        <v>133</v>
      </c>
      <c r="K24" s="13" t="s">
        <v>133</v>
      </c>
      <c r="L24" s="13" t="s">
        <v>133</v>
      </c>
      <c r="M24" s="13" t="s">
        <v>133</v>
      </c>
      <c r="N24" s="13" t="s">
        <v>133</v>
      </c>
      <c r="O24" s="13" t="s">
        <v>133</v>
      </c>
      <c r="P24" s="7"/>
    </row>
    <row r="25" spans="1:16" x14ac:dyDescent="0.25">
      <c r="A25" s="8" t="s">
        <v>53</v>
      </c>
      <c r="B25" s="10" t="s">
        <v>54</v>
      </c>
      <c r="C25" s="12">
        <v>3941</v>
      </c>
      <c r="D25" s="13">
        <v>1153</v>
      </c>
      <c r="E25" s="19">
        <f t="shared" si="0"/>
        <v>0.29256533874651103</v>
      </c>
      <c r="F25" s="13">
        <v>62</v>
      </c>
      <c r="G25" s="14">
        <v>5.3772766695576797E-2</v>
      </c>
      <c r="H25" s="13">
        <v>20</v>
      </c>
      <c r="I25" s="14">
        <v>1.7346053772766701E-2</v>
      </c>
      <c r="J25" s="12">
        <v>42</v>
      </c>
      <c r="K25" s="13">
        <v>11</v>
      </c>
      <c r="L25" s="13" t="s">
        <v>133</v>
      </c>
      <c r="M25" s="13" t="s">
        <v>133</v>
      </c>
      <c r="N25" s="13" t="s">
        <v>133</v>
      </c>
      <c r="O25" s="13" t="s">
        <v>133</v>
      </c>
      <c r="P25" s="7"/>
    </row>
    <row r="26" spans="1:16" x14ac:dyDescent="0.25">
      <c r="A26" s="8" t="s">
        <v>55</v>
      </c>
      <c r="B26" s="10" t="s">
        <v>56</v>
      </c>
      <c r="C26" s="12">
        <v>10469</v>
      </c>
      <c r="D26" s="13">
        <v>2502</v>
      </c>
      <c r="E26" s="19">
        <f t="shared" si="0"/>
        <v>0.23899130767026458</v>
      </c>
      <c r="F26" s="13">
        <v>77</v>
      </c>
      <c r="G26" s="14">
        <v>3.0775379696242999E-2</v>
      </c>
      <c r="H26" s="13">
        <v>23</v>
      </c>
      <c r="I26" s="14">
        <v>9.1926458832933596E-3</v>
      </c>
      <c r="J26" s="12">
        <v>54</v>
      </c>
      <c r="K26" s="13">
        <v>11</v>
      </c>
      <c r="L26" s="13" t="s">
        <v>133</v>
      </c>
      <c r="M26" s="13" t="s">
        <v>133</v>
      </c>
      <c r="N26" s="13" t="s">
        <v>133</v>
      </c>
      <c r="O26" s="13" t="s">
        <v>133</v>
      </c>
      <c r="P26" s="7"/>
    </row>
    <row r="27" spans="1:16" x14ac:dyDescent="0.25">
      <c r="A27" s="8" t="s">
        <v>57</v>
      </c>
      <c r="B27" s="10" t="s">
        <v>58</v>
      </c>
      <c r="C27" s="12">
        <v>1973</v>
      </c>
      <c r="D27" s="13">
        <v>435</v>
      </c>
      <c r="E27" s="19">
        <f t="shared" si="0"/>
        <v>0.22047643182970098</v>
      </c>
      <c r="F27" s="13">
        <v>26</v>
      </c>
      <c r="G27" s="14">
        <v>5.97701149425287E-2</v>
      </c>
      <c r="H27" s="13">
        <v>7</v>
      </c>
      <c r="I27" s="14">
        <v>1.6091954022988499E-2</v>
      </c>
      <c r="J27" s="12">
        <v>19</v>
      </c>
      <c r="K27" s="13" t="s">
        <v>133</v>
      </c>
      <c r="L27" s="13" t="s">
        <v>133</v>
      </c>
      <c r="M27" s="13" t="s">
        <v>133</v>
      </c>
      <c r="N27" s="13" t="s">
        <v>133</v>
      </c>
      <c r="O27" s="13" t="s">
        <v>133</v>
      </c>
      <c r="P27" s="7"/>
    </row>
    <row r="28" spans="1:16" x14ac:dyDescent="0.25">
      <c r="A28" s="8" t="s">
        <v>59</v>
      </c>
      <c r="B28" s="10" t="s">
        <v>60</v>
      </c>
      <c r="C28" s="12">
        <v>3333</v>
      </c>
      <c r="D28" s="13">
        <v>861</v>
      </c>
      <c r="E28" s="19">
        <f t="shared" si="0"/>
        <v>0.25832583258325831</v>
      </c>
      <c r="F28" s="13">
        <v>29</v>
      </c>
      <c r="G28" s="14">
        <v>3.3681765389082498E-2</v>
      </c>
      <c r="H28" s="13">
        <v>8</v>
      </c>
      <c r="I28" s="14">
        <v>9.2915214866434396E-3</v>
      </c>
      <c r="J28" s="12">
        <v>21</v>
      </c>
      <c r="K28" s="13">
        <v>6</v>
      </c>
      <c r="L28" s="13" t="s">
        <v>133</v>
      </c>
      <c r="M28" s="13" t="s">
        <v>133</v>
      </c>
      <c r="N28" s="13" t="s">
        <v>133</v>
      </c>
      <c r="O28" s="13" t="s">
        <v>133</v>
      </c>
      <c r="P28" s="7"/>
    </row>
    <row r="29" spans="1:16" x14ac:dyDescent="0.25">
      <c r="A29" s="8" t="s">
        <v>61</v>
      </c>
      <c r="B29" s="10" t="s">
        <v>62</v>
      </c>
      <c r="C29" s="12">
        <v>4021</v>
      </c>
      <c r="D29" s="13">
        <v>884</v>
      </c>
      <c r="E29" s="19">
        <f t="shared" si="0"/>
        <v>0.21984580950012433</v>
      </c>
      <c r="F29" s="13">
        <v>40</v>
      </c>
      <c r="G29" s="14">
        <v>4.52488687782805E-2</v>
      </c>
      <c r="H29" s="13">
        <v>9</v>
      </c>
      <c r="I29" s="14">
        <v>1.01809954751131E-2</v>
      </c>
      <c r="J29" s="12">
        <v>31</v>
      </c>
      <c r="K29" s="13">
        <v>7</v>
      </c>
      <c r="L29" s="13" t="s">
        <v>133</v>
      </c>
      <c r="M29" s="13" t="s">
        <v>133</v>
      </c>
      <c r="N29" s="13" t="s">
        <v>133</v>
      </c>
      <c r="O29" s="13" t="s">
        <v>133</v>
      </c>
      <c r="P29" s="7"/>
    </row>
    <row r="30" spans="1:16" x14ac:dyDescent="0.25">
      <c r="A30" s="8" t="s">
        <v>63</v>
      </c>
      <c r="B30" s="10" t="s">
        <v>64</v>
      </c>
      <c r="C30" s="12">
        <v>50066</v>
      </c>
      <c r="D30" s="13">
        <v>12791</v>
      </c>
      <c r="E30" s="19">
        <f t="shared" si="0"/>
        <v>0.25548276275316584</v>
      </c>
      <c r="F30" s="13">
        <v>403</v>
      </c>
      <c r="G30" s="14">
        <v>3.1506528027519298E-2</v>
      </c>
      <c r="H30" s="13">
        <v>105</v>
      </c>
      <c r="I30" s="14">
        <v>8.2088968806191907E-3</v>
      </c>
      <c r="J30" s="12">
        <v>298</v>
      </c>
      <c r="K30" s="13">
        <v>53</v>
      </c>
      <c r="L30" s="13">
        <v>31</v>
      </c>
      <c r="M30" s="13">
        <v>9</v>
      </c>
      <c r="N30" s="13">
        <v>10</v>
      </c>
      <c r="O30" s="13" t="s">
        <v>133</v>
      </c>
      <c r="P30" s="7"/>
    </row>
    <row r="31" spans="1:16" x14ac:dyDescent="0.25">
      <c r="A31" s="8" t="s">
        <v>65</v>
      </c>
      <c r="B31" s="10" t="s">
        <v>66</v>
      </c>
      <c r="C31" s="12">
        <v>3750</v>
      </c>
      <c r="D31" s="13">
        <v>932</v>
      </c>
      <c r="E31" s="19">
        <f t="shared" si="0"/>
        <v>0.24853333333333333</v>
      </c>
      <c r="F31" s="13">
        <v>98</v>
      </c>
      <c r="G31" s="14">
        <v>0.105150214592275</v>
      </c>
      <c r="H31" s="13">
        <v>28</v>
      </c>
      <c r="I31" s="14">
        <v>3.0042918454935601E-2</v>
      </c>
      <c r="J31" s="12">
        <v>70</v>
      </c>
      <c r="K31" s="13">
        <v>17</v>
      </c>
      <c r="L31" s="13" t="s">
        <v>133</v>
      </c>
      <c r="M31" s="13" t="s">
        <v>133</v>
      </c>
      <c r="N31" s="13" t="s">
        <v>133</v>
      </c>
      <c r="O31" s="13" t="s">
        <v>133</v>
      </c>
      <c r="P31" s="7"/>
    </row>
    <row r="32" spans="1:16" x14ac:dyDescent="0.25">
      <c r="A32" s="8" t="s">
        <v>67</v>
      </c>
      <c r="B32" s="10" t="s">
        <v>68</v>
      </c>
      <c r="C32" s="12">
        <v>90464</v>
      </c>
      <c r="D32" s="13">
        <v>31150</v>
      </c>
      <c r="E32" s="19">
        <f t="shared" si="0"/>
        <v>0.34433586841174391</v>
      </c>
      <c r="F32" s="13">
        <v>201</v>
      </c>
      <c r="G32" s="14">
        <v>6.4526484751203797E-3</v>
      </c>
      <c r="H32" s="13">
        <v>42</v>
      </c>
      <c r="I32" s="14">
        <v>1.3483146067415699E-3</v>
      </c>
      <c r="J32" s="12">
        <v>159</v>
      </c>
      <c r="K32" s="13">
        <v>26</v>
      </c>
      <c r="L32" s="13">
        <v>7</v>
      </c>
      <c r="M32" s="13" t="s">
        <v>133</v>
      </c>
      <c r="N32" s="13" t="s">
        <v>133</v>
      </c>
      <c r="O32" s="13" t="s">
        <v>133</v>
      </c>
      <c r="P32" s="7"/>
    </row>
    <row r="33" spans="1:16" x14ac:dyDescent="0.25">
      <c r="A33" s="8" t="s">
        <v>69</v>
      </c>
      <c r="B33" s="10" t="s">
        <v>70</v>
      </c>
      <c r="C33" s="12">
        <v>13349</v>
      </c>
      <c r="D33" s="13">
        <v>3648</v>
      </c>
      <c r="E33" s="19">
        <f t="shared" si="0"/>
        <v>0.27327889729567756</v>
      </c>
      <c r="F33" s="13">
        <v>94</v>
      </c>
      <c r="G33" s="14">
        <v>2.5767543859649099E-2</v>
      </c>
      <c r="H33" s="13">
        <v>33</v>
      </c>
      <c r="I33" s="14">
        <v>9.0460526315789495E-3</v>
      </c>
      <c r="J33" s="12">
        <v>61</v>
      </c>
      <c r="K33" s="13">
        <v>17</v>
      </c>
      <c r="L33" s="13">
        <v>7</v>
      </c>
      <c r="M33" s="13" t="s">
        <v>133</v>
      </c>
      <c r="N33" s="13">
        <v>6</v>
      </c>
      <c r="O33" s="13" t="s">
        <v>133</v>
      </c>
      <c r="P33" s="7"/>
    </row>
    <row r="34" spans="1:16" x14ac:dyDescent="0.25">
      <c r="A34" s="8" t="s">
        <v>71</v>
      </c>
      <c r="B34" s="10" t="s">
        <v>72</v>
      </c>
      <c r="C34" s="12">
        <v>15981</v>
      </c>
      <c r="D34" s="13">
        <v>4431</v>
      </c>
      <c r="E34" s="19">
        <f t="shared" si="0"/>
        <v>0.27726675427069647</v>
      </c>
      <c r="F34" s="13">
        <v>519</v>
      </c>
      <c r="G34" s="14">
        <v>0.11712931618144901</v>
      </c>
      <c r="H34" s="13">
        <v>139</v>
      </c>
      <c r="I34" s="14">
        <v>3.1369893929135598E-2</v>
      </c>
      <c r="J34" s="12">
        <v>380</v>
      </c>
      <c r="K34" s="13">
        <v>86</v>
      </c>
      <c r="L34" s="13">
        <v>27</v>
      </c>
      <c r="M34" s="13">
        <v>13</v>
      </c>
      <c r="N34" s="13">
        <v>11</v>
      </c>
      <c r="O34" s="13" t="s">
        <v>133</v>
      </c>
      <c r="P34" s="7"/>
    </row>
    <row r="35" spans="1:16" x14ac:dyDescent="0.25">
      <c r="A35" s="8" t="s">
        <v>73</v>
      </c>
      <c r="B35" s="10" t="s">
        <v>74</v>
      </c>
      <c r="C35" s="12">
        <v>31962</v>
      </c>
      <c r="D35" s="13">
        <v>10400</v>
      </c>
      <c r="E35" s="19">
        <f t="shared" si="0"/>
        <v>0.32538639634566047</v>
      </c>
      <c r="F35" s="13">
        <v>482</v>
      </c>
      <c r="G35" s="14">
        <v>4.6346153846153801E-2</v>
      </c>
      <c r="H35" s="13">
        <v>155</v>
      </c>
      <c r="I35" s="14">
        <v>1.49038461538462E-2</v>
      </c>
      <c r="J35" s="12">
        <v>327</v>
      </c>
      <c r="K35" s="13">
        <v>97</v>
      </c>
      <c r="L35" s="13">
        <v>19</v>
      </c>
      <c r="M35" s="13">
        <v>19</v>
      </c>
      <c r="N35" s="13">
        <v>17</v>
      </c>
      <c r="O35" s="13" t="s">
        <v>133</v>
      </c>
      <c r="P35" s="7"/>
    </row>
    <row r="36" spans="1:16" x14ac:dyDescent="0.25">
      <c r="A36" s="8" t="s">
        <v>75</v>
      </c>
      <c r="B36" s="10" t="s">
        <v>76</v>
      </c>
      <c r="C36" s="12">
        <v>6710</v>
      </c>
      <c r="D36" s="13">
        <v>1475</v>
      </c>
      <c r="E36" s="19">
        <f t="shared" si="0"/>
        <v>0.21982116244411326</v>
      </c>
      <c r="F36" s="13">
        <v>43</v>
      </c>
      <c r="G36" s="14">
        <v>2.9152542372881399E-2</v>
      </c>
      <c r="H36" s="13">
        <v>13</v>
      </c>
      <c r="I36" s="14">
        <v>8.8135593220338999E-3</v>
      </c>
      <c r="J36" s="12">
        <v>30</v>
      </c>
      <c r="K36" s="13">
        <v>8</v>
      </c>
      <c r="L36" s="13" t="s">
        <v>133</v>
      </c>
      <c r="M36" s="13" t="s">
        <v>133</v>
      </c>
      <c r="N36" s="13" t="s">
        <v>133</v>
      </c>
      <c r="O36" s="13" t="s">
        <v>133</v>
      </c>
      <c r="P36" s="7"/>
    </row>
    <row r="37" spans="1:16" x14ac:dyDescent="0.25">
      <c r="A37" s="8" t="s">
        <v>77</v>
      </c>
      <c r="B37" s="10" t="s">
        <v>78</v>
      </c>
      <c r="C37" s="12">
        <v>30541</v>
      </c>
      <c r="D37" s="13">
        <v>7972</v>
      </c>
      <c r="E37" s="19">
        <f t="shared" si="0"/>
        <v>0.26102616155332176</v>
      </c>
      <c r="F37" s="13">
        <v>132</v>
      </c>
      <c r="G37" s="14">
        <v>1.6557952834922202E-2</v>
      </c>
      <c r="H37" s="13">
        <v>37</v>
      </c>
      <c r="I37" s="14">
        <v>4.6412443552433496E-3</v>
      </c>
      <c r="J37" s="12">
        <v>95</v>
      </c>
      <c r="K37" s="13">
        <v>27</v>
      </c>
      <c r="L37" s="13" t="s">
        <v>133</v>
      </c>
      <c r="M37" s="13" t="s">
        <v>133</v>
      </c>
      <c r="N37" s="13" t="s">
        <v>133</v>
      </c>
      <c r="O37" s="13" t="s">
        <v>133</v>
      </c>
      <c r="P37" s="7"/>
    </row>
    <row r="38" spans="1:16" x14ac:dyDescent="0.25">
      <c r="A38" s="8" t="s">
        <v>79</v>
      </c>
      <c r="B38" s="10" t="s">
        <v>80</v>
      </c>
      <c r="C38" s="12">
        <v>2533</v>
      </c>
      <c r="D38" s="13">
        <v>628</v>
      </c>
      <c r="E38" s="19">
        <f t="shared" si="0"/>
        <v>0.24792735886300829</v>
      </c>
      <c r="F38" s="13">
        <v>29</v>
      </c>
      <c r="G38" s="14">
        <v>4.6178343949044597E-2</v>
      </c>
      <c r="H38" s="13">
        <v>13</v>
      </c>
      <c r="I38" s="14">
        <v>2.07006369426752E-2</v>
      </c>
      <c r="J38" s="12">
        <v>16</v>
      </c>
      <c r="K38" s="13" t="s">
        <v>133</v>
      </c>
      <c r="L38" s="13" t="s">
        <v>133</v>
      </c>
      <c r="M38" s="13" t="s">
        <v>133</v>
      </c>
      <c r="N38" s="13" t="s">
        <v>133</v>
      </c>
      <c r="O38" s="13" t="s">
        <v>133</v>
      </c>
      <c r="P38" s="7"/>
    </row>
    <row r="39" spans="1:16" x14ac:dyDescent="0.25">
      <c r="A39" s="8" t="s">
        <v>81</v>
      </c>
      <c r="B39" s="10" t="s">
        <v>82</v>
      </c>
      <c r="C39" s="12">
        <v>7639</v>
      </c>
      <c r="D39" s="13">
        <v>1902</v>
      </c>
      <c r="E39" s="19">
        <f t="shared" si="0"/>
        <v>0.2489854693022647</v>
      </c>
      <c r="F39" s="13">
        <v>66</v>
      </c>
      <c r="G39" s="14">
        <v>3.47003154574132E-2</v>
      </c>
      <c r="H39" s="13">
        <v>14</v>
      </c>
      <c r="I39" s="14">
        <v>7.3606729758149301E-3</v>
      </c>
      <c r="J39" s="12">
        <v>52</v>
      </c>
      <c r="K39" s="13">
        <v>9</v>
      </c>
      <c r="L39" s="13" t="s">
        <v>133</v>
      </c>
      <c r="M39" s="13" t="s">
        <v>133</v>
      </c>
      <c r="N39" s="13" t="s">
        <v>133</v>
      </c>
      <c r="O39" s="13" t="s">
        <v>133</v>
      </c>
      <c r="P39" s="7"/>
    </row>
    <row r="40" spans="1:16" x14ac:dyDescent="0.25">
      <c r="A40" s="8" t="s">
        <v>83</v>
      </c>
      <c r="B40" s="10" t="s">
        <v>84</v>
      </c>
      <c r="C40" s="12">
        <v>3111</v>
      </c>
      <c r="D40" s="13">
        <v>944</v>
      </c>
      <c r="E40" s="19">
        <f t="shared" si="0"/>
        <v>0.30343940855030538</v>
      </c>
      <c r="F40" s="13">
        <v>19</v>
      </c>
      <c r="G40" s="14">
        <v>2.0127118644067798E-2</v>
      </c>
      <c r="H40" s="13" t="s">
        <v>133</v>
      </c>
      <c r="I40" s="14" t="s">
        <v>133</v>
      </c>
      <c r="J40" s="12">
        <v>16</v>
      </c>
      <c r="K40" s="13" t="s">
        <v>133</v>
      </c>
      <c r="L40" s="13" t="s">
        <v>133</v>
      </c>
      <c r="M40" s="13" t="s">
        <v>133</v>
      </c>
      <c r="N40" s="13" t="s">
        <v>133</v>
      </c>
      <c r="O40" s="13" t="s">
        <v>133</v>
      </c>
      <c r="P40" s="7"/>
    </row>
    <row r="41" spans="1:16" x14ac:dyDescent="0.25">
      <c r="A41" s="8" t="s">
        <v>85</v>
      </c>
      <c r="B41" s="10" t="s">
        <v>86</v>
      </c>
      <c r="C41" s="12">
        <v>5401</v>
      </c>
      <c r="D41" s="13">
        <v>1429</v>
      </c>
      <c r="E41" s="19">
        <f t="shared" si="0"/>
        <v>0.26458063321607111</v>
      </c>
      <c r="F41" s="13">
        <v>15</v>
      </c>
      <c r="G41" s="14">
        <v>1.04968509447166E-2</v>
      </c>
      <c r="H41" s="13" t="s">
        <v>133</v>
      </c>
      <c r="I41" s="14" t="s">
        <v>133</v>
      </c>
      <c r="J41" s="12">
        <v>11</v>
      </c>
      <c r="K41" s="13" t="s">
        <v>133</v>
      </c>
      <c r="L41" s="13" t="s">
        <v>133</v>
      </c>
      <c r="M41" s="13" t="s">
        <v>133</v>
      </c>
      <c r="N41" s="13" t="s">
        <v>133</v>
      </c>
      <c r="O41" s="13" t="s">
        <v>133</v>
      </c>
      <c r="P41" s="7"/>
    </row>
    <row r="42" spans="1:16" x14ac:dyDescent="0.25">
      <c r="A42" s="8" t="s">
        <v>87</v>
      </c>
      <c r="B42" s="10" t="s">
        <v>88</v>
      </c>
      <c r="C42" s="12">
        <v>10036</v>
      </c>
      <c r="D42" s="13">
        <v>2525</v>
      </c>
      <c r="E42" s="19">
        <f t="shared" si="0"/>
        <v>0.25159426066161816</v>
      </c>
      <c r="F42" s="13">
        <v>110</v>
      </c>
      <c r="G42" s="14">
        <v>4.3564356435643603E-2</v>
      </c>
      <c r="H42" s="13">
        <v>42</v>
      </c>
      <c r="I42" s="14">
        <v>1.66336633663366E-2</v>
      </c>
      <c r="J42" s="12">
        <v>68</v>
      </c>
      <c r="K42" s="13">
        <v>24</v>
      </c>
      <c r="L42" s="13">
        <v>9</v>
      </c>
      <c r="M42" s="13" t="s">
        <v>133</v>
      </c>
      <c r="N42" s="13">
        <v>7</v>
      </c>
      <c r="O42" s="13" t="s">
        <v>133</v>
      </c>
      <c r="P42" s="7"/>
    </row>
    <row r="43" spans="1:16" x14ac:dyDescent="0.25">
      <c r="A43" s="8" t="s">
        <v>89</v>
      </c>
      <c r="B43" s="10" t="s">
        <v>90</v>
      </c>
      <c r="C43" s="12">
        <v>30924</v>
      </c>
      <c r="D43" s="13">
        <v>9322</v>
      </c>
      <c r="E43" s="19">
        <f t="shared" si="0"/>
        <v>0.30144871297374209</v>
      </c>
      <c r="F43" s="13">
        <v>92</v>
      </c>
      <c r="G43" s="14">
        <v>9.8691267968247197E-3</v>
      </c>
      <c r="H43" s="13">
        <v>25</v>
      </c>
      <c r="I43" s="14">
        <v>2.68182793391976E-3</v>
      </c>
      <c r="J43" s="12">
        <v>67</v>
      </c>
      <c r="K43" s="13">
        <v>16</v>
      </c>
      <c r="L43" s="13" t="s">
        <v>133</v>
      </c>
      <c r="M43" s="13" t="s">
        <v>133</v>
      </c>
      <c r="N43" s="13" t="s">
        <v>133</v>
      </c>
      <c r="O43" s="13" t="s">
        <v>133</v>
      </c>
      <c r="P43" s="7"/>
    </row>
    <row r="44" spans="1:16" x14ac:dyDescent="0.25">
      <c r="A44" s="8" t="s">
        <v>91</v>
      </c>
      <c r="B44" s="10" t="s">
        <v>92</v>
      </c>
      <c r="C44" s="12">
        <v>6974</v>
      </c>
      <c r="D44" s="13">
        <v>1340</v>
      </c>
      <c r="E44" s="19">
        <f t="shared" si="0"/>
        <v>0.19214224261542873</v>
      </c>
      <c r="F44" s="13">
        <v>67</v>
      </c>
      <c r="G44" s="14">
        <v>0.05</v>
      </c>
      <c r="H44" s="13">
        <v>13</v>
      </c>
      <c r="I44" s="14">
        <v>9.7014925373134307E-3</v>
      </c>
      <c r="J44" s="12">
        <v>54</v>
      </c>
      <c r="K44" s="13">
        <v>9</v>
      </c>
      <c r="L44" s="13" t="s">
        <v>133</v>
      </c>
      <c r="M44" s="13" t="s">
        <v>133</v>
      </c>
      <c r="N44" s="13" t="s">
        <v>133</v>
      </c>
      <c r="O44" s="13" t="s">
        <v>133</v>
      </c>
      <c r="P44" s="7"/>
    </row>
    <row r="45" spans="1:16" x14ac:dyDescent="0.25">
      <c r="A45" s="8" t="s">
        <v>93</v>
      </c>
      <c r="B45" s="10" t="s">
        <v>94</v>
      </c>
      <c r="C45" s="12">
        <v>14431</v>
      </c>
      <c r="D45" s="13">
        <v>3793</v>
      </c>
      <c r="E45" s="19">
        <f t="shared" si="0"/>
        <v>0.26283694823643544</v>
      </c>
      <c r="F45" s="13">
        <v>27</v>
      </c>
      <c r="G45" s="14">
        <v>7.1183759557078797E-3</v>
      </c>
      <c r="H45" s="13">
        <v>7</v>
      </c>
      <c r="I45" s="14">
        <v>1.84550487740575E-3</v>
      </c>
      <c r="J45" s="12">
        <v>20</v>
      </c>
      <c r="K45" s="13" t="s">
        <v>133</v>
      </c>
      <c r="L45" s="13" t="s">
        <v>133</v>
      </c>
      <c r="M45" s="13" t="s">
        <v>133</v>
      </c>
      <c r="N45" s="13" t="s">
        <v>133</v>
      </c>
      <c r="O45" s="13" t="s">
        <v>133</v>
      </c>
      <c r="P45" s="7"/>
    </row>
    <row r="46" spans="1:16" x14ac:dyDescent="0.25">
      <c r="A46" s="8" t="s">
        <v>95</v>
      </c>
      <c r="B46" s="10" t="s">
        <v>96</v>
      </c>
      <c r="C46" s="12">
        <v>11014</v>
      </c>
      <c r="D46" s="13">
        <v>2849</v>
      </c>
      <c r="E46" s="19">
        <f t="shared" si="0"/>
        <v>0.25867078264027599</v>
      </c>
      <c r="F46" s="13">
        <v>95</v>
      </c>
      <c r="G46" s="14">
        <v>3.3345033345033297E-2</v>
      </c>
      <c r="H46" s="13">
        <v>25</v>
      </c>
      <c r="I46" s="14">
        <v>8.7750087750087698E-3</v>
      </c>
      <c r="J46" s="12">
        <v>70</v>
      </c>
      <c r="K46" s="13">
        <v>18</v>
      </c>
      <c r="L46" s="13" t="s">
        <v>133</v>
      </c>
      <c r="M46" s="13" t="s">
        <v>133</v>
      </c>
      <c r="N46" s="13" t="s">
        <v>133</v>
      </c>
      <c r="O46" s="13" t="s">
        <v>133</v>
      </c>
      <c r="P46" s="7"/>
    </row>
    <row r="47" spans="1:16" x14ac:dyDescent="0.25">
      <c r="A47" s="8" t="s">
        <v>97</v>
      </c>
      <c r="B47" s="10" t="s">
        <v>98</v>
      </c>
      <c r="C47" s="12">
        <v>1579</v>
      </c>
      <c r="D47" s="13">
        <v>418</v>
      </c>
      <c r="E47" s="19">
        <f t="shared" si="0"/>
        <v>0.26472450918302726</v>
      </c>
      <c r="F47" s="13">
        <v>6</v>
      </c>
      <c r="G47" s="14">
        <v>1.43540669856459E-2</v>
      </c>
      <c r="H47" s="13" t="s">
        <v>133</v>
      </c>
      <c r="I47" s="14" t="s">
        <v>133</v>
      </c>
      <c r="J47" s="12" t="s">
        <v>133</v>
      </c>
      <c r="K47" s="13" t="s">
        <v>133</v>
      </c>
      <c r="L47" s="13" t="s">
        <v>133</v>
      </c>
      <c r="M47" s="13" t="s">
        <v>133</v>
      </c>
      <c r="N47" s="13" t="s">
        <v>133</v>
      </c>
      <c r="O47" s="13" t="s">
        <v>133</v>
      </c>
      <c r="P47" s="7"/>
    </row>
    <row r="48" spans="1:16" x14ac:dyDescent="0.25">
      <c r="A48" s="8" t="s">
        <v>99</v>
      </c>
      <c r="B48" s="10" t="s">
        <v>100</v>
      </c>
      <c r="C48" s="12">
        <v>1107</v>
      </c>
      <c r="D48" s="13">
        <v>282</v>
      </c>
      <c r="E48" s="19">
        <f t="shared" si="0"/>
        <v>0.25474254742547425</v>
      </c>
      <c r="F48" s="13">
        <v>12</v>
      </c>
      <c r="G48" s="14">
        <v>4.2553191489361701E-2</v>
      </c>
      <c r="H48" s="13">
        <v>6</v>
      </c>
      <c r="I48" s="14">
        <v>2.1276595744680899E-2</v>
      </c>
      <c r="J48" s="12">
        <v>6</v>
      </c>
      <c r="K48" s="13" t="s">
        <v>133</v>
      </c>
      <c r="L48" s="13" t="s">
        <v>133</v>
      </c>
      <c r="M48" s="13" t="s">
        <v>133</v>
      </c>
      <c r="N48" s="13" t="s">
        <v>133</v>
      </c>
      <c r="O48" s="13" t="s">
        <v>133</v>
      </c>
      <c r="P48" s="7"/>
    </row>
    <row r="49" spans="1:16" x14ac:dyDescent="0.25">
      <c r="A49" s="8" t="s">
        <v>101</v>
      </c>
      <c r="B49" s="10" t="s">
        <v>102</v>
      </c>
      <c r="C49" s="12">
        <v>2185</v>
      </c>
      <c r="D49" s="13">
        <v>391</v>
      </c>
      <c r="E49" s="19">
        <f t="shared" si="0"/>
        <v>0.17894736842105263</v>
      </c>
      <c r="F49" s="13">
        <v>13</v>
      </c>
      <c r="G49" s="14">
        <v>3.32480818414322E-2</v>
      </c>
      <c r="H49" s="13" t="s">
        <v>133</v>
      </c>
      <c r="I49" s="14" t="s">
        <v>133</v>
      </c>
      <c r="J49" s="12">
        <v>10</v>
      </c>
      <c r="K49" s="13" t="s">
        <v>133</v>
      </c>
      <c r="L49" s="13" t="s">
        <v>133</v>
      </c>
      <c r="M49" s="13" t="s">
        <v>133</v>
      </c>
      <c r="N49" s="13" t="s">
        <v>133</v>
      </c>
      <c r="O49" s="13" t="s">
        <v>133</v>
      </c>
      <c r="P49" s="7"/>
    </row>
    <row r="50" spans="1:16" x14ac:dyDescent="0.25">
      <c r="A50" s="8" t="s">
        <v>103</v>
      </c>
      <c r="B50" s="10" t="s">
        <v>104</v>
      </c>
      <c r="C50" s="12">
        <v>6447</v>
      </c>
      <c r="D50" s="13">
        <v>1488</v>
      </c>
      <c r="E50" s="19">
        <f t="shared" si="0"/>
        <v>0.23080502559329921</v>
      </c>
      <c r="F50" s="13">
        <v>51</v>
      </c>
      <c r="G50" s="14">
        <v>3.4274193548387101E-2</v>
      </c>
      <c r="H50" s="13">
        <v>17</v>
      </c>
      <c r="I50" s="14">
        <v>1.1424731182795699E-2</v>
      </c>
      <c r="J50" s="12">
        <v>34</v>
      </c>
      <c r="K50" s="13">
        <v>12</v>
      </c>
      <c r="L50" s="13" t="s">
        <v>133</v>
      </c>
      <c r="M50" s="13" t="s">
        <v>133</v>
      </c>
      <c r="N50" s="13" t="s">
        <v>133</v>
      </c>
      <c r="O50" s="13" t="s">
        <v>133</v>
      </c>
      <c r="P50" s="7"/>
    </row>
    <row r="51" spans="1:16" x14ac:dyDescent="0.25">
      <c r="A51" s="8" t="s">
        <v>105</v>
      </c>
      <c r="B51" s="10" t="s">
        <v>106</v>
      </c>
      <c r="C51" s="12">
        <v>96390</v>
      </c>
      <c r="D51" s="13">
        <v>25165</v>
      </c>
      <c r="E51" s="19">
        <f t="shared" si="0"/>
        <v>0.26107480029048657</v>
      </c>
      <c r="F51" s="13">
        <v>175</v>
      </c>
      <c r="G51" s="14">
        <v>6.9541029207232296E-3</v>
      </c>
      <c r="H51" s="13">
        <v>47</v>
      </c>
      <c r="I51" s="14">
        <v>1.8676733558513801E-3</v>
      </c>
      <c r="J51" s="12">
        <v>128</v>
      </c>
      <c r="K51" s="13">
        <v>26</v>
      </c>
      <c r="L51" s="13">
        <v>8</v>
      </c>
      <c r="M51" s="13">
        <v>7</v>
      </c>
      <c r="N51" s="13" t="s">
        <v>133</v>
      </c>
      <c r="O51" s="13" t="s">
        <v>133</v>
      </c>
      <c r="P51" s="7"/>
    </row>
    <row r="52" spans="1:16" x14ac:dyDescent="0.25">
      <c r="A52" s="8" t="s">
        <v>107</v>
      </c>
      <c r="B52" s="10" t="s">
        <v>108</v>
      </c>
      <c r="C52" s="12">
        <v>5064</v>
      </c>
      <c r="D52" s="13">
        <v>1190</v>
      </c>
      <c r="E52" s="19">
        <f t="shared" si="0"/>
        <v>0.23499210110584517</v>
      </c>
      <c r="F52" s="13">
        <v>32</v>
      </c>
      <c r="G52" s="14">
        <v>2.6890756302521E-2</v>
      </c>
      <c r="H52" s="13">
        <v>9</v>
      </c>
      <c r="I52" s="14">
        <v>7.5630252100840302E-3</v>
      </c>
      <c r="J52" s="12">
        <v>23</v>
      </c>
      <c r="K52" s="13">
        <v>6</v>
      </c>
      <c r="L52" s="13" t="s">
        <v>133</v>
      </c>
      <c r="M52" s="13" t="s">
        <v>133</v>
      </c>
      <c r="N52" s="13" t="s">
        <v>133</v>
      </c>
      <c r="O52" s="13" t="s">
        <v>133</v>
      </c>
      <c r="P52" s="7"/>
    </row>
    <row r="53" spans="1:16" x14ac:dyDescent="0.25">
      <c r="A53" s="8" t="s">
        <v>109</v>
      </c>
      <c r="B53" s="10" t="s">
        <v>110</v>
      </c>
      <c r="C53" s="12">
        <v>3024</v>
      </c>
      <c r="D53" s="13">
        <v>599</v>
      </c>
      <c r="E53" s="19">
        <f t="shared" si="0"/>
        <v>0.19808201058201058</v>
      </c>
      <c r="F53" s="13">
        <v>29</v>
      </c>
      <c r="G53" s="14">
        <v>4.8414023372287097E-2</v>
      </c>
      <c r="H53" s="13" t="s">
        <v>133</v>
      </c>
      <c r="I53" s="14" t="s">
        <v>133</v>
      </c>
      <c r="J53" s="12">
        <v>24</v>
      </c>
      <c r="K53" s="13" t="s">
        <v>133</v>
      </c>
      <c r="L53" s="13" t="s">
        <v>133</v>
      </c>
      <c r="M53" s="13" t="s">
        <v>133</v>
      </c>
      <c r="N53" s="13" t="s">
        <v>133</v>
      </c>
      <c r="O53" s="13" t="s">
        <v>133</v>
      </c>
      <c r="P53" s="7"/>
    </row>
    <row r="54" spans="1:16" x14ac:dyDescent="0.25">
      <c r="A54" s="8" t="s">
        <v>111</v>
      </c>
      <c r="B54" s="10" t="s">
        <v>112</v>
      </c>
      <c r="C54" s="12">
        <v>5012</v>
      </c>
      <c r="D54" s="13">
        <v>1376</v>
      </c>
      <c r="E54" s="19">
        <f t="shared" si="0"/>
        <v>0.27454110135674381</v>
      </c>
      <c r="F54" s="13">
        <v>23</v>
      </c>
      <c r="G54" s="14">
        <v>1.6715116279069801E-2</v>
      </c>
      <c r="H54" s="13">
        <v>7</v>
      </c>
      <c r="I54" s="14">
        <v>5.08720930232558E-3</v>
      </c>
      <c r="J54" s="12">
        <v>16</v>
      </c>
      <c r="K54" s="13" t="s">
        <v>133</v>
      </c>
      <c r="L54" s="13" t="s">
        <v>133</v>
      </c>
      <c r="M54" s="13" t="s">
        <v>133</v>
      </c>
      <c r="N54" s="13" t="s">
        <v>133</v>
      </c>
      <c r="O54" s="13" t="s">
        <v>133</v>
      </c>
      <c r="P54" s="7"/>
    </row>
    <row r="55" spans="1:16" x14ac:dyDescent="0.25">
      <c r="A55" s="8" t="s">
        <v>113</v>
      </c>
      <c r="B55" s="10" t="s">
        <v>114</v>
      </c>
      <c r="C55" s="12">
        <v>9654</v>
      </c>
      <c r="D55" s="13">
        <v>2313</v>
      </c>
      <c r="E55" s="19">
        <f t="shared" si="0"/>
        <v>0.23958980733374766</v>
      </c>
      <c r="F55" s="13">
        <v>101</v>
      </c>
      <c r="G55" s="14">
        <v>4.3666234327712897E-2</v>
      </c>
      <c r="H55" s="13">
        <v>31</v>
      </c>
      <c r="I55" s="14">
        <v>1.34025075659317E-2</v>
      </c>
      <c r="J55" s="12">
        <v>70</v>
      </c>
      <c r="K55" s="13">
        <v>16</v>
      </c>
      <c r="L55" s="13">
        <v>6</v>
      </c>
      <c r="M55" s="13" t="s">
        <v>133</v>
      </c>
      <c r="N55" s="13" t="s">
        <v>133</v>
      </c>
      <c r="O55" s="13" t="s">
        <v>133</v>
      </c>
      <c r="P55" s="7"/>
    </row>
    <row r="56" spans="1:16" x14ac:dyDescent="0.25">
      <c r="A56" s="8" t="s">
        <v>115</v>
      </c>
      <c r="B56" s="10" t="s">
        <v>116</v>
      </c>
      <c r="C56" s="12">
        <v>3500</v>
      </c>
      <c r="D56" s="13">
        <v>1087</v>
      </c>
      <c r="E56" s="19">
        <f t="shared" si="0"/>
        <v>0.31057142857142855</v>
      </c>
      <c r="F56" s="13">
        <v>18</v>
      </c>
      <c r="G56" s="14">
        <v>1.6559337626494901E-2</v>
      </c>
      <c r="H56" s="13">
        <v>7</v>
      </c>
      <c r="I56" s="14">
        <v>6.4397424103035898E-3</v>
      </c>
      <c r="J56" s="12">
        <v>11</v>
      </c>
      <c r="K56" s="13" t="s">
        <v>133</v>
      </c>
      <c r="L56" s="13" t="s">
        <v>133</v>
      </c>
      <c r="M56" s="13" t="s">
        <v>133</v>
      </c>
      <c r="N56" s="13" t="s">
        <v>133</v>
      </c>
      <c r="O56" s="13" t="s">
        <v>133</v>
      </c>
      <c r="P56" s="7"/>
    </row>
    <row r="57" spans="1:16" x14ac:dyDescent="0.25">
      <c r="A57" s="8" t="s">
        <v>117</v>
      </c>
      <c r="B57" s="10" t="s">
        <v>118</v>
      </c>
      <c r="C57" s="12">
        <v>3661</v>
      </c>
      <c r="D57" s="13">
        <v>992</v>
      </c>
      <c r="E57" s="19">
        <f t="shared" si="0"/>
        <v>0.27096421742693255</v>
      </c>
      <c r="F57" s="13">
        <v>37</v>
      </c>
      <c r="G57" s="14">
        <v>3.7298387096774202E-2</v>
      </c>
      <c r="H57" s="13">
        <v>11</v>
      </c>
      <c r="I57" s="14">
        <v>1.1088709677419401E-2</v>
      </c>
      <c r="J57" s="12">
        <v>26</v>
      </c>
      <c r="K57" s="13">
        <v>9</v>
      </c>
      <c r="L57" s="13" t="s">
        <v>133</v>
      </c>
      <c r="M57" s="13" t="s">
        <v>133</v>
      </c>
      <c r="N57" s="13" t="s">
        <v>133</v>
      </c>
      <c r="O57" s="13" t="s">
        <v>133</v>
      </c>
      <c r="P57" s="7"/>
    </row>
    <row r="58" spans="1:16" x14ac:dyDescent="0.25">
      <c r="A58" s="8" t="s">
        <v>119</v>
      </c>
      <c r="B58" s="10" t="s">
        <v>120</v>
      </c>
      <c r="C58" s="12">
        <v>6109</v>
      </c>
      <c r="D58" s="13">
        <v>1408</v>
      </c>
      <c r="E58" s="19">
        <f t="shared" si="0"/>
        <v>0.23047962023244392</v>
      </c>
      <c r="F58" s="13">
        <v>58</v>
      </c>
      <c r="G58" s="14">
        <v>4.1193181818181802E-2</v>
      </c>
      <c r="H58" s="13">
        <v>10</v>
      </c>
      <c r="I58" s="14">
        <v>7.1022727272727296E-3</v>
      </c>
      <c r="J58" s="12">
        <v>48</v>
      </c>
      <c r="K58" s="13">
        <v>7</v>
      </c>
      <c r="L58" s="13" t="s">
        <v>133</v>
      </c>
      <c r="M58" s="13" t="s">
        <v>133</v>
      </c>
      <c r="N58" s="13" t="s">
        <v>133</v>
      </c>
      <c r="O58" s="13" t="s">
        <v>133</v>
      </c>
      <c r="P58" s="7"/>
    </row>
    <row r="59" spans="1:16" x14ac:dyDescent="0.25">
      <c r="A59" s="8" t="s">
        <v>121</v>
      </c>
      <c r="B59" s="10" t="s">
        <v>122</v>
      </c>
      <c r="C59" s="12">
        <v>67112</v>
      </c>
      <c r="D59" s="13">
        <v>22177</v>
      </c>
      <c r="E59" s="19">
        <f t="shared" si="0"/>
        <v>0.33044760996543093</v>
      </c>
      <c r="F59" s="13">
        <v>404</v>
      </c>
      <c r="G59" s="14">
        <v>1.82170717409929E-2</v>
      </c>
      <c r="H59" s="13">
        <v>95</v>
      </c>
      <c r="I59" s="14">
        <v>4.28371736483744E-3</v>
      </c>
      <c r="J59" s="12">
        <v>309</v>
      </c>
      <c r="K59" s="13">
        <v>53</v>
      </c>
      <c r="L59" s="13">
        <v>14</v>
      </c>
      <c r="M59" s="13">
        <v>11</v>
      </c>
      <c r="N59" s="13">
        <v>14</v>
      </c>
      <c r="O59" s="13" t="s">
        <v>133</v>
      </c>
      <c r="P59" s="7"/>
    </row>
    <row r="60" spans="1:16" x14ac:dyDescent="0.25">
      <c r="A60" s="8" t="s">
        <v>123</v>
      </c>
      <c r="B60" s="10" t="s">
        <v>124</v>
      </c>
      <c r="C60" s="12">
        <v>2359</v>
      </c>
      <c r="D60" s="13">
        <v>629</v>
      </c>
      <c r="E60" s="19">
        <f t="shared" si="0"/>
        <v>0.26663840610428147</v>
      </c>
      <c r="F60" s="13">
        <v>17</v>
      </c>
      <c r="G60" s="14">
        <v>2.7027027027027001E-2</v>
      </c>
      <c r="H60" s="13" t="s">
        <v>133</v>
      </c>
      <c r="I60" s="14" t="s">
        <v>133</v>
      </c>
      <c r="J60" s="12">
        <v>15</v>
      </c>
      <c r="K60" s="13" t="s">
        <v>133</v>
      </c>
      <c r="L60" s="13" t="s">
        <v>133</v>
      </c>
      <c r="M60" s="13" t="s">
        <v>133</v>
      </c>
      <c r="N60" s="13" t="s">
        <v>133</v>
      </c>
      <c r="O60" s="13" t="s">
        <v>133</v>
      </c>
      <c r="P60" s="7"/>
    </row>
    <row r="61" spans="1:16" x14ac:dyDescent="0.25">
      <c r="A61" s="8" t="s">
        <v>125</v>
      </c>
      <c r="B61" s="10" t="s">
        <v>126</v>
      </c>
      <c r="C61" s="12">
        <v>1849</v>
      </c>
      <c r="D61" s="13">
        <v>343</v>
      </c>
      <c r="E61" s="19">
        <f t="shared" si="0"/>
        <v>0.18550567874526772</v>
      </c>
      <c r="F61" s="13">
        <v>16</v>
      </c>
      <c r="G61" s="14">
        <v>4.6647230320699701E-2</v>
      </c>
      <c r="H61" s="13" t="s">
        <v>133</v>
      </c>
      <c r="I61" s="14" t="s">
        <v>133</v>
      </c>
      <c r="J61" s="12">
        <v>13</v>
      </c>
      <c r="K61" s="13" t="s">
        <v>133</v>
      </c>
      <c r="L61" s="13" t="s">
        <v>133</v>
      </c>
      <c r="M61" s="13" t="s">
        <v>133</v>
      </c>
      <c r="N61" s="13" t="s">
        <v>133</v>
      </c>
      <c r="O61" s="13" t="s">
        <v>133</v>
      </c>
      <c r="P61" s="7"/>
    </row>
    <row r="62" spans="1:16" ht="15.75" thickBot="1" x14ac:dyDescent="0.3">
      <c r="A62" s="9" t="s">
        <v>133</v>
      </c>
      <c r="B62" s="11" t="s">
        <v>128</v>
      </c>
      <c r="C62" s="15" t="s">
        <v>133</v>
      </c>
      <c r="D62" s="16">
        <v>42</v>
      </c>
      <c r="E62" s="16" t="s">
        <v>133</v>
      </c>
      <c r="F62" s="16" t="s">
        <v>133</v>
      </c>
      <c r="G62" s="17" t="s">
        <v>133</v>
      </c>
      <c r="H62" s="16" t="s">
        <v>133</v>
      </c>
      <c r="I62" s="17" t="s">
        <v>133</v>
      </c>
      <c r="J62" s="15" t="s">
        <v>133</v>
      </c>
      <c r="K62" s="16" t="s">
        <v>133</v>
      </c>
      <c r="L62" s="16" t="s">
        <v>133</v>
      </c>
      <c r="M62" s="16" t="s">
        <v>133</v>
      </c>
      <c r="N62" s="16" t="s">
        <v>133</v>
      </c>
      <c r="O62" s="18" t="s">
        <v>133</v>
      </c>
      <c r="P62" s="7"/>
    </row>
    <row r="63" spans="1:16" x14ac:dyDescent="0.25">
      <c r="C63" s="5"/>
      <c r="D63" s="5"/>
      <c r="E63" s="5"/>
      <c r="F63" s="5"/>
      <c r="G63" s="6"/>
      <c r="H63" s="5"/>
      <c r="I63" s="6"/>
      <c r="J63" s="5"/>
      <c r="K63" s="5"/>
      <c r="L63" s="5"/>
      <c r="M63" s="5"/>
      <c r="N63" s="5"/>
      <c r="O63" s="5"/>
    </row>
    <row r="64" spans="1:16" x14ac:dyDescent="0.25">
      <c r="A64" s="20" t="s">
        <v>135</v>
      </c>
    </row>
    <row r="65" spans="1:15" x14ac:dyDescent="0.25">
      <c r="A65" s="4" t="s">
        <v>127</v>
      </c>
    </row>
    <row r="66" spans="1:15" x14ac:dyDescent="0.25">
      <c r="A66" s="21" t="s">
        <v>134</v>
      </c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</row>
  </sheetData>
  <mergeCells count="9">
    <mergeCell ref="A1:L1"/>
    <mergeCell ref="A3:A4"/>
    <mergeCell ref="B3:B4"/>
    <mergeCell ref="C3:C4"/>
    <mergeCell ref="D3:D4"/>
    <mergeCell ref="F3:G3"/>
    <mergeCell ref="H3:I3"/>
    <mergeCell ref="J3:O3"/>
    <mergeCell ref="E3:E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qjharris</dc:creator>
  <cp:lastModifiedBy>Cornwell, Cheryl R. (CDC/DDNID/NCEH/DEHSP)</cp:lastModifiedBy>
  <dcterms:created xsi:type="dcterms:W3CDTF">2019-03-19T18:08:33Z</dcterms:created>
  <dcterms:modified xsi:type="dcterms:W3CDTF">2019-04-26T20:08:39Z</dcterms:modified>
</cp:coreProperties>
</file>