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5354\PycharmProjects\morningPrayer\"/>
    </mc:Choice>
  </mc:AlternateContent>
  <xr:revisionPtr revIDLastSave="0" documentId="8_{8AADC1AD-7495-46AB-A936-95C6B8E5579A}" xr6:coauthVersionLast="44" xr6:coauthVersionMax="44" xr10:uidLastSave="{00000000-0000-0000-0000-000000000000}"/>
  <bookViews>
    <workbookView xWindow="33945" yWindow="1035" windowWidth="20595" windowHeight="11835" xr2:uid="{BED9C329-2290-4CBD-BA14-77C6E1F6E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6" i="1"/>
  <c r="C56" i="1"/>
  <c r="C62" i="1"/>
  <c r="C7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D80" i="1"/>
  <c r="C80" i="1"/>
  <c r="C43" i="1"/>
  <c r="D43" i="1"/>
  <c r="C44" i="1"/>
  <c r="D44" i="1"/>
  <c r="C45" i="1"/>
  <c r="D45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7" i="1"/>
  <c r="D57" i="1"/>
  <c r="C58" i="1"/>
  <c r="D58" i="1"/>
  <c r="C59" i="1"/>
  <c r="D59" i="1"/>
  <c r="C60" i="1"/>
  <c r="D60" i="1"/>
  <c r="C61" i="1"/>
  <c r="D61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D42" i="1"/>
  <c r="C42" i="1"/>
  <c r="E37" i="1"/>
  <c r="F37" i="1"/>
  <c r="E38" i="1"/>
  <c r="F38" i="1"/>
  <c r="E39" i="1"/>
  <c r="F39" i="1"/>
  <c r="F11" i="1"/>
  <c r="F12" i="1"/>
  <c r="F13" i="1"/>
  <c r="F14" i="1"/>
  <c r="F15" i="1"/>
  <c r="F16" i="1"/>
  <c r="F17" i="1"/>
  <c r="F18" i="1"/>
  <c r="F19" i="1"/>
  <c r="F24" i="1"/>
  <c r="F26" i="1"/>
  <c r="F31" i="1"/>
  <c r="F32" i="1"/>
  <c r="F33" i="1"/>
  <c r="F34" i="1"/>
  <c r="F35" i="1"/>
  <c r="F36" i="1"/>
  <c r="F10" i="1"/>
  <c r="E11" i="1"/>
  <c r="E12" i="1"/>
  <c r="E13" i="1"/>
  <c r="E14" i="1"/>
  <c r="E15" i="1"/>
  <c r="E16" i="1"/>
  <c r="E17" i="1"/>
  <c r="E18" i="1"/>
  <c r="E19" i="1"/>
  <c r="E23" i="1"/>
  <c r="E24" i="1"/>
  <c r="E31" i="1"/>
  <c r="E32" i="1"/>
  <c r="E33" i="1"/>
  <c r="E34" i="1"/>
  <c r="E35" i="1"/>
  <c r="E36" i="1"/>
  <c r="E10" i="1"/>
  <c r="B21" i="1"/>
  <c r="F21" i="1" s="1"/>
  <c r="B22" i="1"/>
  <c r="E22" i="1" s="1"/>
  <c r="B23" i="1"/>
  <c r="F23" i="1" s="1"/>
  <c r="B25" i="1"/>
  <c r="E25" i="1" s="1"/>
  <c r="B26" i="1"/>
  <c r="E26" i="1" s="1"/>
  <c r="B27" i="1"/>
  <c r="F27" i="1" s="1"/>
  <c r="B28" i="1"/>
  <c r="F28" i="1" s="1"/>
  <c r="B29" i="1"/>
  <c r="F29" i="1" s="1"/>
  <c r="B30" i="1"/>
  <c r="F30" i="1" s="1"/>
  <c r="B20" i="1"/>
  <c r="F20" i="1" s="1"/>
  <c r="F25" i="1" l="1"/>
  <c r="E21" i="1"/>
  <c r="E30" i="1"/>
  <c r="E29" i="1"/>
  <c r="E28" i="1"/>
  <c r="E20" i="1"/>
  <c r="E27" i="1"/>
  <c r="F22" i="1"/>
</calcChain>
</file>

<file path=xl/sharedStrings.xml><?xml version="1.0" encoding="utf-8"?>
<sst xmlns="http://schemas.openxmlformats.org/spreadsheetml/2006/main" count="220" uniqueCount="215">
  <si>
    <t>Season</t>
  </si>
  <si>
    <t>Day</t>
  </si>
  <si>
    <t>Dec. 24</t>
  </si>
  <si>
    <t>Christmas Eve</t>
  </si>
  <si>
    <t>Christmas Day</t>
  </si>
  <si>
    <t>First Sunday after Christmas</t>
  </si>
  <si>
    <t>Dec. 29</t>
  </si>
  <si>
    <t>Dec. 30</t>
  </si>
  <si>
    <t>Dec. 31</t>
  </si>
  <si>
    <t>Eve of Holy Name</t>
  </si>
  <si>
    <t>Holy Name</t>
  </si>
  <si>
    <t>Second Sunday after Christmas</t>
  </si>
  <si>
    <t>Jan. 2</t>
  </si>
  <si>
    <t>Jan. 3</t>
  </si>
  <si>
    <t>Jan. 4</t>
  </si>
  <si>
    <t>Jan. 5</t>
  </si>
  <si>
    <t>Eve of Epiphany</t>
  </si>
  <si>
    <t>Epiphany</t>
  </si>
  <si>
    <t>Jan. 7 [*]</t>
  </si>
  <si>
    <t>Jan. 8</t>
  </si>
  <si>
    <t>Jan. 9</t>
  </si>
  <si>
    <t>Jan. 10</t>
  </si>
  <si>
    <t>Jan. 11</t>
  </si>
  <si>
    <t>Jan. 12</t>
  </si>
  <si>
    <t>Eve of 1 Epiphany</t>
  </si>
  <si>
    <t>Ash Wednesday</t>
  </si>
  <si>
    <t>Palm Sunday</t>
  </si>
  <si>
    <t>Maundy Thursday</t>
  </si>
  <si>
    <t>Good Friday</t>
  </si>
  <si>
    <t>Holy Saturday</t>
  </si>
  <si>
    <t>Easter Day</t>
  </si>
  <si>
    <t>Eve of Ascension</t>
  </si>
  <si>
    <t>Ascension Day</t>
  </si>
  <si>
    <t>Eve of Pentecost</t>
  </si>
  <si>
    <t>The Day of Pentecost</t>
  </si>
  <si>
    <t>Eve of Trinity Sunday</t>
  </si>
  <si>
    <t>Trinity Sunday</t>
  </si>
  <si>
    <t>Order</t>
  </si>
  <si>
    <t>easter</t>
  </si>
  <si>
    <t>pentecost</t>
  </si>
  <si>
    <t>advent4</t>
  </si>
  <si>
    <t>epiphany</t>
  </si>
  <si>
    <t>transfiguration</t>
  </si>
  <si>
    <t>septuagesima</t>
  </si>
  <si>
    <t>maundyThursday</t>
  </si>
  <si>
    <t>goodFriday</t>
  </si>
  <si>
    <t>palmSunday</t>
  </si>
  <si>
    <t>ascension</t>
  </si>
  <si>
    <t>trinity</t>
  </si>
  <si>
    <t>trinityLast</t>
  </si>
  <si>
    <t>pentecostLast</t>
  </si>
  <si>
    <t>thanksgiving</t>
  </si>
  <si>
    <t>ashWednesday</t>
  </si>
  <si>
    <t>holySaturday</t>
  </si>
  <si>
    <t>christmasEve</t>
  </si>
  <si>
    <t>christmasDay</t>
  </si>
  <si>
    <t>christmas1</t>
  </si>
  <si>
    <t>dec24</t>
  </si>
  <si>
    <t>dec29</t>
  </si>
  <si>
    <t>dec30</t>
  </si>
  <si>
    <t>dec31</t>
  </si>
  <si>
    <t>holyNameEve</t>
  </si>
  <si>
    <t>holyName</t>
  </si>
  <si>
    <t>christmas2</t>
  </si>
  <si>
    <t>epiphanyEve</t>
  </si>
  <si>
    <t>epiphany1Eve</t>
  </si>
  <si>
    <t>ascentionEve</t>
  </si>
  <si>
    <t>trinityEve</t>
  </si>
  <si>
    <t>pentecostEve</t>
  </si>
  <si>
    <t>date(year,12,24)</t>
  </si>
  <si>
    <t>date(year,12,29)</t>
  </si>
  <si>
    <t>date(year,12,30)</t>
  </si>
  <si>
    <t>date(year,12,31)</t>
  </si>
  <si>
    <t>date(year,12,25)</t>
  </si>
  <si>
    <t>date(year,12,25)+timedelta(7-(date(year,12,25).weekday()+1)%7)</t>
  </si>
  <si>
    <t>date(year+1,1,2)</t>
  </si>
  <si>
    <t>date(year+1,1,3)</t>
  </si>
  <si>
    <t>date(year+1,1,4)</t>
  </si>
  <si>
    <t>date(year+1,1,5)</t>
  </si>
  <si>
    <t>date(year+1,1,7)</t>
  </si>
  <si>
    <t>date(year+1,1,8)</t>
  </si>
  <si>
    <t>date(year+1,1,9)</t>
  </si>
  <si>
    <t>date(year+1,1,10)</t>
  </si>
  <si>
    <t>date(year+1,1,11)</t>
  </si>
  <si>
    <t>date(year+1,1,12)</t>
  </si>
  <si>
    <t>date(year+1,1,1)</t>
  </si>
  <si>
    <t>self.christmas1+timedelta(7)</t>
  </si>
  <si>
    <t>self.epiphany-timedelta(1)</t>
  </si>
  <si>
    <t>self.pentecost-timedelta(1)</t>
  </si>
  <si>
    <t>self.trinity-timedelta(1)</t>
  </si>
  <si>
    <t>self.epiphany1-timedelta(1)</t>
  </si>
  <si>
    <t>self.easter-timedelta(1)</t>
  </si>
  <si>
    <t>self.easter-timedelta(4)</t>
  </si>
  <si>
    <t>self.ascension-timedelta(1)</t>
  </si>
  <si>
    <t>self.easter-timedelta(5)</t>
  </si>
  <si>
    <t>self.easter-timedelta(6)</t>
  </si>
  <si>
    <t>holyMonday</t>
  </si>
  <si>
    <t>holyTuesday</t>
  </si>
  <si>
    <t>holyWednesday</t>
  </si>
  <si>
    <t>Holy Monday</t>
  </si>
  <si>
    <t>Holy Tuesday</t>
  </si>
  <si>
    <t>Holy Wednesday</t>
  </si>
  <si>
    <t>advent1</t>
  </si>
  <si>
    <t>advent2</t>
  </si>
  <si>
    <t>advent3</t>
  </si>
  <si>
    <t>epiphany1</t>
  </si>
  <si>
    <t>epiphany2</t>
  </si>
  <si>
    <t>epiphany3</t>
  </si>
  <si>
    <t>epiphany4</t>
  </si>
  <si>
    <t>epiphany5</t>
  </si>
  <si>
    <t>epiphany6</t>
  </si>
  <si>
    <t>epiphany7</t>
  </si>
  <si>
    <t>epiphany8</t>
  </si>
  <si>
    <t>lent1</t>
  </si>
  <si>
    <t>lent2</t>
  </si>
  <si>
    <t>lent3</t>
  </si>
  <si>
    <t>lent4</t>
  </si>
  <si>
    <t>lent5</t>
  </si>
  <si>
    <t>easter2</t>
  </si>
  <si>
    <t>easter3</t>
  </si>
  <si>
    <t>easter4</t>
  </si>
  <si>
    <t>easter5</t>
  </si>
  <si>
    <t>easter6</t>
  </si>
  <si>
    <t>easter7</t>
  </si>
  <si>
    <t>proper1</t>
  </si>
  <si>
    <t>proper2</t>
  </si>
  <si>
    <t>proper3</t>
  </si>
  <si>
    <t>proper4</t>
  </si>
  <si>
    <t>proper5</t>
  </si>
  <si>
    <t>proper6</t>
  </si>
  <si>
    <t>proper7</t>
  </si>
  <si>
    <t>proper9</t>
  </si>
  <si>
    <t>proper10</t>
  </si>
  <si>
    <t>proper11</t>
  </si>
  <si>
    <t>proper12</t>
  </si>
  <si>
    <t>proper8</t>
  </si>
  <si>
    <t>proper13</t>
  </si>
  <si>
    <t>proper14</t>
  </si>
  <si>
    <t>proper15</t>
  </si>
  <si>
    <t>proper16</t>
  </si>
  <si>
    <t>proper17</t>
  </si>
  <si>
    <t>proper18</t>
  </si>
  <si>
    <t>proper19</t>
  </si>
  <si>
    <t>proper20</t>
  </si>
  <si>
    <t>proper21</t>
  </si>
  <si>
    <t>proper22</t>
  </si>
  <si>
    <t>proper23</t>
  </si>
  <si>
    <t>proper24</t>
  </si>
  <si>
    <t>proper25</t>
  </si>
  <si>
    <t>proper26</t>
  </si>
  <si>
    <t>proper27</t>
  </si>
  <si>
    <t>proper28</t>
  </si>
  <si>
    <t>proper29</t>
  </si>
  <si>
    <t>holyweek</t>
  </si>
  <si>
    <t>easter1</t>
  </si>
  <si>
    <t>lastepiphany</t>
  </si>
  <si>
    <t>christmas</t>
  </si>
  <si>
    <t>Week of 1 Advent</t>
  </si>
  <si>
    <t>Week of 2 Advent</t>
  </si>
  <si>
    <t>Week of 3 Advent</t>
  </si>
  <si>
    <t>Week of 4 Advent</t>
  </si>
  <si>
    <t>Christmas Day and Following</t>
  </si>
  <si>
    <t>The Epiphany and Following</t>
  </si>
  <si>
    <t>Week of 1 Epiphany</t>
  </si>
  <si>
    <t>Week of 2 Epiphany</t>
  </si>
  <si>
    <t>Week of 3 Epiphany</t>
  </si>
  <si>
    <t>Week of 4 Epiphany</t>
  </si>
  <si>
    <t>Week of 5 Epiphany</t>
  </si>
  <si>
    <t>Week of 6 Epiphany</t>
  </si>
  <si>
    <t>Week of 7 Epiphany</t>
  </si>
  <si>
    <t>Week of 8 Epiphany</t>
  </si>
  <si>
    <t>Week of Last Epiphany</t>
  </si>
  <si>
    <t>Week of 1 Lent</t>
  </si>
  <si>
    <t>Week of 2 Lent</t>
  </si>
  <si>
    <t>Week of 3 Lent</t>
  </si>
  <si>
    <t>Week of 4 Lent</t>
  </si>
  <si>
    <t>Week of 5 Lent</t>
  </si>
  <si>
    <t>Holy Week</t>
  </si>
  <si>
    <t>Easter Week</t>
  </si>
  <si>
    <t>Week of 2 Easter</t>
  </si>
  <si>
    <t>Week of 3 Easter</t>
  </si>
  <si>
    <t>Week of 4 Easter</t>
  </si>
  <si>
    <t>Week of 5 Easter</t>
  </si>
  <si>
    <t>Week of 6 Easter</t>
  </si>
  <si>
    <t>Week of 7 Easter</t>
  </si>
  <si>
    <t>The Season after Pentecost</t>
  </si>
  <si>
    <t>Proper 1  =Week of the Sunday closest to May 11=</t>
  </si>
  <si>
    <t>Proper 2  =Week of the Sunday closest to May 18=</t>
  </si>
  <si>
    <t>Proper 3  =Week of the Sunday closest to May 25=</t>
  </si>
  <si>
    <t>Proper 4  =Week of the Sunday closest to June 1=</t>
  </si>
  <si>
    <t>Proper 5  =Week of the Sunday closest to June 8=</t>
  </si>
  <si>
    <t>Proper 6  =Week of the Sunday closest to June 15</t>
  </si>
  <si>
    <t>Proper 7  =Week of the Sunday closest to June 22</t>
  </si>
  <si>
    <t>Proper 8  =Week of Sunday closest to June 29</t>
  </si>
  <si>
    <t>Proper 9  =Week of the Sunday closest to July 6=</t>
  </si>
  <si>
    <t>Proper 10  =Week of the Sunday closest to July 1</t>
  </si>
  <si>
    <t>Proper 11  =Week of the Sunday closest to July 2</t>
  </si>
  <si>
    <t>Proper 12  =Week of the Sunday closest to July 2</t>
  </si>
  <si>
    <t>Proper 13  =Week of the Sunday closest to August</t>
  </si>
  <si>
    <t>Proper 14  =Week of the Sunday closest to August</t>
  </si>
  <si>
    <t>Proper 15  =Week of the Sunday closest to August</t>
  </si>
  <si>
    <t>Proper 16  =Week of the Sunday closest to August</t>
  </si>
  <si>
    <t>Proper 17  =Week of the Sunday closest to August</t>
  </si>
  <si>
    <t>Proper 18  =Week of the Sunday closest to Septem</t>
  </si>
  <si>
    <t>Proper 19  =Week of the Sunday closest to Septem</t>
  </si>
  <si>
    <t>Proper 20  =Week of the Sunday closest to Septem</t>
  </si>
  <si>
    <t>Proper 21  =Week of the Sunday closest to Septem</t>
  </si>
  <si>
    <t>Proper 22 =Week of the Sunday closest to October</t>
  </si>
  <si>
    <t>Proper 23  =Week of the Sunday closest to Octobe</t>
  </si>
  <si>
    <t>Proper 24  =Week of the Sunday closest to Octobe</t>
  </si>
  <si>
    <t>Proper 25  =Week of the Sunday closest to Octobe</t>
  </si>
  <si>
    <t>Proper 26  =Week of the Sunday closest to Novemb</t>
  </si>
  <si>
    <t>Proper 27  =Week of the Sunday closest to Novemb</t>
  </si>
  <si>
    <t>Proper 28  =Week of the Sunday closest to Novemb</t>
  </si>
  <si>
    <t>Proper 29  =Week of the Sunday closest to Novemb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</si>
</sst>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3B70-548B-4FEC-B7E1-0E9C3B5063D7}">
  <sheetPr codeName="Sheet1"/>
  <dimension ref="A1:G99"/>
  <sheetViews>
    <sheetView tabSelected="1" workbookViewId="0">
      <selection activeCell="D48" sqref="D48"/>
    </sheetView>
  </sheetViews>
  <sheetFormatPr defaultRowHeight="15" x14ac:dyDescent="0.25"/>
  <cols>
    <col min="1" max="1" width="28.7109375" bestFit="1" customWidth="1"/>
    <col min="2" max="2" width="49.140625" customWidth="1"/>
    <col min="4" max="4" width="60.42578125" bestFit="1" customWidth="1"/>
    <col min="5" max="5" width="60.42578125" customWidth="1"/>
  </cols>
  <sheetData>
    <row r="1" spans="1:7" x14ac:dyDescent="0.25">
      <c r="A1" t="s">
        <v>1</v>
      </c>
      <c r="B1" t="s">
        <v>0</v>
      </c>
      <c r="C1" t="s">
        <v>37</v>
      </c>
    </row>
    <row r="2" spans="1:7" x14ac:dyDescent="0.25">
      <c r="A2" t="s">
        <v>32</v>
      </c>
      <c r="B2" t="s">
        <v>47</v>
      </c>
      <c r="C2">
        <v>223</v>
      </c>
    </row>
    <row r="3" spans="1:7" x14ac:dyDescent="0.25">
      <c r="A3" t="s">
        <v>30</v>
      </c>
      <c r="B3" t="s">
        <v>38</v>
      </c>
      <c r="C3">
        <v>178</v>
      </c>
    </row>
    <row r="4" spans="1:7" x14ac:dyDescent="0.25">
      <c r="A4" t="s">
        <v>17</v>
      </c>
      <c r="B4" t="s">
        <v>41</v>
      </c>
      <c r="C4">
        <v>49</v>
      </c>
    </row>
    <row r="5" spans="1:7" x14ac:dyDescent="0.25">
      <c r="A5" t="s">
        <v>28</v>
      </c>
      <c r="B5" t="s">
        <v>45</v>
      </c>
      <c r="C5">
        <v>175</v>
      </c>
    </row>
    <row r="6" spans="1:7" x14ac:dyDescent="0.25">
      <c r="A6" t="s">
        <v>27</v>
      </c>
      <c r="B6" t="s">
        <v>44</v>
      </c>
      <c r="C6">
        <v>174</v>
      </c>
    </row>
    <row r="7" spans="1:7" x14ac:dyDescent="0.25">
      <c r="A7" t="s">
        <v>26</v>
      </c>
      <c r="B7" t="s">
        <v>46</v>
      </c>
      <c r="C7">
        <v>170</v>
      </c>
      <c r="G7" t="s">
        <v>40</v>
      </c>
    </row>
    <row r="8" spans="1:7" x14ac:dyDescent="0.25">
      <c r="A8" t="s">
        <v>34</v>
      </c>
      <c r="B8" t="s">
        <v>39</v>
      </c>
      <c r="C8">
        <v>235</v>
      </c>
    </row>
    <row r="9" spans="1:7" x14ac:dyDescent="0.25">
      <c r="A9" t="s">
        <v>36</v>
      </c>
      <c r="B9" t="s">
        <v>48</v>
      </c>
      <c r="C9">
        <v>238</v>
      </c>
      <c r="G9" t="s">
        <v>42</v>
      </c>
    </row>
    <row r="10" spans="1:7" x14ac:dyDescent="0.25">
      <c r="A10" t="s">
        <v>2</v>
      </c>
      <c r="B10" s="1" t="s">
        <v>57</v>
      </c>
      <c r="C10">
        <v>32</v>
      </c>
      <c r="D10" t="s">
        <v>69</v>
      </c>
      <c r="E10" t="str">
        <f>_xlfn.CONCAT("self.",B10,"=",D10)</f>
        <v>self.dec24=date(year,12,24)</v>
      </c>
      <c r="F10" t="str">
        <f>_xlfn.CONCAT("[",CHAR(39),B10,CHAR(39),",thisyear.",B10,"],")</f>
        <v>['dec24',thisyear.dec24],</v>
      </c>
      <c r="G10" t="s">
        <v>43</v>
      </c>
    </row>
    <row r="11" spans="1:7" x14ac:dyDescent="0.25">
      <c r="A11" t="s">
        <v>3</v>
      </c>
      <c r="B11" t="s">
        <v>54</v>
      </c>
      <c r="C11">
        <v>33</v>
      </c>
      <c r="D11" t="s">
        <v>69</v>
      </c>
      <c r="E11" t="str">
        <f>_xlfn.CONCAT("self.",B11,"=",D11)</f>
        <v>self.christmasEve=date(year,12,24)</v>
      </c>
      <c r="F11" t="str">
        <f>_xlfn.CONCAT("[",CHAR(39),B11,CHAR(39),",thisyear.",B11,"],")</f>
        <v>['christmasEve',thisyear.christmasEve],</v>
      </c>
    </row>
    <row r="12" spans="1:7" x14ac:dyDescent="0.25">
      <c r="A12" t="s">
        <v>4</v>
      </c>
      <c r="B12" t="s">
        <v>55</v>
      </c>
      <c r="C12">
        <v>35</v>
      </c>
      <c r="D12" t="s">
        <v>73</v>
      </c>
      <c r="E12" t="str">
        <f>_xlfn.CONCAT("self.",B12,"=",D12)</f>
        <v>self.christmasDay=date(year,12,25)</v>
      </c>
      <c r="F12" t="str">
        <f>_xlfn.CONCAT("[",CHAR(39),B12,CHAR(39),",thisyear.",B12,"],")</f>
        <v>['christmasDay',thisyear.christmasDay],</v>
      </c>
    </row>
    <row r="13" spans="1:7" x14ac:dyDescent="0.25">
      <c r="A13" t="s">
        <v>5</v>
      </c>
      <c r="B13" t="s">
        <v>56</v>
      </c>
      <c r="C13">
        <v>36</v>
      </c>
      <c r="D13" t="s">
        <v>74</v>
      </c>
      <c r="E13" t="str">
        <f>_xlfn.CONCAT("self.",B13,"=",D13)</f>
        <v>self.christmas1=date(year,12,25)+timedelta(7-(date(year,12,25).weekday()+1)%7)</v>
      </c>
      <c r="F13" t="str">
        <f>_xlfn.CONCAT("[",CHAR(39),B13,CHAR(39),",thisyear.",B13,"],")</f>
        <v>['christmas1',thisyear.christmas1],</v>
      </c>
    </row>
    <row r="14" spans="1:7" x14ac:dyDescent="0.25">
      <c r="A14" t="s">
        <v>6</v>
      </c>
      <c r="B14" s="1" t="s">
        <v>58</v>
      </c>
      <c r="C14">
        <v>37</v>
      </c>
      <c r="D14" t="s">
        <v>70</v>
      </c>
      <c r="E14" t="str">
        <f>_xlfn.CONCAT("self.",B14,"=",D14)</f>
        <v>self.dec29=date(year,12,29)</v>
      </c>
      <c r="F14" t="str">
        <f>_xlfn.CONCAT("[",CHAR(39),B14,CHAR(39),",thisyear.",B14,"],")</f>
        <v>['dec29',thisyear.dec29],</v>
      </c>
    </row>
    <row r="15" spans="1:7" x14ac:dyDescent="0.25">
      <c r="A15" t="s">
        <v>7</v>
      </c>
      <c r="B15" s="2" t="s">
        <v>59</v>
      </c>
      <c r="C15">
        <v>38</v>
      </c>
      <c r="D15" t="s">
        <v>71</v>
      </c>
      <c r="E15" t="str">
        <f>_xlfn.CONCAT("self.",B15,"=",D15)</f>
        <v>self.dec30=date(year,12,30)</v>
      </c>
      <c r="F15" t="str">
        <f>_xlfn.CONCAT("[",CHAR(39),B15,CHAR(39),",thisyear.",B15,"],")</f>
        <v>['dec30',thisyear.dec30],</v>
      </c>
    </row>
    <row r="16" spans="1:7" x14ac:dyDescent="0.25">
      <c r="A16" t="s">
        <v>8</v>
      </c>
      <c r="B16" s="2" t="s">
        <v>60</v>
      </c>
      <c r="C16">
        <v>39</v>
      </c>
      <c r="D16" t="s">
        <v>72</v>
      </c>
      <c r="E16" t="str">
        <f>_xlfn.CONCAT("self.",B16,"=",D16)</f>
        <v>self.dec31=date(year,12,31)</v>
      </c>
      <c r="F16" t="str">
        <f>_xlfn.CONCAT("[",CHAR(39),B16,CHAR(39),",thisyear.",B16,"],")</f>
        <v>['dec31',thisyear.dec31],</v>
      </c>
      <c r="G16" t="s">
        <v>49</v>
      </c>
    </row>
    <row r="17" spans="1:7" x14ac:dyDescent="0.25">
      <c r="A17" t="s">
        <v>9</v>
      </c>
      <c r="B17" t="s">
        <v>61</v>
      </c>
      <c r="C17">
        <v>40</v>
      </c>
      <c r="D17" t="s">
        <v>72</v>
      </c>
      <c r="E17" t="str">
        <f>_xlfn.CONCAT("self.",B17,"=",D17)</f>
        <v>self.holyNameEve=date(year,12,31)</v>
      </c>
      <c r="F17" t="str">
        <f>_xlfn.CONCAT("[",CHAR(39),B17,CHAR(39),",thisyear.",B17,"],")</f>
        <v>['holyNameEve',thisyear.holyNameEve],</v>
      </c>
      <c r="G17" t="s">
        <v>50</v>
      </c>
    </row>
    <row r="18" spans="1:7" x14ac:dyDescent="0.25">
      <c r="A18" t="s">
        <v>10</v>
      </c>
      <c r="B18" t="s">
        <v>62</v>
      </c>
      <c r="C18">
        <v>41</v>
      </c>
      <c r="D18" t="s">
        <v>85</v>
      </c>
      <c r="E18" t="str">
        <f>_xlfn.CONCAT("self.",B18,"=",D18)</f>
        <v>self.holyName=date(year+1,1,1)</v>
      </c>
      <c r="F18" t="str">
        <f>_xlfn.CONCAT("[",CHAR(39),B18,CHAR(39),",thisyear.",B18,"],")</f>
        <v>['holyName',thisyear.holyName],</v>
      </c>
      <c r="G18" t="s">
        <v>51</v>
      </c>
    </row>
    <row r="19" spans="1:7" x14ac:dyDescent="0.25">
      <c r="A19" t="s">
        <v>11</v>
      </c>
      <c r="B19" t="s">
        <v>63</v>
      </c>
      <c r="C19">
        <v>42</v>
      </c>
      <c r="D19" t="s">
        <v>86</v>
      </c>
      <c r="E19" t="str">
        <f>_xlfn.CONCAT("self.",B19,"=",D19)</f>
        <v>self.christmas2=self.christmas1+timedelta(7)</v>
      </c>
      <c r="F19" t="str">
        <f>_xlfn.CONCAT("[",CHAR(39),B19,CHAR(39),",thisyear.",B19,"],")</f>
        <v>['christmas2',thisyear.christmas2],</v>
      </c>
    </row>
    <row r="20" spans="1:7" x14ac:dyDescent="0.25">
      <c r="A20" t="s">
        <v>12</v>
      </c>
      <c r="B20" t="str">
        <f>_xlfn.CONCAT("jan",ROW(B2))</f>
        <v>jan2</v>
      </c>
      <c r="C20">
        <v>43</v>
      </c>
      <c r="D20" t="s">
        <v>75</v>
      </c>
      <c r="E20" t="str">
        <f>_xlfn.CONCAT("self.",B20,"=",D20)</f>
        <v>self.jan2=date(year+1,1,2)</v>
      </c>
      <c r="F20" t="str">
        <f>_xlfn.CONCAT("[",CHAR(39),B20,CHAR(39),",thisyear.",B20,"],")</f>
        <v>['jan2',thisyear.jan2],</v>
      </c>
    </row>
    <row r="21" spans="1:7" x14ac:dyDescent="0.25">
      <c r="A21" t="s">
        <v>13</v>
      </c>
      <c r="B21" t="str">
        <f t="shared" ref="B21:B30" si="0">_xlfn.CONCAT("jan",ROW(B3))</f>
        <v>jan3</v>
      </c>
      <c r="C21">
        <v>44</v>
      </c>
      <c r="D21" t="s">
        <v>76</v>
      </c>
      <c r="E21" t="str">
        <f>_xlfn.CONCAT("self.",B21,"=",D21)</f>
        <v>self.jan3=date(year+1,1,3)</v>
      </c>
      <c r="F21" t="str">
        <f>_xlfn.CONCAT("[",CHAR(39),B21,CHAR(39),",thisyear.",B21,"],")</f>
        <v>['jan3',thisyear.jan3],</v>
      </c>
    </row>
    <row r="22" spans="1:7" x14ac:dyDescent="0.25">
      <c r="A22" t="s">
        <v>14</v>
      </c>
      <c r="B22" t="str">
        <f t="shared" si="0"/>
        <v>jan4</v>
      </c>
      <c r="C22">
        <v>45</v>
      </c>
      <c r="D22" t="s">
        <v>77</v>
      </c>
      <c r="E22" t="str">
        <f>_xlfn.CONCAT("self.",B22,"=",D22)</f>
        <v>self.jan4=date(year+1,1,4)</v>
      </c>
      <c r="F22" t="str">
        <f>_xlfn.CONCAT("[",CHAR(39),B22,CHAR(39),",thisyear.",B22,"],")</f>
        <v>['jan4',thisyear.jan4],</v>
      </c>
    </row>
    <row r="23" spans="1:7" x14ac:dyDescent="0.25">
      <c r="A23" t="s">
        <v>15</v>
      </c>
      <c r="B23" t="str">
        <f t="shared" si="0"/>
        <v>jan5</v>
      </c>
      <c r="C23">
        <v>46</v>
      </c>
      <c r="D23" t="s">
        <v>78</v>
      </c>
      <c r="E23" t="str">
        <f>_xlfn.CONCAT("self.",B23,"=",D23)</f>
        <v>self.jan5=date(year+1,1,5)</v>
      </c>
      <c r="F23" t="str">
        <f>_xlfn.CONCAT("[",CHAR(39),B23,CHAR(39),",thisyear.",B23,"],")</f>
        <v>['jan5',thisyear.jan5],</v>
      </c>
    </row>
    <row r="24" spans="1:7" x14ac:dyDescent="0.25">
      <c r="A24" t="s">
        <v>16</v>
      </c>
      <c r="B24" t="s">
        <v>64</v>
      </c>
      <c r="C24">
        <v>47</v>
      </c>
      <c r="D24" t="s">
        <v>87</v>
      </c>
      <c r="E24" t="str">
        <f>_xlfn.CONCAT("self.",B24,"=",D24)</f>
        <v>self.epiphanyEve=self.epiphany-timedelta(1)</v>
      </c>
      <c r="F24" t="str">
        <f>_xlfn.CONCAT("[",CHAR(39),B24,CHAR(39),",thisyear.",B24,"],")</f>
        <v>['epiphanyEve',thisyear.epiphanyEve],</v>
      </c>
    </row>
    <row r="25" spans="1:7" x14ac:dyDescent="0.25">
      <c r="A25" t="s">
        <v>18</v>
      </c>
      <c r="B25" t="str">
        <f t="shared" si="0"/>
        <v>jan7</v>
      </c>
      <c r="C25">
        <v>50</v>
      </c>
      <c r="D25" t="s">
        <v>79</v>
      </c>
      <c r="E25" t="str">
        <f>_xlfn.CONCAT("self.",B25,"=",D25)</f>
        <v>self.jan7=date(year+1,1,7)</v>
      </c>
      <c r="F25" t="str">
        <f>_xlfn.CONCAT("[",CHAR(39),B25,CHAR(39),",thisyear.",B25,"],")</f>
        <v>['jan7',thisyear.jan7],</v>
      </c>
    </row>
    <row r="26" spans="1:7" x14ac:dyDescent="0.25">
      <c r="A26" t="s">
        <v>19</v>
      </c>
      <c r="B26" t="str">
        <f t="shared" si="0"/>
        <v>jan8</v>
      </c>
      <c r="C26">
        <v>51</v>
      </c>
      <c r="D26" t="s">
        <v>80</v>
      </c>
      <c r="E26" t="str">
        <f>_xlfn.CONCAT("self.",B26,"=",D26)</f>
        <v>self.jan8=date(year+1,1,8)</v>
      </c>
      <c r="F26" t="str">
        <f>_xlfn.CONCAT("[",CHAR(39),B26,CHAR(39),",thisyear.",B26,"],")</f>
        <v>['jan8',thisyear.jan8],</v>
      </c>
    </row>
    <row r="27" spans="1:7" x14ac:dyDescent="0.25">
      <c r="A27" t="s">
        <v>20</v>
      </c>
      <c r="B27" t="str">
        <f t="shared" si="0"/>
        <v>jan9</v>
      </c>
      <c r="C27">
        <v>52</v>
      </c>
      <c r="D27" t="s">
        <v>81</v>
      </c>
      <c r="E27" t="str">
        <f>_xlfn.CONCAT("self.",B27,"=",D27)</f>
        <v>self.jan9=date(year+1,1,9)</v>
      </c>
      <c r="F27" t="str">
        <f>_xlfn.CONCAT("[",CHAR(39),B27,CHAR(39),",thisyear.",B27,"],")</f>
        <v>['jan9',thisyear.jan9],</v>
      </c>
    </row>
    <row r="28" spans="1:7" x14ac:dyDescent="0.25">
      <c r="A28" t="s">
        <v>21</v>
      </c>
      <c r="B28" t="str">
        <f t="shared" si="0"/>
        <v>jan10</v>
      </c>
      <c r="C28">
        <v>53</v>
      </c>
      <c r="D28" t="s">
        <v>82</v>
      </c>
      <c r="E28" t="str">
        <f>_xlfn.CONCAT("self.",B28,"=",D28)</f>
        <v>self.jan10=date(year+1,1,10)</v>
      </c>
      <c r="F28" t="str">
        <f>_xlfn.CONCAT("[",CHAR(39),B28,CHAR(39),",thisyear.",B28,"],")</f>
        <v>['jan10',thisyear.jan10],</v>
      </c>
    </row>
    <row r="29" spans="1:7" x14ac:dyDescent="0.25">
      <c r="A29" t="s">
        <v>22</v>
      </c>
      <c r="B29" t="str">
        <f t="shared" si="0"/>
        <v>jan11</v>
      </c>
      <c r="C29">
        <v>54</v>
      </c>
      <c r="D29" t="s">
        <v>83</v>
      </c>
      <c r="E29" t="str">
        <f>_xlfn.CONCAT("self.",B29,"=",D29)</f>
        <v>self.jan11=date(year+1,1,11)</v>
      </c>
      <c r="F29" t="str">
        <f>_xlfn.CONCAT("[",CHAR(39),B29,CHAR(39),",thisyear.",B29,"],")</f>
        <v>['jan11',thisyear.jan11],</v>
      </c>
    </row>
    <row r="30" spans="1:7" x14ac:dyDescent="0.25">
      <c r="A30" t="s">
        <v>23</v>
      </c>
      <c r="B30" t="str">
        <f t="shared" si="0"/>
        <v>jan12</v>
      </c>
      <c r="C30">
        <v>55</v>
      </c>
      <c r="D30" t="s">
        <v>84</v>
      </c>
      <c r="E30" t="str">
        <f>_xlfn.CONCAT("self.",B30,"=",D30)</f>
        <v>self.jan12=date(year+1,1,12)</v>
      </c>
      <c r="F30" t="str">
        <f>_xlfn.CONCAT("[",CHAR(39),B30,CHAR(39),",thisyear.",B30,"],")</f>
        <v>['jan12',thisyear.jan12],</v>
      </c>
    </row>
    <row r="31" spans="1:7" x14ac:dyDescent="0.25">
      <c r="A31" t="s">
        <v>24</v>
      </c>
      <c r="B31" t="s">
        <v>65</v>
      </c>
      <c r="C31">
        <v>56</v>
      </c>
      <c r="D31" t="s">
        <v>90</v>
      </c>
      <c r="E31" t="str">
        <f>_xlfn.CONCAT("self.",B31,"=",D31)</f>
        <v>self.epiphany1Eve=self.epiphany1-timedelta(1)</v>
      </c>
      <c r="F31" t="str">
        <f>_xlfn.CONCAT("[",CHAR(39),B31,CHAR(39),",thisyear.",B31,"],")</f>
        <v>['epiphany1Eve',thisyear.epiphany1Eve],</v>
      </c>
    </row>
    <row r="32" spans="1:7" x14ac:dyDescent="0.25">
      <c r="A32" t="s">
        <v>25</v>
      </c>
      <c r="B32" t="s">
        <v>52</v>
      </c>
      <c r="C32">
        <v>125</v>
      </c>
      <c r="E32" t="str">
        <f>_xlfn.CONCAT("self.",B32,"=",D32)</f>
        <v>self.ashWednesday=</v>
      </c>
      <c r="F32" t="str">
        <f>_xlfn.CONCAT("[",CHAR(39),B32,CHAR(39),",thisyear.",B32,"],")</f>
        <v>['ashWednesday',thisyear.ashWednesday],</v>
      </c>
    </row>
    <row r="33" spans="1:6" x14ac:dyDescent="0.25">
      <c r="A33" t="s">
        <v>29</v>
      </c>
      <c r="B33" t="s">
        <v>53</v>
      </c>
      <c r="C33">
        <v>176</v>
      </c>
      <c r="D33" t="s">
        <v>91</v>
      </c>
      <c r="E33" t="str">
        <f>_xlfn.CONCAT("self.",B33,"=",D33)</f>
        <v>self.holySaturday=self.easter-timedelta(1)</v>
      </c>
      <c r="F33" t="str">
        <f>_xlfn.CONCAT("[",CHAR(39),B33,CHAR(39),",thisyear.",B33,"],")</f>
        <v>['holySaturday',thisyear.holySaturday],</v>
      </c>
    </row>
    <row r="34" spans="1:6" x14ac:dyDescent="0.25">
      <c r="A34" t="s">
        <v>31</v>
      </c>
      <c r="B34" t="s">
        <v>66</v>
      </c>
      <c r="C34">
        <v>222</v>
      </c>
      <c r="D34" t="s">
        <v>93</v>
      </c>
      <c r="E34" t="str">
        <f>_xlfn.CONCAT("self.",B34,"=",D34)</f>
        <v>self.ascentionEve=self.ascension-timedelta(1)</v>
      </c>
      <c r="F34" t="str">
        <f>_xlfn.CONCAT("[",CHAR(39),B34,CHAR(39),",thisyear.",B34,"],")</f>
        <v>['ascentionEve',thisyear.ascentionEve],</v>
      </c>
    </row>
    <row r="35" spans="1:6" x14ac:dyDescent="0.25">
      <c r="A35" t="s">
        <v>33</v>
      </c>
      <c r="B35" t="s">
        <v>68</v>
      </c>
      <c r="C35">
        <v>234</v>
      </c>
      <c r="D35" t="s">
        <v>88</v>
      </c>
      <c r="E35" t="str">
        <f>_xlfn.CONCAT("self.",B35,"=",D35)</f>
        <v>self.pentecostEve=self.pentecost-timedelta(1)</v>
      </c>
      <c r="F35" t="str">
        <f>_xlfn.CONCAT("[",CHAR(39),B35,CHAR(39),",thisyear.",B35,"],")</f>
        <v>['pentecostEve',thisyear.pentecostEve],</v>
      </c>
    </row>
    <row r="36" spans="1:6" x14ac:dyDescent="0.25">
      <c r="A36" t="s">
        <v>35</v>
      </c>
      <c r="B36" t="s">
        <v>67</v>
      </c>
      <c r="C36">
        <v>237</v>
      </c>
      <c r="D36" t="s">
        <v>89</v>
      </c>
      <c r="E36" t="str">
        <f>_xlfn.CONCAT("self.",B36,"=",D36)</f>
        <v>self.trinityEve=self.trinity-timedelta(1)</v>
      </c>
      <c r="F36" t="str">
        <f>_xlfn.CONCAT("[",CHAR(39),B36,CHAR(39),",thisyear.",B36,"],")</f>
        <v>['trinityEve',thisyear.trinityEve],</v>
      </c>
    </row>
    <row r="37" spans="1:6" x14ac:dyDescent="0.25">
      <c r="A37" t="s">
        <v>99</v>
      </c>
      <c r="B37" t="s">
        <v>96</v>
      </c>
      <c r="D37" t="s">
        <v>95</v>
      </c>
      <c r="E37" t="str">
        <f t="shared" ref="E37:E39" si="1">_xlfn.CONCAT("self.",B37,"=",D37)</f>
        <v>self.holyMonday=self.easter-timedelta(6)</v>
      </c>
      <c r="F37" t="str">
        <f t="shared" ref="F37:F39" si="2">_xlfn.CONCAT("[",CHAR(39),B37,CHAR(39),",thisyear.",B37,"],")</f>
        <v>['holyMonday',thisyear.holyMonday],</v>
      </c>
    </row>
    <row r="38" spans="1:6" x14ac:dyDescent="0.25">
      <c r="A38" t="s">
        <v>100</v>
      </c>
      <c r="B38" t="s">
        <v>97</v>
      </c>
      <c r="D38" t="s">
        <v>94</v>
      </c>
      <c r="E38" t="str">
        <f t="shared" si="1"/>
        <v>self.holyTuesday=self.easter-timedelta(5)</v>
      </c>
      <c r="F38" t="str">
        <f t="shared" si="2"/>
        <v>['holyTuesday',thisyear.holyTuesday],</v>
      </c>
    </row>
    <row r="39" spans="1:6" x14ac:dyDescent="0.25">
      <c r="A39" t="s">
        <v>101</v>
      </c>
      <c r="B39" t="s">
        <v>98</v>
      </c>
      <c r="D39" t="s">
        <v>92</v>
      </c>
      <c r="E39" t="str">
        <f t="shared" si="1"/>
        <v>self.holyWednesday=self.easter-timedelta(4)</v>
      </c>
      <c r="F39" t="str">
        <f t="shared" si="2"/>
        <v>['holyWednesday',thisyear.holyWednesday],</v>
      </c>
    </row>
    <row r="42" spans="1:6" x14ac:dyDescent="0.25">
      <c r="A42" t="s">
        <v>157</v>
      </c>
      <c r="B42" t="s">
        <v>102</v>
      </c>
      <c r="C42" t="str">
        <f>LEFT(B42,LEN(B42)-1)</f>
        <v>advent</v>
      </c>
      <c r="D42" t="str">
        <f>RIGHT(B42,1)</f>
        <v>1</v>
      </c>
    </row>
    <row r="43" spans="1:6" x14ac:dyDescent="0.25">
      <c r="A43" t="s">
        <v>158</v>
      </c>
      <c r="B43" t="s">
        <v>103</v>
      </c>
      <c r="C43" t="str">
        <f t="shared" ref="C43:C80" si="3">LEFT(B43,LEN(B43)-1)</f>
        <v>advent</v>
      </c>
      <c r="D43" t="str">
        <f t="shared" ref="D43:D79" si="4">RIGHT(B43,1)</f>
        <v>2</v>
      </c>
    </row>
    <row r="44" spans="1:6" x14ac:dyDescent="0.25">
      <c r="A44" t="s">
        <v>159</v>
      </c>
      <c r="B44" t="s">
        <v>104</v>
      </c>
      <c r="C44" t="str">
        <f t="shared" si="3"/>
        <v>advent</v>
      </c>
      <c r="D44" t="str">
        <f t="shared" si="4"/>
        <v>3</v>
      </c>
    </row>
    <row r="45" spans="1:6" x14ac:dyDescent="0.25">
      <c r="A45" t="s">
        <v>160</v>
      </c>
      <c r="B45" t="s">
        <v>40</v>
      </c>
      <c r="C45" t="str">
        <f t="shared" si="3"/>
        <v>advent</v>
      </c>
      <c r="D45" t="str">
        <f t="shared" si="4"/>
        <v>4</v>
      </c>
    </row>
    <row r="46" spans="1:6" x14ac:dyDescent="0.25">
      <c r="A46" t="s">
        <v>161</v>
      </c>
      <c r="B46" t="s">
        <v>156</v>
      </c>
      <c r="C46" t="str">
        <f t="shared" ref="C46:C47" si="5">B46</f>
        <v>christmas</v>
      </c>
      <c r="D46">
        <v>0</v>
      </c>
    </row>
    <row r="47" spans="1:6" x14ac:dyDescent="0.25">
      <c r="A47" t="s">
        <v>162</v>
      </c>
      <c r="B47" t="s">
        <v>41</v>
      </c>
      <c r="C47" t="str">
        <f t="shared" si="5"/>
        <v>epiphany</v>
      </c>
      <c r="D47">
        <v>0</v>
      </c>
    </row>
    <row r="48" spans="1:6" x14ac:dyDescent="0.25">
      <c r="A48" t="s">
        <v>163</v>
      </c>
      <c r="B48" t="s">
        <v>105</v>
      </c>
      <c r="C48" t="str">
        <f t="shared" si="3"/>
        <v>epiphany</v>
      </c>
      <c r="D48" t="str">
        <f t="shared" si="4"/>
        <v>1</v>
      </c>
    </row>
    <row r="49" spans="1:4" x14ac:dyDescent="0.25">
      <c r="A49" t="s">
        <v>164</v>
      </c>
      <c r="B49" t="s">
        <v>106</v>
      </c>
      <c r="C49" t="str">
        <f t="shared" si="3"/>
        <v>epiphany</v>
      </c>
      <c r="D49" t="str">
        <f t="shared" si="4"/>
        <v>2</v>
      </c>
    </row>
    <row r="50" spans="1:4" x14ac:dyDescent="0.25">
      <c r="A50" t="s">
        <v>165</v>
      </c>
      <c r="B50" t="s">
        <v>107</v>
      </c>
      <c r="C50" t="str">
        <f t="shared" si="3"/>
        <v>epiphany</v>
      </c>
      <c r="D50" t="str">
        <f t="shared" si="4"/>
        <v>3</v>
      </c>
    </row>
    <row r="51" spans="1:4" x14ac:dyDescent="0.25">
      <c r="A51" t="s">
        <v>166</v>
      </c>
      <c r="B51" t="s">
        <v>108</v>
      </c>
      <c r="C51" t="str">
        <f t="shared" si="3"/>
        <v>epiphany</v>
      </c>
      <c r="D51" t="str">
        <f t="shared" si="4"/>
        <v>4</v>
      </c>
    </row>
    <row r="52" spans="1:4" x14ac:dyDescent="0.25">
      <c r="A52" t="s">
        <v>167</v>
      </c>
      <c r="B52" t="s">
        <v>109</v>
      </c>
      <c r="C52" t="str">
        <f t="shared" si="3"/>
        <v>epiphany</v>
      </c>
      <c r="D52" t="str">
        <f t="shared" si="4"/>
        <v>5</v>
      </c>
    </row>
    <row r="53" spans="1:4" x14ac:dyDescent="0.25">
      <c r="A53" t="s">
        <v>168</v>
      </c>
      <c r="B53" t="s">
        <v>110</v>
      </c>
      <c r="C53" t="str">
        <f t="shared" si="3"/>
        <v>epiphany</v>
      </c>
      <c r="D53" t="str">
        <f t="shared" si="4"/>
        <v>6</v>
      </c>
    </row>
    <row r="54" spans="1:4" x14ac:dyDescent="0.25">
      <c r="A54" t="s">
        <v>169</v>
      </c>
      <c r="B54" t="s">
        <v>111</v>
      </c>
      <c r="C54" t="str">
        <f t="shared" si="3"/>
        <v>epiphany</v>
      </c>
      <c r="D54" t="str">
        <f t="shared" si="4"/>
        <v>7</v>
      </c>
    </row>
    <row r="55" spans="1:4" x14ac:dyDescent="0.25">
      <c r="A55" t="s">
        <v>170</v>
      </c>
      <c r="B55" t="s">
        <v>112</v>
      </c>
      <c r="C55" t="str">
        <f t="shared" si="3"/>
        <v>epiphany</v>
      </c>
      <c r="D55" t="str">
        <f t="shared" si="4"/>
        <v>8</v>
      </c>
    </row>
    <row r="56" spans="1:4" x14ac:dyDescent="0.25">
      <c r="A56" t="s">
        <v>171</v>
      </c>
      <c r="B56" t="s">
        <v>155</v>
      </c>
      <c r="C56" t="str">
        <f>B56</f>
        <v>lastepiphany</v>
      </c>
      <c r="D56">
        <v>0</v>
      </c>
    </row>
    <row r="57" spans="1:4" x14ac:dyDescent="0.25">
      <c r="A57" t="s">
        <v>172</v>
      </c>
      <c r="B57" t="s">
        <v>113</v>
      </c>
      <c r="C57" t="str">
        <f t="shared" si="3"/>
        <v>lent</v>
      </c>
      <c r="D57" t="str">
        <f t="shared" si="4"/>
        <v>1</v>
      </c>
    </row>
    <row r="58" spans="1:4" x14ac:dyDescent="0.25">
      <c r="A58" t="s">
        <v>173</v>
      </c>
      <c r="B58" t="s">
        <v>114</v>
      </c>
      <c r="C58" t="str">
        <f t="shared" si="3"/>
        <v>lent</v>
      </c>
      <c r="D58" t="str">
        <f t="shared" si="4"/>
        <v>2</v>
      </c>
    </row>
    <row r="59" spans="1:4" x14ac:dyDescent="0.25">
      <c r="A59" t="s">
        <v>174</v>
      </c>
      <c r="B59" t="s">
        <v>115</v>
      </c>
      <c r="C59" t="str">
        <f t="shared" si="3"/>
        <v>lent</v>
      </c>
      <c r="D59" t="str">
        <f t="shared" si="4"/>
        <v>3</v>
      </c>
    </row>
    <row r="60" spans="1:4" x14ac:dyDescent="0.25">
      <c r="A60" t="s">
        <v>175</v>
      </c>
      <c r="B60" t="s">
        <v>116</v>
      </c>
      <c r="C60" t="str">
        <f t="shared" si="3"/>
        <v>lent</v>
      </c>
      <c r="D60" t="str">
        <f t="shared" si="4"/>
        <v>4</v>
      </c>
    </row>
    <row r="61" spans="1:4" x14ac:dyDescent="0.25">
      <c r="A61" t="s">
        <v>176</v>
      </c>
      <c r="B61" t="s">
        <v>117</v>
      </c>
      <c r="C61" t="str">
        <f t="shared" si="3"/>
        <v>lent</v>
      </c>
      <c r="D61" t="str">
        <f t="shared" si="4"/>
        <v>5</v>
      </c>
    </row>
    <row r="62" spans="1:4" x14ac:dyDescent="0.25">
      <c r="A62" t="s">
        <v>177</v>
      </c>
      <c r="B62" t="s">
        <v>153</v>
      </c>
      <c r="C62" t="str">
        <f>B62</f>
        <v>holyweek</v>
      </c>
      <c r="D62">
        <v>0</v>
      </c>
    </row>
    <row r="63" spans="1:4" x14ac:dyDescent="0.25">
      <c r="A63" t="s">
        <v>178</v>
      </c>
      <c r="B63" t="s">
        <v>154</v>
      </c>
      <c r="C63" t="str">
        <f t="shared" si="3"/>
        <v>easter</v>
      </c>
      <c r="D63" t="str">
        <f t="shared" si="4"/>
        <v>1</v>
      </c>
    </row>
    <row r="64" spans="1:4" x14ac:dyDescent="0.25">
      <c r="A64" t="s">
        <v>179</v>
      </c>
      <c r="B64" t="s">
        <v>118</v>
      </c>
      <c r="C64" t="str">
        <f t="shared" si="3"/>
        <v>easter</v>
      </c>
      <c r="D64" t="str">
        <f t="shared" si="4"/>
        <v>2</v>
      </c>
    </row>
    <row r="65" spans="1:4" x14ac:dyDescent="0.25">
      <c r="A65" t="s">
        <v>180</v>
      </c>
      <c r="B65" t="s">
        <v>119</v>
      </c>
      <c r="C65" t="str">
        <f t="shared" si="3"/>
        <v>easter</v>
      </c>
      <c r="D65" t="str">
        <f t="shared" si="4"/>
        <v>3</v>
      </c>
    </row>
    <row r="66" spans="1:4" x14ac:dyDescent="0.25">
      <c r="A66" t="s">
        <v>181</v>
      </c>
      <c r="B66" t="s">
        <v>120</v>
      </c>
      <c r="C66" t="str">
        <f t="shared" si="3"/>
        <v>easter</v>
      </c>
      <c r="D66" t="str">
        <f t="shared" si="4"/>
        <v>4</v>
      </c>
    </row>
    <row r="67" spans="1:4" x14ac:dyDescent="0.25">
      <c r="A67" t="s">
        <v>182</v>
      </c>
      <c r="B67" t="s">
        <v>121</v>
      </c>
      <c r="C67" t="str">
        <f t="shared" si="3"/>
        <v>easter</v>
      </c>
      <c r="D67" t="str">
        <f t="shared" si="4"/>
        <v>5</v>
      </c>
    </row>
    <row r="68" spans="1:4" x14ac:dyDescent="0.25">
      <c r="A68" t="s">
        <v>183</v>
      </c>
      <c r="B68" t="s">
        <v>122</v>
      </c>
      <c r="C68" t="str">
        <f t="shared" si="3"/>
        <v>easter</v>
      </c>
      <c r="D68" t="str">
        <f t="shared" si="4"/>
        <v>6</v>
      </c>
    </row>
    <row r="69" spans="1:4" x14ac:dyDescent="0.25">
      <c r="A69" t="s">
        <v>184</v>
      </c>
      <c r="B69" t="s">
        <v>123</v>
      </c>
      <c r="C69" t="str">
        <f t="shared" si="3"/>
        <v>easter</v>
      </c>
      <c r="D69" t="str">
        <f t="shared" si="4"/>
        <v>7</v>
      </c>
    </row>
    <row r="70" spans="1:4" x14ac:dyDescent="0.25">
      <c r="A70" t="s">
        <v>185</v>
      </c>
      <c r="B70" t="s">
        <v>39</v>
      </c>
      <c r="C70" t="str">
        <f>B70</f>
        <v>pentecost</v>
      </c>
      <c r="D70">
        <v>0</v>
      </c>
    </row>
    <row r="71" spans="1:4" x14ac:dyDescent="0.25">
      <c r="A71" t="s">
        <v>186</v>
      </c>
      <c r="B71" t="s">
        <v>124</v>
      </c>
      <c r="C71" t="str">
        <f t="shared" si="3"/>
        <v>proper</v>
      </c>
      <c r="D71" t="str">
        <f t="shared" si="4"/>
        <v>1</v>
      </c>
    </row>
    <row r="72" spans="1:4" x14ac:dyDescent="0.25">
      <c r="A72" t="s">
        <v>187</v>
      </c>
      <c r="B72" t="s">
        <v>125</v>
      </c>
      <c r="C72" t="str">
        <f t="shared" si="3"/>
        <v>proper</v>
      </c>
      <c r="D72" t="str">
        <f t="shared" si="4"/>
        <v>2</v>
      </c>
    </row>
    <row r="73" spans="1:4" x14ac:dyDescent="0.25">
      <c r="A73" t="s">
        <v>188</v>
      </c>
      <c r="B73" t="s">
        <v>126</v>
      </c>
      <c r="C73" t="str">
        <f t="shared" si="3"/>
        <v>proper</v>
      </c>
      <c r="D73" t="str">
        <f t="shared" si="4"/>
        <v>3</v>
      </c>
    </row>
    <row r="74" spans="1:4" x14ac:dyDescent="0.25">
      <c r="A74" t="s">
        <v>189</v>
      </c>
      <c r="B74" t="s">
        <v>127</v>
      </c>
      <c r="C74" t="str">
        <f t="shared" si="3"/>
        <v>proper</v>
      </c>
      <c r="D74" t="str">
        <f t="shared" si="4"/>
        <v>4</v>
      </c>
    </row>
    <row r="75" spans="1:4" x14ac:dyDescent="0.25">
      <c r="A75" t="s">
        <v>190</v>
      </c>
      <c r="B75" t="s">
        <v>128</v>
      </c>
      <c r="C75" t="str">
        <f t="shared" si="3"/>
        <v>proper</v>
      </c>
      <c r="D75" t="str">
        <f t="shared" si="4"/>
        <v>5</v>
      </c>
    </row>
    <row r="76" spans="1:4" x14ac:dyDescent="0.25">
      <c r="A76" t="s">
        <v>191</v>
      </c>
      <c r="B76" t="s">
        <v>129</v>
      </c>
      <c r="C76" t="str">
        <f t="shared" si="3"/>
        <v>proper</v>
      </c>
      <c r="D76" t="str">
        <f t="shared" si="4"/>
        <v>6</v>
      </c>
    </row>
    <row r="77" spans="1:4" x14ac:dyDescent="0.25">
      <c r="A77" t="s">
        <v>192</v>
      </c>
      <c r="B77" t="s">
        <v>130</v>
      </c>
      <c r="C77" t="str">
        <f t="shared" si="3"/>
        <v>proper</v>
      </c>
      <c r="D77" t="str">
        <f t="shared" si="4"/>
        <v>7</v>
      </c>
    </row>
    <row r="78" spans="1:4" x14ac:dyDescent="0.25">
      <c r="A78" t="s">
        <v>193</v>
      </c>
      <c r="B78" t="s">
        <v>135</v>
      </c>
      <c r="C78" t="str">
        <f t="shared" si="3"/>
        <v>proper</v>
      </c>
      <c r="D78" t="str">
        <f t="shared" si="4"/>
        <v>8</v>
      </c>
    </row>
    <row r="79" spans="1:4" x14ac:dyDescent="0.25">
      <c r="A79" t="s">
        <v>194</v>
      </c>
      <c r="B79" t="s">
        <v>131</v>
      </c>
      <c r="C79" t="str">
        <f t="shared" si="3"/>
        <v>proper</v>
      </c>
      <c r="D79" t="str">
        <f t="shared" si="4"/>
        <v>9</v>
      </c>
    </row>
    <row r="80" spans="1:4" x14ac:dyDescent="0.25">
      <c r="A80" t="s">
        <v>195</v>
      </c>
      <c r="B80" t="s">
        <v>132</v>
      </c>
      <c r="C80" t="str">
        <f>LEFT(B80,LEN(B80)-2)</f>
        <v>proper</v>
      </c>
      <c r="D80" t="str">
        <f>RIGHT(B80,2)</f>
        <v>10</v>
      </c>
    </row>
    <row r="81" spans="1:4" x14ac:dyDescent="0.25">
      <c r="A81" t="s">
        <v>196</v>
      </c>
      <c r="B81" t="s">
        <v>133</v>
      </c>
      <c r="C81" t="str">
        <f t="shared" ref="C81:C99" si="6">LEFT(B81,LEN(B81)-2)</f>
        <v>proper</v>
      </c>
      <c r="D81" t="str">
        <f t="shared" ref="D81:D99" si="7">RIGHT(B81,2)</f>
        <v>11</v>
      </c>
    </row>
    <row r="82" spans="1:4" x14ac:dyDescent="0.25">
      <c r="A82" t="s">
        <v>197</v>
      </c>
      <c r="B82" t="s">
        <v>134</v>
      </c>
      <c r="C82" t="str">
        <f t="shared" si="6"/>
        <v>proper</v>
      </c>
      <c r="D82" t="str">
        <f t="shared" si="7"/>
        <v>12</v>
      </c>
    </row>
    <row r="83" spans="1:4" x14ac:dyDescent="0.25">
      <c r="A83" t="s">
        <v>198</v>
      </c>
      <c r="B83" t="s">
        <v>136</v>
      </c>
      <c r="C83" t="str">
        <f t="shared" si="6"/>
        <v>proper</v>
      </c>
      <c r="D83" t="str">
        <f t="shared" si="7"/>
        <v>13</v>
      </c>
    </row>
    <row r="84" spans="1:4" x14ac:dyDescent="0.25">
      <c r="A84" t="s">
        <v>199</v>
      </c>
      <c r="B84" t="s">
        <v>137</v>
      </c>
      <c r="C84" t="str">
        <f t="shared" si="6"/>
        <v>proper</v>
      </c>
      <c r="D84" t="str">
        <f t="shared" si="7"/>
        <v>14</v>
      </c>
    </row>
    <row r="85" spans="1:4" x14ac:dyDescent="0.25">
      <c r="A85" t="s">
        <v>200</v>
      </c>
      <c r="B85" t="s">
        <v>138</v>
      </c>
      <c r="C85" t="str">
        <f t="shared" si="6"/>
        <v>proper</v>
      </c>
      <c r="D85" t="str">
        <f t="shared" si="7"/>
        <v>15</v>
      </c>
    </row>
    <row r="86" spans="1:4" x14ac:dyDescent="0.25">
      <c r="A86" t="s">
        <v>201</v>
      </c>
      <c r="B86" t="s">
        <v>139</v>
      </c>
      <c r="C86" t="str">
        <f t="shared" si="6"/>
        <v>proper</v>
      </c>
      <c r="D86" t="str">
        <f t="shared" si="7"/>
        <v>16</v>
      </c>
    </row>
    <row r="87" spans="1:4" x14ac:dyDescent="0.25">
      <c r="A87" t="s">
        <v>202</v>
      </c>
      <c r="B87" t="s">
        <v>140</v>
      </c>
      <c r="C87" t="str">
        <f t="shared" si="6"/>
        <v>proper</v>
      </c>
      <c r="D87" t="str">
        <f t="shared" si="7"/>
        <v>17</v>
      </c>
    </row>
    <row r="88" spans="1:4" x14ac:dyDescent="0.25">
      <c r="A88" t="s">
        <v>203</v>
      </c>
      <c r="B88" t="s">
        <v>141</v>
      </c>
      <c r="C88" t="str">
        <f t="shared" si="6"/>
        <v>proper</v>
      </c>
      <c r="D88" t="str">
        <f t="shared" si="7"/>
        <v>18</v>
      </c>
    </row>
    <row r="89" spans="1:4" x14ac:dyDescent="0.25">
      <c r="A89" t="s">
        <v>204</v>
      </c>
      <c r="B89" t="s">
        <v>142</v>
      </c>
      <c r="C89" t="str">
        <f t="shared" si="6"/>
        <v>proper</v>
      </c>
      <c r="D89" t="str">
        <f t="shared" si="7"/>
        <v>19</v>
      </c>
    </row>
    <row r="90" spans="1:4" x14ac:dyDescent="0.25">
      <c r="A90" t="s">
        <v>205</v>
      </c>
      <c r="B90" t="s">
        <v>143</v>
      </c>
      <c r="C90" t="str">
        <f t="shared" si="6"/>
        <v>proper</v>
      </c>
      <c r="D90" t="str">
        <f t="shared" si="7"/>
        <v>20</v>
      </c>
    </row>
    <row r="91" spans="1:4" x14ac:dyDescent="0.25">
      <c r="A91" t="s">
        <v>206</v>
      </c>
      <c r="B91" t="s">
        <v>144</v>
      </c>
      <c r="C91" t="str">
        <f t="shared" si="6"/>
        <v>proper</v>
      </c>
      <c r="D91" t="str">
        <f t="shared" si="7"/>
        <v>21</v>
      </c>
    </row>
    <row r="92" spans="1:4" x14ac:dyDescent="0.25">
      <c r="A92" t="s">
        <v>207</v>
      </c>
      <c r="B92" t="s">
        <v>145</v>
      </c>
      <c r="C92" t="str">
        <f t="shared" si="6"/>
        <v>proper</v>
      </c>
      <c r="D92" t="str">
        <f t="shared" si="7"/>
        <v>22</v>
      </c>
    </row>
    <row r="93" spans="1:4" x14ac:dyDescent="0.25">
      <c r="A93" t="s">
        <v>208</v>
      </c>
      <c r="B93" t="s">
        <v>146</v>
      </c>
      <c r="C93" t="str">
        <f t="shared" si="6"/>
        <v>proper</v>
      </c>
      <c r="D93" t="str">
        <f t="shared" si="7"/>
        <v>23</v>
      </c>
    </row>
    <row r="94" spans="1:4" x14ac:dyDescent="0.25">
      <c r="A94" t="s">
        <v>209</v>
      </c>
      <c r="B94" t="s">
        <v>147</v>
      </c>
      <c r="C94" t="str">
        <f t="shared" si="6"/>
        <v>proper</v>
      </c>
      <c r="D94" t="str">
        <f t="shared" si="7"/>
        <v>24</v>
      </c>
    </row>
    <row r="95" spans="1:4" x14ac:dyDescent="0.25">
      <c r="A95" t="s">
        <v>210</v>
      </c>
      <c r="B95" t="s">
        <v>148</v>
      </c>
      <c r="C95" t="str">
        <f t="shared" si="6"/>
        <v>proper</v>
      </c>
      <c r="D95" t="str">
        <f t="shared" si="7"/>
        <v>25</v>
      </c>
    </row>
    <row r="96" spans="1:4" x14ac:dyDescent="0.25">
      <c r="A96" t="s">
        <v>211</v>
      </c>
      <c r="B96" t="s">
        <v>149</v>
      </c>
      <c r="C96" t="str">
        <f t="shared" si="6"/>
        <v>proper</v>
      </c>
      <c r="D96" t="str">
        <f t="shared" si="7"/>
        <v>26</v>
      </c>
    </row>
    <row r="97" spans="1:4" x14ac:dyDescent="0.25">
      <c r="A97" t="s">
        <v>212</v>
      </c>
      <c r="B97" t="s">
        <v>150</v>
      </c>
      <c r="C97" t="str">
        <f t="shared" si="6"/>
        <v>proper</v>
      </c>
      <c r="D97" t="str">
        <f t="shared" si="7"/>
        <v>27</v>
      </c>
    </row>
    <row r="98" spans="1:4" x14ac:dyDescent="0.25">
      <c r="A98" t="s">
        <v>213</v>
      </c>
      <c r="B98" t="s">
        <v>151</v>
      </c>
      <c r="C98" t="str">
        <f t="shared" si="6"/>
        <v>proper</v>
      </c>
      <c r="D98" t="str">
        <f t="shared" si="7"/>
        <v>28</v>
      </c>
    </row>
    <row r="99" spans="1:4" x14ac:dyDescent="0.25">
      <c r="A99" t="s">
        <v>214</v>
      </c>
      <c r="B99" t="s">
        <v>152</v>
      </c>
      <c r="C99" t="str">
        <f t="shared" si="6"/>
        <v>proper</v>
      </c>
      <c r="D99" t="str">
        <f t="shared" si="7"/>
        <v>29</v>
      </c>
    </row>
  </sheetData>
  <sortState xmlns:xlrd2="http://schemas.microsoft.com/office/spreadsheetml/2017/richdata2" ref="B2:C36">
    <sortCondition ref="B2:B36"/>
    <sortCondition ref="C2:C3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MIKE</dc:creator>
  <cp:lastModifiedBy>THOMPSON, MIKE</cp:lastModifiedBy>
  <dcterms:created xsi:type="dcterms:W3CDTF">2020-04-30T21:29:16Z</dcterms:created>
  <dcterms:modified xsi:type="dcterms:W3CDTF">2020-05-02T14:26:33Z</dcterms:modified>
</cp:coreProperties>
</file>