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 activeTab="1"/>
  </bookViews>
  <sheets>
    <sheet name="Laptop" sheetId="1" r:id="rId1"/>
    <sheet name="Ston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C7" i="2"/>
  <c r="C4" i="2"/>
  <c r="C7" i="1"/>
  <c r="C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<sst xmlns="http://schemas.openxmlformats.org/spreadsheetml/2006/main" count="31" uniqueCount="26">
  <si>
    <t>Frequency</t>
  </si>
  <si>
    <t>Cutpoints</t>
  </si>
  <si>
    <t>Diff Values: Laptop</t>
  </si>
  <si>
    <t>80-99</t>
  </si>
  <si>
    <t>100-119</t>
  </si>
  <si>
    <t>120-139</t>
  </si>
  <si>
    <t>140-159</t>
  </si>
  <si>
    <t>160-179</t>
  </si>
  <si>
    <t>180-199</t>
  </si>
  <si>
    <t>200-219</t>
  </si>
  <si>
    <t>220-239</t>
  </si>
  <si>
    <t>240-259</t>
  </si>
  <si>
    <t>260-279</t>
  </si>
  <si>
    <t>Process: ls</t>
  </si>
  <si>
    <t>Mean Process Time:</t>
  </si>
  <si>
    <t>Standard Deviation:</t>
  </si>
  <si>
    <t>Diff Values: Stono</t>
  </si>
  <si>
    <t>100-149</t>
  </si>
  <si>
    <t>150-199</t>
  </si>
  <si>
    <t>200-249</t>
  </si>
  <si>
    <t>250-299</t>
  </si>
  <si>
    <t>300-349</t>
  </si>
  <si>
    <t>350-399</t>
  </si>
  <si>
    <t>400-449</t>
  </si>
  <si>
    <t>450-499</t>
  </si>
  <si>
    <t>500-549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</si>
</sst>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mbria"/>
      <family val="2"/>
      <charset val="128"/>
    </font>
    <font>
      <u/>
      <sz val="12"/>
      <color theme="10"/>
      <name val="Cambria"/>
      <family val="2"/>
      <charset val="128"/>
    </font>
    <font>
      <u/>
      <sz val="12"/>
      <color theme="11"/>
      <name val="Cambria"/>
      <family val="2"/>
      <charset val="128"/>
    </font>
    <font>
      <sz val="12"/>
      <color rgb="FF000000"/>
      <name val="Cambri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 Time Differentials: Laptop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1667036547151"/>
          <c:y val="0.0907462686567164"/>
          <c:w val="0.923922360606841"/>
          <c:h val="0.858812708112978"/>
        </c:manualLayout>
      </c:layout>
      <c:barChart>
        <c:barDir val="col"/>
        <c:grouping val="clustered"/>
        <c:varyColors val="0"/>
        <c:ser>
          <c:idx val="1"/>
          <c:order val="0"/>
          <c:tx>
            <c:v>Process Time Differentials</c:v>
          </c:tx>
          <c:invertIfNegative val="0"/>
          <c:dLbls>
            <c:delete val="1"/>
          </c:dLbls>
          <c:cat>
            <c:strRef>
              <c:f>Laptop!$C$14:$C$23</c:f>
              <c:strCache>
                <c:ptCount val="10"/>
                <c:pt idx="0">
                  <c:v>80-99</c:v>
                </c:pt>
                <c:pt idx="1">
                  <c:v>100-119</c:v>
                </c:pt>
                <c:pt idx="2">
                  <c:v>120-139</c:v>
                </c:pt>
                <c:pt idx="3">
                  <c:v>140-159</c:v>
                </c:pt>
                <c:pt idx="4">
                  <c:v>160-179</c:v>
                </c:pt>
                <c:pt idx="5">
                  <c:v>180-199</c:v>
                </c:pt>
                <c:pt idx="6">
                  <c:v>200-219</c:v>
                </c:pt>
                <c:pt idx="7">
                  <c:v>220-239</c:v>
                </c:pt>
                <c:pt idx="8">
                  <c:v>240-259</c:v>
                </c:pt>
                <c:pt idx="9">
                  <c:v>260-279</c:v>
                </c:pt>
              </c:strCache>
            </c:strRef>
          </c:cat>
          <c:val>
            <c:numRef>
              <c:f>Laptop!$D$14:$D$23</c:f>
              <c:numCache>
                <c:formatCode>General</c:formatCode>
                <c:ptCount val="10"/>
                <c:pt idx="0">
                  <c:v>18.0</c:v>
                </c:pt>
                <c:pt idx="1">
                  <c:v>86.0</c:v>
                </c:pt>
                <c:pt idx="2">
                  <c:v>49.0</c:v>
                </c:pt>
                <c:pt idx="3">
                  <c:v>24.0</c:v>
                </c:pt>
                <c:pt idx="4">
                  <c:v>14.0</c:v>
                </c:pt>
                <c:pt idx="5">
                  <c:v>5.0</c:v>
                </c:pt>
                <c:pt idx="6">
                  <c:v>2.0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24491208"/>
        <c:axId val="2120119320"/>
      </c:barChart>
      <c:catAx>
        <c:axId val="-20244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119320"/>
        <c:crosses val="autoZero"/>
        <c:auto val="1"/>
        <c:lblAlgn val="ctr"/>
        <c:lblOffset val="100"/>
        <c:noMultiLvlLbl val="0"/>
      </c:catAx>
      <c:valAx>
        <c:axId val="212011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4491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Process Time Differentials: Stono</c:v>
          </c:tx>
          <c:invertIfNegative val="0"/>
          <c:dLbls>
            <c:delete val="1"/>
          </c:dLbls>
          <c:cat>
            <c:strRef>
              <c:f>Stono!$C$14:$C$22</c:f>
              <c:strCache>
                <c:ptCount val="9"/>
                <c:pt idx="0">
                  <c:v>100-149</c:v>
                </c:pt>
                <c:pt idx="1">
                  <c:v>150-199</c:v>
                </c:pt>
                <c:pt idx="2">
                  <c:v>200-249</c:v>
                </c:pt>
                <c:pt idx="3">
                  <c:v>250-299</c:v>
                </c:pt>
                <c:pt idx="4">
                  <c:v>300-349</c:v>
                </c:pt>
                <c:pt idx="5">
                  <c:v>350-399</c:v>
                </c:pt>
                <c:pt idx="6">
                  <c:v>400-449</c:v>
                </c:pt>
                <c:pt idx="7">
                  <c:v>450-499</c:v>
                </c:pt>
                <c:pt idx="8">
                  <c:v>500-549</c:v>
                </c:pt>
              </c:strCache>
            </c:strRef>
          </c:cat>
          <c:val>
            <c:numRef>
              <c:f>Stono!$D$14:$D$22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171.0</c:v>
                </c:pt>
                <c:pt idx="3">
                  <c:v>14.0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23805384"/>
        <c:axId val="-2122961736"/>
      </c:barChart>
      <c:catAx>
        <c:axId val="-2023805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2961736"/>
        <c:crosses val="autoZero"/>
        <c:auto val="1"/>
        <c:lblAlgn val="ctr"/>
        <c:lblOffset val="100"/>
        <c:noMultiLvlLbl val="0"/>
      </c:catAx>
      <c:valAx>
        <c:axId val="-2122961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380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133350</xdr:rowOff>
    </xdr:from>
    <xdr:to>
      <xdr:col>16</xdr:col>
      <xdr:colOff>152400</xdr:colOff>
      <xdr:row>34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88900</xdr:rowOff>
    </xdr:from>
    <xdr:to>
      <xdr:col>16</xdr:col>
      <xdr:colOff>279400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13" sqref="C13:D13"/>
    </sheetView>
  </sheetViews>
  <sheetFormatPr baseColWidth="10" defaultRowHeight="15" x14ac:dyDescent="0"/>
  <sheetData>
    <row r="1" spans="1:4">
      <c r="A1" t="s">
        <v>2</v>
      </c>
      <c r="C1" t="s">
        <v>13</v>
      </c>
    </row>
    <row r="2" spans="1:4">
      <c r="A2" s="1">
        <v>86</v>
      </c>
    </row>
    <row r="3" spans="1:4">
      <c r="A3" s="1">
        <v>87</v>
      </c>
      <c r="C3" t="s">
        <v>14</v>
      </c>
    </row>
    <row r="4" spans="1:4">
      <c r="A4" s="1">
        <v>88</v>
      </c>
      <c r="C4">
        <f>AVERAGE(A2:A201)</f>
        <v>124.205</v>
      </c>
    </row>
    <row r="5" spans="1:4">
      <c r="A5" s="1">
        <v>91</v>
      </c>
    </row>
    <row r="6" spans="1:4">
      <c r="A6" s="1">
        <v>92</v>
      </c>
      <c r="C6" t="s">
        <v>15</v>
      </c>
    </row>
    <row r="7" spans="1:4">
      <c r="A7" s="1">
        <v>93</v>
      </c>
      <c r="C7">
        <f>STDEV(A2:A201)</f>
        <v>27.849252761914205</v>
      </c>
    </row>
    <row r="8" spans="1:4">
      <c r="A8" s="1">
        <v>94</v>
      </c>
    </row>
    <row r="9" spans="1:4">
      <c r="A9" s="1">
        <v>94</v>
      </c>
    </row>
    <row r="10" spans="1:4">
      <c r="A10" s="1">
        <v>95</v>
      </c>
    </row>
    <row r="11" spans="1:4">
      <c r="A11" s="1">
        <v>95</v>
      </c>
    </row>
    <row r="12" spans="1:4">
      <c r="A12" s="1">
        <v>96</v>
      </c>
    </row>
    <row r="13" spans="1:4">
      <c r="A13" s="1">
        <v>96</v>
      </c>
      <c r="C13" t="s">
        <v>1</v>
      </c>
      <c r="D13" t="s">
        <v>0</v>
      </c>
    </row>
    <row r="14" spans="1:4">
      <c r="A14" s="1">
        <v>96</v>
      </c>
      <c r="C14" t="s">
        <v>3</v>
      </c>
      <c r="D14">
        <f>COUNTIF(A2:A201,"&lt;100")</f>
        <v>18</v>
      </c>
    </row>
    <row r="15" spans="1:4">
      <c r="A15" s="1">
        <v>97</v>
      </c>
      <c r="C15" t="s">
        <v>4</v>
      </c>
      <c r="D15">
        <f>COUNTIF(A2:A201, "&lt;120")-COUNTIF(A2:A201, "&lt;100")</f>
        <v>86</v>
      </c>
    </row>
    <row r="16" spans="1:4">
      <c r="A16" s="1">
        <v>97</v>
      </c>
      <c r="C16" t="s">
        <v>5</v>
      </c>
      <c r="D16">
        <f>COUNTIF(A2:A201, "&lt;140")-COUNTIF(A2:A201, "&lt;120")</f>
        <v>49</v>
      </c>
    </row>
    <row r="17" spans="1:4">
      <c r="A17" s="1">
        <v>98</v>
      </c>
      <c r="C17" t="s">
        <v>6</v>
      </c>
      <c r="D17">
        <f>COUNTIF(A2:A201, "&lt;160")-COUNTIF(A2:A201, "&lt;140")</f>
        <v>24</v>
      </c>
    </row>
    <row r="18" spans="1:4">
      <c r="A18" s="1">
        <v>98</v>
      </c>
      <c r="C18" t="s">
        <v>7</v>
      </c>
      <c r="D18">
        <f>COUNTIF(A2:A201, "&lt;180")-COUNTIF(A2:A201, "&lt;160")</f>
        <v>14</v>
      </c>
    </row>
    <row r="19" spans="1:4">
      <c r="A19" s="1">
        <v>99</v>
      </c>
      <c r="C19" t="s">
        <v>8</v>
      </c>
      <c r="D19">
        <f>COUNTIF(A2:A201, "&lt;200")-COUNTIF(A2:A201, "&lt;180")</f>
        <v>5</v>
      </c>
    </row>
    <row r="20" spans="1:4">
      <c r="A20" s="1">
        <v>100</v>
      </c>
      <c r="C20" t="s">
        <v>9</v>
      </c>
      <c r="D20">
        <f>COUNTIF(A2:A201, "&lt;220")-COUNTIF(A2:A201, "&lt;200")</f>
        <v>2</v>
      </c>
    </row>
    <row r="21" spans="1:4">
      <c r="A21" s="1">
        <v>100</v>
      </c>
      <c r="C21" t="s">
        <v>10</v>
      </c>
      <c r="D21">
        <f>COUNTIF(A2:A201, "&lt;240")-COUNTIF(A2:A201, "&lt;220")</f>
        <v>0</v>
      </c>
    </row>
    <row r="22" spans="1:4">
      <c r="A22" s="1">
        <v>100</v>
      </c>
      <c r="C22" t="s">
        <v>11</v>
      </c>
      <c r="D22">
        <f>COUNTIF(A2:A201, "&lt;260")-COUNTIF(A2:A201, "&lt;240")</f>
        <v>1</v>
      </c>
    </row>
    <row r="23" spans="1:4">
      <c r="A23" s="1">
        <v>101</v>
      </c>
      <c r="C23" t="s">
        <v>12</v>
      </c>
      <c r="D23">
        <f>COUNTIF(A2:A201, "&lt;280")-COUNTIF(A2:A201, "&lt;260")</f>
        <v>1</v>
      </c>
    </row>
    <row r="24" spans="1:4">
      <c r="A24" s="1">
        <v>101</v>
      </c>
    </row>
    <row r="25" spans="1:4">
      <c r="A25" s="1">
        <v>101</v>
      </c>
    </row>
    <row r="26" spans="1:4">
      <c r="A26" s="1">
        <v>101</v>
      </c>
    </row>
    <row r="27" spans="1:4">
      <c r="A27" s="1">
        <v>101</v>
      </c>
    </row>
    <row r="28" spans="1:4">
      <c r="A28" s="1">
        <v>101</v>
      </c>
    </row>
    <row r="29" spans="1:4">
      <c r="A29" s="1">
        <v>101</v>
      </c>
    </row>
    <row r="30" spans="1:4">
      <c r="A30" s="1">
        <v>101</v>
      </c>
    </row>
    <row r="31" spans="1:4">
      <c r="A31" s="1">
        <v>102</v>
      </c>
    </row>
    <row r="32" spans="1:4">
      <c r="A32" s="1">
        <v>102</v>
      </c>
    </row>
    <row r="33" spans="1:1">
      <c r="A33" s="1">
        <v>102</v>
      </c>
    </row>
    <row r="34" spans="1:1">
      <c r="A34" s="1">
        <v>102</v>
      </c>
    </row>
    <row r="35" spans="1:1">
      <c r="A35" s="1">
        <v>102</v>
      </c>
    </row>
    <row r="36" spans="1:1">
      <c r="A36" s="1">
        <v>102</v>
      </c>
    </row>
    <row r="37" spans="1:1">
      <c r="A37" s="1">
        <v>102</v>
      </c>
    </row>
    <row r="38" spans="1:1">
      <c r="A38" s="1">
        <v>103</v>
      </c>
    </row>
    <row r="39" spans="1:1">
      <c r="A39" s="1">
        <v>103</v>
      </c>
    </row>
    <row r="40" spans="1:1">
      <c r="A40" s="1">
        <v>103</v>
      </c>
    </row>
    <row r="41" spans="1:1">
      <c r="A41" s="1">
        <v>103</v>
      </c>
    </row>
    <row r="42" spans="1:1">
      <c r="A42" s="1">
        <v>103</v>
      </c>
    </row>
    <row r="43" spans="1:1">
      <c r="A43" s="1">
        <v>103</v>
      </c>
    </row>
    <row r="44" spans="1:1">
      <c r="A44" s="1">
        <v>103</v>
      </c>
    </row>
    <row r="45" spans="1:1">
      <c r="A45" s="1">
        <v>103</v>
      </c>
    </row>
    <row r="46" spans="1:1">
      <c r="A46" s="1">
        <v>103</v>
      </c>
    </row>
    <row r="47" spans="1:1">
      <c r="A47" s="1">
        <v>103</v>
      </c>
    </row>
    <row r="48" spans="1:1">
      <c r="A48" s="1">
        <v>103</v>
      </c>
    </row>
    <row r="49" spans="1:1">
      <c r="A49" s="1">
        <v>104</v>
      </c>
    </row>
    <row r="50" spans="1:1">
      <c r="A50" s="1">
        <v>104</v>
      </c>
    </row>
    <row r="51" spans="1:1">
      <c r="A51" s="1">
        <v>104</v>
      </c>
    </row>
    <row r="52" spans="1:1">
      <c r="A52" s="1">
        <v>104</v>
      </c>
    </row>
    <row r="53" spans="1:1">
      <c r="A53" s="1">
        <v>105</v>
      </c>
    </row>
    <row r="54" spans="1:1">
      <c r="A54" s="1">
        <v>105</v>
      </c>
    </row>
    <row r="55" spans="1:1">
      <c r="A55" s="1">
        <v>105</v>
      </c>
    </row>
    <row r="56" spans="1:1">
      <c r="A56" s="1">
        <v>105</v>
      </c>
    </row>
    <row r="57" spans="1:1">
      <c r="A57" s="1">
        <v>106</v>
      </c>
    </row>
    <row r="58" spans="1:1">
      <c r="A58" s="1">
        <v>106</v>
      </c>
    </row>
    <row r="59" spans="1:1">
      <c r="A59" s="1">
        <v>106</v>
      </c>
    </row>
    <row r="60" spans="1:1">
      <c r="A60" s="1">
        <v>106</v>
      </c>
    </row>
    <row r="61" spans="1:1">
      <c r="A61" s="1">
        <v>106</v>
      </c>
    </row>
    <row r="62" spans="1:1">
      <c r="A62" s="1">
        <v>106</v>
      </c>
    </row>
    <row r="63" spans="1:1">
      <c r="A63" s="1">
        <v>106</v>
      </c>
    </row>
    <row r="64" spans="1:1">
      <c r="A64" s="1">
        <v>106</v>
      </c>
    </row>
    <row r="65" spans="1:1">
      <c r="A65" s="1">
        <v>106</v>
      </c>
    </row>
    <row r="66" spans="1:1">
      <c r="A66" s="1">
        <v>106</v>
      </c>
    </row>
    <row r="67" spans="1:1">
      <c r="A67" s="1">
        <v>106</v>
      </c>
    </row>
    <row r="68" spans="1:1">
      <c r="A68" s="1">
        <v>107</v>
      </c>
    </row>
    <row r="69" spans="1:1">
      <c r="A69" s="1">
        <v>107</v>
      </c>
    </row>
    <row r="70" spans="1:1">
      <c r="A70" s="1">
        <v>107</v>
      </c>
    </row>
    <row r="71" spans="1:1">
      <c r="A71" s="1">
        <v>107</v>
      </c>
    </row>
    <row r="72" spans="1:1">
      <c r="A72" s="1">
        <v>107</v>
      </c>
    </row>
    <row r="73" spans="1:1">
      <c r="A73" s="1">
        <v>107</v>
      </c>
    </row>
    <row r="74" spans="1:1">
      <c r="A74" s="1">
        <v>108</v>
      </c>
    </row>
    <row r="75" spans="1:1">
      <c r="A75" s="1">
        <v>108</v>
      </c>
    </row>
    <row r="76" spans="1:1">
      <c r="A76" s="1">
        <v>108</v>
      </c>
    </row>
    <row r="77" spans="1:1">
      <c r="A77" s="1">
        <v>108</v>
      </c>
    </row>
    <row r="78" spans="1:1">
      <c r="A78" s="1">
        <v>108</v>
      </c>
    </row>
    <row r="79" spans="1:1">
      <c r="A79" s="1">
        <v>108</v>
      </c>
    </row>
    <row r="80" spans="1:1">
      <c r="A80" s="1">
        <v>108</v>
      </c>
    </row>
    <row r="81" spans="1:1">
      <c r="A81" s="1">
        <v>108</v>
      </c>
    </row>
    <row r="82" spans="1:1">
      <c r="A82" s="1">
        <v>108</v>
      </c>
    </row>
    <row r="83" spans="1:1">
      <c r="A83" s="1">
        <v>108</v>
      </c>
    </row>
    <row r="84" spans="1:1">
      <c r="A84" s="1">
        <v>109</v>
      </c>
    </row>
    <row r="85" spans="1:1">
      <c r="A85" s="1">
        <v>109</v>
      </c>
    </row>
    <row r="86" spans="1:1">
      <c r="A86" s="1">
        <v>109</v>
      </c>
    </row>
    <row r="87" spans="1:1">
      <c r="A87" s="1">
        <v>110</v>
      </c>
    </row>
    <row r="88" spans="1:1">
      <c r="A88" s="1">
        <v>110</v>
      </c>
    </row>
    <row r="89" spans="1:1">
      <c r="A89" s="1">
        <v>110</v>
      </c>
    </row>
    <row r="90" spans="1:1">
      <c r="A90" s="1">
        <v>110</v>
      </c>
    </row>
    <row r="91" spans="1:1">
      <c r="A91" s="1">
        <v>111</v>
      </c>
    </row>
    <row r="92" spans="1:1">
      <c r="A92" s="1">
        <v>112</v>
      </c>
    </row>
    <row r="93" spans="1:1">
      <c r="A93" s="1">
        <v>115</v>
      </c>
    </row>
    <row r="94" spans="1:1">
      <c r="A94" s="1">
        <v>115</v>
      </c>
    </row>
    <row r="95" spans="1:1">
      <c r="A95" s="1">
        <v>115</v>
      </c>
    </row>
    <row r="96" spans="1:1">
      <c r="A96" s="1">
        <v>116</v>
      </c>
    </row>
    <row r="97" spans="1:1">
      <c r="A97" s="1">
        <v>116</v>
      </c>
    </row>
    <row r="98" spans="1:1">
      <c r="A98" s="1">
        <v>116</v>
      </c>
    </row>
    <row r="99" spans="1:1">
      <c r="A99" s="1">
        <v>117</v>
      </c>
    </row>
    <row r="100" spans="1:1">
      <c r="A100" s="1">
        <v>118</v>
      </c>
    </row>
    <row r="101" spans="1:1">
      <c r="A101" s="1">
        <v>118</v>
      </c>
    </row>
    <row r="102" spans="1:1">
      <c r="A102" s="1">
        <v>118</v>
      </c>
    </row>
    <row r="103" spans="1:1">
      <c r="A103" s="1">
        <v>118</v>
      </c>
    </row>
    <row r="104" spans="1:1">
      <c r="A104" s="1">
        <v>118</v>
      </c>
    </row>
    <row r="105" spans="1:1">
      <c r="A105" s="1">
        <v>119</v>
      </c>
    </row>
    <row r="106" spans="1:1">
      <c r="A106" s="1">
        <v>120</v>
      </c>
    </row>
    <row r="107" spans="1:1">
      <c r="A107" s="1">
        <v>120</v>
      </c>
    </row>
    <row r="108" spans="1:1">
      <c r="A108" s="1">
        <v>120</v>
      </c>
    </row>
    <row r="109" spans="1:1">
      <c r="A109" s="1">
        <v>121</v>
      </c>
    </row>
    <row r="110" spans="1:1">
      <c r="A110" s="1">
        <v>121</v>
      </c>
    </row>
    <row r="111" spans="1:1">
      <c r="A111" s="1">
        <v>121</v>
      </c>
    </row>
    <row r="112" spans="1:1">
      <c r="A112" s="1">
        <v>122</v>
      </c>
    </row>
    <row r="113" spans="1:1">
      <c r="A113" s="1">
        <v>122</v>
      </c>
    </row>
    <row r="114" spans="1:1">
      <c r="A114" s="1">
        <v>123</v>
      </c>
    </row>
    <row r="115" spans="1:1">
      <c r="A115" s="1">
        <v>123</v>
      </c>
    </row>
    <row r="116" spans="1:1">
      <c r="A116" s="1">
        <v>123</v>
      </c>
    </row>
    <row r="117" spans="1:1">
      <c r="A117" s="1">
        <v>123</v>
      </c>
    </row>
    <row r="118" spans="1:1">
      <c r="A118" s="1">
        <v>123</v>
      </c>
    </row>
    <row r="119" spans="1:1">
      <c r="A119" s="1">
        <v>124</v>
      </c>
    </row>
    <row r="120" spans="1:1">
      <c r="A120" s="1">
        <v>124</v>
      </c>
    </row>
    <row r="121" spans="1:1">
      <c r="A121" s="1">
        <v>124</v>
      </c>
    </row>
    <row r="122" spans="1:1">
      <c r="A122" s="1">
        <v>124</v>
      </c>
    </row>
    <row r="123" spans="1:1">
      <c r="A123" s="1">
        <v>124</v>
      </c>
    </row>
    <row r="124" spans="1:1">
      <c r="A124" s="1">
        <v>124</v>
      </c>
    </row>
    <row r="125" spans="1:1">
      <c r="A125" s="1">
        <v>124</v>
      </c>
    </row>
    <row r="126" spans="1:1">
      <c r="A126" s="1">
        <v>124</v>
      </c>
    </row>
    <row r="127" spans="1:1">
      <c r="A127" s="1">
        <v>124</v>
      </c>
    </row>
    <row r="128" spans="1:1">
      <c r="A128" s="1">
        <v>125</v>
      </c>
    </row>
    <row r="129" spans="1:1">
      <c r="A129" s="1">
        <v>125</v>
      </c>
    </row>
    <row r="130" spans="1:1">
      <c r="A130" s="1">
        <v>125</v>
      </c>
    </row>
    <row r="131" spans="1:1">
      <c r="A131" s="1">
        <v>126</v>
      </c>
    </row>
    <row r="132" spans="1:1">
      <c r="A132" s="1">
        <v>126</v>
      </c>
    </row>
    <row r="133" spans="1:1">
      <c r="A133" s="1">
        <v>126</v>
      </c>
    </row>
    <row r="134" spans="1:1">
      <c r="A134" s="1">
        <v>126</v>
      </c>
    </row>
    <row r="135" spans="1:1">
      <c r="A135" s="1">
        <v>126</v>
      </c>
    </row>
    <row r="136" spans="1:1">
      <c r="A136" s="1">
        <v>127</v>
      </c>
    </row>
    <row r="137" spans="1:1">
      <c r="A137" s="1">
        <v>128</v>
      </c>
    </row>
    <row r="138" spans="1:1">
      <c r="A138" s="1">
        <v>128</v>
      </c>
    </row>
    <row r="139" spans="1:1">
      <c r="A139" s="1">
        <v>128</v>
      </c>
    </row>
    <row r="140" spans="1:1">
      <c r="A140" s="1">
        <v>128</v>
      </c>
    </row>
    <row r="141" spans="1:1">
      <c r="A141" s="1">
        <v>130</v>
      </c>
    </row>
    <row r="142" spans="1:1">
      <c r="A142" s="1">
        <v>131</v>
      </c>
    </row>
    <row r="143" spans="1:1">
      <c r="A143" s="1">
        <v>131</v>
      </c>
    </row>
    <row r="144" spans="1:1">
      <c r="A144" s="1">
        <v>131</v>
      </c>
    </row>
    <row r="145" spans="1:1">
      <c r="A145" s="1">
        <v>132</v>
      </c>
    </row>
    <row r="146" spans="1:1">
      <c r="A146" s="1">
        <v>134</v>
      </c>
    </row>
    <row r="147" spans="1:1">
      <c r="A147" s="1">
        <v>135</v>
      </c>
    </row>
    <row r="148" spans="1:1">
      <c r="A148" s="1">
        <v>135</v>
      </c>
    </row>
    <row r="149" spans="1:1">
      <c r="A149" s="1">
        <v>135</v>
      </c>
    </row>
    <row r="150" spans="1:1">
      <c r="A150" s="1">
        <v>136</v>
      </c>
    </row>
    <row r="151" spans="1:1">
      <c r="A151" s="1">
        <v>136</v>
      </c>
    </row>
    <row r="152" spans="1:1">
      <c r="A152" s="1">
        <v>137</v>
      </c>
    </row>
    <row r="153" spans="1:1">
      <c r="A153" s="1">
        <v>137</v>
      </c>
    </row>
    <row r="154" spans="1:1">
      <c r="A154" s="1">
        <v>139</v>
      </c>
    </row>
    <row r="155" spans="1:1">
      <c r="A155" s="1">
        <v>140</v>
      </c>
    </row>
    <row r="156" spans="1:1">
      <c r="A156" s="1">
        <v>140</v>
      </c>
    </row>
    <row r="157" spans="1:1">
      <c r="A157" s="1">
        <v>140</v>
      </c>
    </row>
    <row r="158" spans="1:1">
      <c r="A158" s="1">
        <v>140</v>
      </c>
    </row>
    <row r="159" spans="1:1">
      <c r="A159" s="1">
        <v>141</v>
      </c>
    </row>
    <row r="160" spans="1:1">
      <c r="A160" s="1">
        <v>142</v>
      </c>
    </row>
    <row r="161" spans="1:1">
      <c r="A161" s="1">
        <v>142</v>
      </c>
    </row>
    <row r="162" spans="1:1">
      <c r="A162" s="1">
        <v>142</v>
      </c>
    </row>
    <row r="163" spans="1:1">
      <c r="A163" s="1">
        <v>144</v>
      </c>
    </row>
    <row r="164" spans="1:1">
      <c r="A164" s="1">
        <v>146</v>
      </c>
    </row>
    <row r="165" spans="1:1">
      <c r="A165" s="1">
        <v>146</v>
      </c>
    </row>
    <row r="166" spans="1:1">
      <c r="A166" s="1">
        <v>146</v>
      </c>
    </row>
    <row r="167" spans="1:1">
      <c r="A167" s="1">
        <v>147</v>
      </c>
    </row>
    <row r="168" spans="1:1">
      <c r="A168" s="1">
        <v>147</v>
      </c>
    </row>
    <row r="169" spans="1:1">
      <c r="A169" s="1">
        <v>148</v>
      </c>
    </row>
    <row r="170" spans="1:1">
      <c r="A170" s="1">
        <v>149</v>
      </c>
    </row>
    <row r="171" spans="1:1">
      <c r="A171" s="1">
        <v>151</v>
      </c>
    </row>
    <row r="172" spans="1:1">
      <c r="A172" s="1">
        <v>153</v>
      </c>
    </row>
    <row r="173" spans="1:1">
      <c r="A173" s="1">
        <v>155</v>
      </c>
    </row>
    <row r="174" spans="1:1">
      <c r="A174" s="1">
        <v>157</v>
      </c>
    </row>
    <row r="175" spans="1:1">
      <c r="A175" s="1">
        <v>157</v>
      </c>
    </row>
    <row r="176" spans="1:1">
      <c r="A176" s="1">
        <v>158</v>
      </c>
    </row>
    <row r="177" spans="1:1">
      <c r="A177" s="1">
        <v>159</v>
      </c>
    </row>
    <row r="178" spans="1:1">
      <c r="A178" s="1">
        <v>159</v>
      </c>
    </row>
    <row r="179" spans="1:1">
      <c r="A179" s="1">
        <v>160</v>
      </c>
    </row>
    <row r="180" spans="1:1">
      <c r="A180" s="1">
        <v>161</v>
      </c>
    </row>
    <row r="181" spans="1:1">
      <c r="A181" s="1">
        <v>163</v>
      </c>
    </row>
    <row r="182" spans="1:1">
      <c r="A182" s="1">
        <v>164</v>
      </c>
    </row>
    <row r="183" spans="1:1">
      <c r="A183" s="1">
        <v>164</v>
      </c>
    </row>
    <row r="184" spans="1:1">
      <c r="A184" s="1">
        <v>166</v>
      </c>
    </row>
    <row r="185" spans="1:1">
      <c r="A185" s="1">
        <v>167</v>
      </c>
    </row>
    <row r="186" spans="1:1">
      <c r="A186" s="1">
        <v>167</v>
      </c>
    </row>
    <row r="187" spans="1:1">
      <c r="A187" s="1">
        <v>169</v>
      </c>
    </row>
    <row r="188" spans="1:1">
      <c r="A188" s="1">
        <v>169</v>
      </c>
    </row>
    <row r="189" spans="1:1">
      <c r="A189" s="1">
        <v>170</v>
      </c>
    </row>
    <row r="190" spans="1:1">
      <c r="A190" s="1">
        <v>171</v>
      </c>
    </row>
    <row r="191" spans="1:1">
      <c r="A191" s="1">
        <v>173</v>
      </c>
    </row>
    <row r="192" spans="1:1">
      <c r="A192" s="1">
        <v>178</v>
      </c>
    </row>
    <row r="193" spans="1:1">
      <c r="A193" s="1">
        <v>180</v>
      </c>
    </row>
    <row r="194" spans="1:1">
      <c r="A194" s="1">
        <v>180</v>
      </c>
    </row>
    <row r="195" spans="1:1">
      <c r="A195" s="1">
        <v>181</v>
      </c>
    </row>
    <row r="196" spans="1:1">
      <c r="A196" s="1">
        <v>184</v>
      </c>
    </row>
    <row r="197" spans="1:1">
      <c r="A197" s="1">
        <v>192</v>
      </c>
    </row>
    <row r="198" spans="1:1">
      <c r="A198" s="1">
        <v>209</v>
      </c>
    </row>
    <row r="199" spans="1:1">
      <c r="A199" s="1">
        <v>215</v>
      </c>
    </row>
    <row r="200" spans="1:1">
      <c r="A200" s="1">
        <v>242</v>
      </c>
    </row>
    <row r="201" spans="1:1">
      <c r="A201" s="1">
        <v>266</v>
      </c>
    </row>
  </sheetData>
  <sortState ref="A1:I399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D17" sqref="D17"/>
    </sheetView>
  </sheetViews>
  <sheetFormatPr baseColWidth="10" defaultRowHeight="15" x14ac:dyDescent="0"/>
  <sheetData>
    <row r="1" spans="1:4">
      <c r="A1" t="s">
        <v>16</v>
      </c>
      <c r="C1" t="s">
        <v>13</v>
      </c>
    </row>
    <row r="2" spans="1:4">
      <c r="A2">
        <v>100</v>
      </c>
    </row>
    <row r="3" spans="1:4">
      <c r="A3">
        <v>111</v>
      </c>
      <c r="C3" t="s">
        <v>14</v>
      </c>
    </row>
    <row r="4" spans="1:4">
      <c r="A4">
        <v>127</v>
      </c>
      <c r="C4">
        <f>AVERAGE(A2:A201)</f>
        <v>232.41</v>
      </c>
    </row>
    <row r="5" spans="1:4">
      <c r="A5">
        <v>143</v>
      </c>
    </row>
    <row r="6" spans="1:4">
      <c r="A6">
        <v>148</v>
      </c>
      <c r="C6" t="s">
        <v>15</v>
      </c>
    </row>
    <row r="7" spans="1:4">
      <c r="A7">
        <v>151</v>
      </c>
      <c r="C7">
        <f>STDEV(A2:A201)</f>
        <v>32.271958361438436</v>
      </c>
    </row>
    <row r="8" spans="1:4">
      <c r="A8">
        <v>164</v>
      </c>
    </row>
    <row r="9" spans="1:4">
      <c r="A9">
        <v>165</v>
      </c>
    </row>
    <row r="10" spans="1:4">
      <c r="A10">
        <v>167</v>
      </c>
    </row>
    <row r="11" spans="1:4">
      <c r="A11">
        <v>171</v>
      </c>
    </row>
    <row r="12" spans="1:4">
      <c r="A12">
        <v>171</v>
      </c>
    </row>
    <row r="13" spans="1:4">
      <c r="A13">
        <v>187</v>
      </c>
      <c r="C13" t="s">
        <v>1</v>
      </c>
      <c r="D13" t="s">
        <v>0</v>
      </c>
    </row>
    <row r="14" spans="1:4">
      <c r="A14">
        <v>201</v>
      </c>
      <c r="C14" t="s">
        <v>17</v>
      </c>
      <c r="D14">
        <f>COUNTIF(A2:A201, "&lt;150")</f>
        <v>5</v>
      </c>
    </row>
    <row r="15" spans="1:4">
      <c r="A15">
        <v>202</v>
      </c>
      <c r="C15" t="s">
        <v>18</v>
      </c>
      <c r="D15">
        <f>COUNTIF(A2:A201, "&lt;200")-COUNTIF(A2:A201, "&lt;150")</f>
        <v>7</v>
      </c>
    </row>
    <row r="16" spans="1:4">
      <c r="A16">
        <v>210</v>
      </c>
      <c r="C16" t="s">
        <v>19</v>
      </c>
      <c r="D16">
        <f>COUNTIF(A2:A201, "&lt;250")-COUNTIF(A2:A201, "&lt;200")</f>
        <v>171</v>
      </c>
    </row>
    <row r="17" spans="1:4">
      <c r="A17">
        <v>213</v>
      </c>
      <c r="C17" t="s">
        <v>20</v>
      </c>
      <c r="D17">
        <f>COUNTIF(A2:A201, "&lt;300")-COUNTIF(A2:A201, "&lt;250")</f>
        <v>14</v>
      </c>
    </row>
    <row r="18" spans="1:4">
      <c r="A18">
        <v>215</v>
      </c>
      <c r="C18" t="s">
        <v>21</v>
      </c>
      <c r="D18">
        <f>COUNTIF(A2:A201, "&lt;350")-COUNTIF(A2:A201, "&lt;300")</f>
        <v>2</v>
      </c>
    </row>
    <row r="19" spans="1:4">
      <c r="A19">
        <v>216</v>
      </c>
      <c r="C19" t="s">
        <v>22</v>
      </c>
      <c r="D19">
        <f>COUNTIF(A2:A201, "&lt;400")-COUNTIF(A2:A201, "&lt;350")</f>
        <v>0</v>
      </c>
    </row>
    <row r="20" spans="1:4">
      <c r="A20">
        <v>220</v>
      </c>
      <c r="C20" t="s">
        <v>23</v>
      </c>
      <c r="D20">
        <f>COUNTIF(A2:A201, "&lt;450")-COUNTIF(A2:A201, "&lt;400")</f>
        <v>0</v>
      </c>
    </row>
    <row r="21" spans="1:4">
      <c r="A21">
        <v>220</v>
      </c>
      <c r="C21" t="s">
        <v>24</v>
      </c>
      <c r="D21">
        <f>COUNTIF(A2:A201, "&lt;500")-COUNTIF(A2:A201, "&lt;450")</f>
        <v>0</v>
      </c>
    </row>
    <row r="22" spans="1:4">
      <c r="A22">
        <v>221</v>
      </c>
      <c r="C22" t="s">
        <v>25</v>
      </c>
      <c r="D22">
        <f>COUNTIF(A2:A201, "&lt;550")-COUNTIF(A2:A201, "&lt;500")</f>
        <v>1</v>
      </c>
    </row>
    <row r="23" spans="1:4">
      <c r="A23">
        <v>221</v>
      </c>
    </row>
    <row r="24" spans="1:4">
      <c r="A24">
        <v>221</v>
      </c>
    </row>
    <row r="25" spans="1:4">
      <c r="A25">
        <v>222</v>
      </c>
    </row>
    <row r="26" spans="1:4">
      <c r="A26">
        <v>223</v>
      </c>
    </row>
    <row r="27" spans="1:4">
      <c r="A27">
        <v>223</v>
      </c>
    </row>
    <row r="28" spans="1:4">
      <c r="A28">
        <v>223</v>
      </c>
    </row>
    <row r="29" spans="1:4">
      <c r="A29">
        <v>224</v>
      </c>
    </row>
    <row r="30" spans="1:4">
      <c r="A30">
        <v>224</v>
      </c>
    </row>
    <row r="31" spans="1:4">
      <c r="A31">
        <v>224</v>
      </c>
    </row>
    <row r="32" spans="1:4">
      <c r="A32">
        <v>224</v>
      </c>
    </row>
    <row r="33" spans="1:1">
      <c r="A33">
        <v>224</v>
      </c>
    </row>
    <row r="34" spans="1:1">
      <c r="A34">
        <v>225</v>
      </c>
    </row>
    <row r="35" spans="1:1">
      <c r="A35">
        <v>225</v>
      </c>
    </row>
    <row r="36" spans="1:1">
      <c r="A36">
        <v>225</v>
      </c>
    </row>
    <row r="37" spans="1:1">
      <c r="A37">
        <v>226</v>
      </c>
    </row>
    <row r="38" spans="1:1">
      <c r="A38">
        <v>226</v>
      </c>
    </row>
    <row r="39" spans="1:1">
      <c r="A39">
        <v>226</v>
      </c>
    </row>
    <row r="40" spans="1:1">
      <c r="A40">
        <v>226</v>
      </c>
    </row>
    <row r="41" spans="1:1">
      <c r="A41">
        <v>226</v>
      </c>
    </row>
    <row r="42" spans="1:1">
      <c r="A42">
        <v>226</v>
      </c>
    </row>
    <row r="43" spans="1:1">
      <c r="A43">
        <v>226</v>
      </c>
    </row>
    <row r="44" spans="1:1">
      <c r="A44">
        <v>226</v>
      </c>
    </row>
    <row r="45" spans="1:1">
      <c r="A45">
        <v>226</v>
      </c>
    </row>
    <row r="46" spans="1:1">
      <c r="A46">
        <v>226</v>
      </c>
    </row>
    <row r="47" spans="1:1">
      <c r="A47">
        <v>227</v>
      </c>
    </row>
    <row r="48" spans="1:1">
      <c r="A48">
        <v>227</v>
      </c>
    </row>
    <row r="49" spans="1:1">
      <c r="A49">
        <v>227</v>
      </c>
    </row>
    <row r="50" spans="1:1">
      <c r="A50">
        <v>227</v>
      </c>
    </row>
    <row r="51" spans="1:1">
      <c r="A51">
        <v>227</v>
      </c>
    </row>
    <row r="52" spans="1:1">
      <c r="A52">
        <v>227</v>
      </c>
    </row>
    <row r="53" spans="1:1">
      <c r="A53">
        <v>227</v>
      </c>
    </row>
    <row r="54" spans="1:1">
      <c r="A54">
        <v>227</v>
      </c>
    </row>
    <row r="55" spans="1:1">
      <c r="A55">
        <v>227</v>
      </c>
    </row>
    <row r="56" spans="1:1">
      <c r="A56">
        <v>227</v>
      </c>
    </row>
    <row r="57" spans="1:1">
      <c r="A57">
        <v>227</v>
      </c>
    </row>
    <row r="58" spans="1:1">
      <c r="A58">
        <v>227</v>
      </c>
    </row>
    <row r="59" spans="1:1">
      <c r="A59">
        <v>227</v>
      </c>
    </row>
    <row r="60" spans="1:1">
      <c r="A60">
        <v>228</v>
      </c>
    </row>
    <row r="61" spans="1:1">
      <c r="A61">
        <v>228</v>
      </c>
    </row>
    <row r="62" spans="1:1">
      <c r="A62">
        <v>228</v>
      </c>
    </row>
    <row r="63" spans="1:1">
      <c r="A63">
        <v>228</v>
      </c>
    </row>
    <row r="64" spans="1:1">
      <c r="A64">
        <v>228</v>
      </c>
    </row>
    <row r="65" spans="1:1">
      <c r="A65">
        <v>228</v>
      </c>
    </row>
    <row r="66" spans="1:1">
      <c r="A66">
        <v>229</v>
      </c>
    </row>
    <row r="67" spans="1:1">
      <c r="A67">
        <v>229</v>
      </c>
    </row>
    <row r="68" spans="1:1">
      <c r="A68">
        <v>229</v>
      </c>
    </row>
    <row r="69" spans="1:1">
      <c r="A69">
        <v>229</v>
      </c>
    </row>
    <row r="70" spans="1:1">
      <c r="A70">
        <v>230</v>
      </c>
    </row>
    <row r="71" spans="1:1">
      <c r="A71">
        <v>230</v>
      </c>
    </row>
    <row r="72" spans="1:1">
      <c r="A72">
        <v>230</v>
      </c>
    </row>
    <row r="73" spans="1:1">
      <c r="A73">
        <v>230</v>
      </c>
    </row>
    <row r="74" spans="1:1">
      <c r="A74">
        <v>230</v>
      </c>
    </row>
    <row r="75" spans="1:1">
      <c r="A75">
        <v>230</v>
      </c>
    </row>
    <row r="76" spans="1:1">
      <c r="A76">
        <v>230</v>
      </c>
    </row>
    <row r="77" spans="1:1">
      <c r="A77">
        <v>230</v>
      </c>
    </row>
    <row r="78" spans="1:1">
      <c r="A78">
        <v>231</v>
      </c>
    </row>
    <row r="79" spans="1:1">
      <c r="A79">
        <v>231</v>
      </c>
    </row>
    <row r="80" spans="1:1">
      <c r="A80">
        <v>231</v>
      </c>
    </row>
    <row r="81" spans="1:1">
      <c r="A81">
        <v>231</v>
      </c>
    </row>
    <row r="82" spans="1:1">
      <c r="A82">
        <v>231</v>
      </c>
    </row>
    <row r="83" spans="1:1">
      <c r="A83">
        <v>231</v>
      </c>
    </row>
    <row r="84" spans="1:1">
      <c r="A84">
        <v>232</v>
      </c>
    </row>
    <row r="85" spans="1:1">
      <c r="A85">
        <v>232</v>
      </c>
    </row>
    <row r="86" spans="1:1">
      <c r="A86">
        <v>232</v>
      </c>
    </row>
    <row r="87" spans="1:1">
      <c r="A87">
        <v>232</v>
      </c>
    </row>
    <row r="88" spans="1:1">
      <c r="A88">
        <v>232</v>
      </c>
    </row>
    <row r="89" spans="1:1">
      <c r="A89">
        <v>232</v>
      </c>
    </row>
    <row r="90" spans="1:1">
      <c r="A90">
        <v>232</v>
      </c>
    </row>
    <row r="91" spans="1:1">
      <c r="A91">
        <v>233</v>
      </c>
    </row>
    <row r="92" spans="1:1">
      <c r="A92">
        <v>233</v>
      </c>
    </row>
    <row r="93" spans="1:1">
      <c r="A93">
        <v>233</v>
      </c>
    </row>
    <row r="94" spans="1:1">
      <c r="A94">
        <v>233</v>
      </c>
    </row>
    <row r="95" spans="1:1">
      <c r="A95">
        <v>233</v>
      </c>
    </row>
    <row r="96" spans="1:1">
      <c r="A96">
        <v>233</v>
      </c>
    </row>
    <row r="97" spans="1:1">
      <c r="A97">
        <v>233</v>
      </c>
    </row>
    <row r="98" spans="1:1">
      <c r="A98">
        <v>233</v>
      </c>
    </row>
    <row r="99" spans="1:1">
      <c r="A99">
        <v>233</v>
      </c>
    </row>
    <row r="100" spans="1:1">
      <c r="A100">
        <v>233</v>
      </c>
    </row>
    <row r="101" spans="1:1">
      <c r="A101">
        <v>234</v>
      </c>
    </row>
    <row r="102" spans="1:1">
      <c r="A102">
        <v>234</v>
      </c>
    </row>
    <row r="103" spans="1:1">
      <c r="A103">
        <v>234</v>
      </c>
    </row>
    <row r="104" spans="1:1">
      <c r="A104">
        <v>234</v>
      </c>
    </row>
    <row r="105" spans="1:1">
      <c r="A105">
        <v>234</v>
      </c>
    </row>
    <row r="106" spans="1:1">
      <c r="A106">
        <v>235</v>
      </c>
    </row>
    <row r="107" spans="1:1">
      <c r="A107">
        <v>235</v>
      </c>
    </row>
    <row r="108" spans="1:1">
      <c r="A108">
        <v>235</v>
      </c>
    </row>
    <row r="109" spans="1:1">
      <c r="A109">
        <v>235</v>
      </c>
    </row>
    <row r="110" spans="1:1">
      <c r="A110">
        <v>235</v>
      </c>
    </row>
    <row r="111" spans="1:1">
      <c r="A111">
        <v>235</v>
      </c>
    </row>
    <row r="112" spans="1:1">
      <c r="A112">
        <v>235</v>
      </c>
    </row>
    <row r="113" spans="1:1">
      <c r="A113">
        <v>235</v>
      </c>
    </row>
    <row r="114" spans="1:1">
      <c r="A114">
        <v>235</v>
      </c>
    </row>
    <row r="115" spans="1:1">
      <c r="A115">
        <v>235</v>
      </c>
    </row>
    <row r="116" spans="1:1">
      <c r="A116">
        <v>235</v>
      </c>
    </row>
    <row r="117" spans="1:1">
      <c r="A117">
        <v>235</v>
      </c>
    </row>
    <row r="118" spans="1:1">
      <c r="A118">
        <v>235</v>
      </c>
    </row>
    <row r="119" spans="1:1">
      <c r="A119">
        <v>235</v>
      </c>
    </row>
    <row r="120" spans="1:1">
      <c r="A120">
        <v>236</v>
      </c>
    </row>
    <row r="121" spans="1:1">
      <c r="A121">
        <v>236</v>
      </c>
    </row>
    <row r="122" spans="1:1">
      <c r="A122">
        <v>236</v>
      </c>
    </row>
    <row r="123" spans="1:1">
      <c r="A123">
        <v>236</v>
      </c>
    </row>
    <row r="124" spans="1:1">
      <c r="A124">
        <v>236</v>
      </c>
    </row>
    <row r="125" spans="1:1">
      <c r="A125">
        <v>236</v>
      </c>
    </row>
    <row r="126" spans="1:1">
      <c r="A126">
        <v>236</v>
      </c>
    </row>
    <row r="127" spans="1:1">
      <c r="A127">
        <v>236</v>
      </c>
    </row>
    <row r="128" spans="1:1">
      <c r="A128">
        <v>236</v>
      </c>
    </row>
    <row r="129" spans="1:1">
      <c r="A129">
        <v>237</v>
      </c>
    </row>
    <row r="130" spans="1:1">
      <c r="A130">
        <v>237</v>
      </c>
    </row>
    <row r="131" spans="1:1">
      <c r="A131">
        <v>237</v>
      </c>
    </row>
    <row r="132" spans="1:1">
      <c r="A132">
        <v>237</v>
      </c>
    </row>
    <row r="133" spans="1:1">
      <c r="A133">
        <v>237</v>
      </c>
    </row>
    <row r="134" spans="1:1">
      <c r="A134">
        <v>238</v>
      </c>
    </row>
    <row r="135" spans="1:1">
      <c r="A135">
        <v>238</v>
      </c>
    </row>
    <row r="136" spans="1:1">
      <c r="A136">
        <v>238</v>
      </c>
    </row>
    <row r="137" spans="1:1">
      <c r="A137">
        <v>238</v>
      </c>
    </row>
    <row r="138" spans="1:1">
      <c r="A138">
        <v>238</v>
      </c>
    </row>
    <row r="139" spans="1:1">
      <c r="A139">
        <v>238</v>
      </c>
    </row>
    <row r="140" spans="1:1">
      <c r="A140">
        <v>239</v>
      </c>
    </row>
    <row r="141" spans="1:1">
      <c r="A141">
        <v>239</v>
      </c>
    </row>
    <row r="142" spans="1:1">
      <c r="A142">
        <v>239</v>
      </c>
    </row>
    <row r="143" spans="1:1">
      <c r="A143">
        <v>239</v>
      </c>
    </row>
    <row r="144" spans="1:1">
      <c r="A144">
        <v>239</v>
      </c>
    </row>
    <row r="145" spans="1:1">
      <c r="A145">
        <v>239</v>
      </c>
    </row>
    <row r="146" spans="1:1">
      <c r="A146">
        <v>240</v>
      </c>
    </row>
    <row r="147" spans="1:1">
      <c r="A147">
        <v>240</v>
      </c>
    </row>
    <row r="148" spans="1:1">
      <c r="A148">
        <v>240</v>
      </c>
    </row>
    <row r="149" spans="1:1">
      <c r="A149">
        <v>240</v>
      </c>
    </row>
    <row r="150" spans="1:1">
      <c r="A150">
        <v>240</v>
      </c>
    </row>
    <row r="151" spans="1:1">
      <c r="A151">
        <v>240</v>
      </c>
    </row>
    <row r="152" spans="1:1">
      <c r="A152">
        <v>240</v>
      </c>
    </row>
    <row r="153" spans="1:1">
      <c r="A153">
        <v>240</v>
      </c>
    </row>
    <row r="154" spans="1:1">
      <c r="A154">
        <v>240</v>
      </c>
    </row>
    <row r="155" spans="1:1">
      <c r="A155">
        <v>241</v>
      </c>
    </row>
    <row r="156" spans="1:1">
      <c r="A156">
        <v>241</v>
      </c>
    </row>
    <row r="157" spans="1:1">
      <c r="A157">
        <v>241</v>
      </c>
    </row>
    <row r="158" spans="1:1">
      <c r="A158">
        <v>242</v>
      </c>
    </row>
    <row r="159" spans="1:1">
      <c r="A159">
        <v>242</v>
      </c>
    </row>
    <row r="160" spans="1:1">
      <c r="A160">
        <v>242</v>
      </c>
    </row>
    <row r="161" spans="1:1">
      <c r="A161">
        <v>242</v>
      </c>
    </row>
    <row r="162" spans="1:1">
      <c r="A162">
        <v>242</v>
      </c>
    </row>
    <row r="163" spans="1:1">
      <c r="A163">
        <v>243</v>
      </c>
    </row>
    <row r="164" spans="1:1">
      <c r="A164">
        <v>243</v>
      </c>
    </row>
    <row r="165" spans="1:1">
      <c r="A165">
        <v>243</v>
      </c>
    </row>
    <row r="166" spans="1:1">
      <c r="A166">
        <v>244</v>
      </c>
    </row>
    <row r="167" spans="1:1">
      <c r="A167">
        <v>244</v>
      </c>
    </row>
    <row r="168" spans="1:1">
      <c r="A168">
        <v>244</v>
      </c>
    </row>
    <row r="169" spans="1:1">
      <c r="A169">
        <v>244</v>
      </c>
    </row>
    <row r="170" spans="1:1">
      <c r="A170">
        <v>245</v>
      </c>
    </row>
    <row r="171" spans="1:1">
      <c r="A171">
        <v>245</v>
      </c>
    </row>
    <row r="172" spans="1:1">
      <c r="A172">
        <v>245</v>
      </c>
    </row>
    <row r="173" spans="1:1">
      <c r="A173">
        <v>246</v>
      </c>
    </row>
    <row r="174" spans="1:1">
      <c r="A174">
        <v>246</v>
      </c>
    </row>
    <row r="175" spans="1:1">
      <c r="A175">
        <v>246</v>
      </c>
    </row>
    <row r="176" spans="1:1">
      <c r="A176">
        <v>246</v>
      </c>
    </row>
    <row r="177" spans="1:1">
      <c r="A177">
        <v>247</v>
      </c>
    </row>
    <row r="178" spans="1:1">
      <c r="A178">
        <v>247</v>
      </c>
    </row>
    <row r="179" spans="1:1">
      <c r="A179">
        <v>248</v>
      </c>
    </row>
    <row r="180" spans="1:1">
      <c r="A180">
        <v>248</v>
      </c>
    </row>
    <row r="181" spans="1:1">
      <c r="A181">
        <v>248</v>
      </c>
    </row>
    <row r="182" spans="1:1">
      <c r="A182">
        <v>248</v>
      </c>
    </row>
    <row r="183" spans="1:1">
      <c r="A183">
        <v>249</v>
      </c>
    </row>
    <row r="184" spans="1:1">
      <c r="A184">
        <v>249</v>
      </c>
    </row>
    <row r="185" spans="1:1">
      <c r="A185">
        <v>250</v>
      </c>
    </row>
    <row r="186" spans="1:1">
      <c r="A186">
        <v>250</v>
      </c>
    </row>
    <row r="187" spans="1:1">
      <c r="A187">
        <v>250</v>
      </c>
    </row>
    <row r="188" spans="1:1">
      <c r="A188">
        <v>252</v>
      </c>
    </row>
    <row r="189" spans="1:1">
      <c r="A189">
        <v>253</v>
      </c>
    </row>
    <row r="190" spans="1:1">
      <c r="A190">
        <v>253</v>
      </c>
    </row>
    <row r="191" spans="1:1">
      <c r="A191">
        <v>256</v>
      </c>
    </row>
    <row r="192" spans="1:1">
      <c r="A192">
        <v>256</v>
      </c>
    </row>
    <row r="193" spans="1:1">
      <c r="A193">
        <v>257</v>
      </c>
    </row>
    <row r="194" spans="1:1">
      <c r="A194">
        <v>273</v>
      </c>
    </row>
    <row r="195" spans="1:1">
      <c r="A195">
        <v>276</v>
      </c>
    </row>
    <row r="196" spans="1:1">
      <c r="A196">
        <v>287</v>
      </c>
    </row>
    <row r="197" spans="1:1">
      <c r="A197">
        <v>291</v>
      </c>
    </row>
    <row r="198" spans="1:1">
      <c r="A198">
        <v>291</v>
      </c>
    </row>
    <row r="199" spans="1:1">
      <c r="A199">
        <v>306</v>
      </c>
    </row>
    <row r="200" spans="1:1">
      <c r="A200">
        <v>311</v>
      </c>
    </row>
    <row r="201" spans="1:1">
      <c r="A201">
        <v>512</v>
      </c>
    </row>
  </sheetData>
  <sortState ref="A2:A201">
    <sortCondition ref="A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Laptop</vt:lpstr>
      <vt:lpstr>Stono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Blackburn</dc:creator>
  <cp:lastModifiedBy>Michael Blackburn</cp:lastModifiedBy>
  <dcterms:created xsi:type="dcterms:W3CDTF">2014-01-26T17:42:56Z</dcterms:created>
  <dcterms:modified xsi:type="dcterms:W3CDTF">2014-01-26T19:58:56Z</dcterms:modified>
</cp:coreProperties>
</file>