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ropbox\R_Projects\Mapping-with-R\"/>
    </mc:Choice>
  </mc:AlternateContent>
  <xr:revisionPtr revIDLastSave="0" documentId="13_ncr:1_{3913D349-E6D7-4D8E-A616-D302FAB66658}" xr6:coauthVersionLast="47" xr6:coauthVersionMax="47" xr10:uidLastSave="{00000000-0000-0000-0000-000000000000}"/>
  <bookViews>
    <workbookView xWindow="-96" yWindow="-96" windowWidth="20928" windowHeight="12432" activeTab="1" xr2:uid="{825C89BF-DD34-46B1-8E5F-3963EE80DAA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<sst xmlns="http://schemas.openxmlformats.org/spreadsheetml/2006/main" count="118" uniqueCount="89">
  <si>
    <t>Abb_LGA_Name</t>
  </si>
  <si>
    <t>LGA_PID</t>
  </si>
  <si>
    <t>Balranald</t>
  </si>
  <si>
    <t>Bathurst Regional</t>
  </si>
  <si>
    <t>Blayney</t>
  </si>
  <si>
    <t>Bogan</t>
  </si>
  <si>
    <t>Bourke</t>
  </si>
  <si>
    <t>Brewarrina</t>
  </si>
  <si>
    <t>Broken Hill</t>
  </si>
  <si>
    <t>Cabonne</t>
  </si>
  <si>
    <t>Central Darling</t>
  </si>
  <si>
    <t>Cobar</t>
  </si>
  <si>
    <t>Cowra</t>
  </si>
  <si>
    <t>Dubbo Regional</t>
  </si>
  <si>
    <t>Forbes</t>
  </si>
  <si>
    <t>Gilgandra</t>
  </si>
  <si>
    <t>Lachlan</t>
  </si>
  <si>
    <t>Narromine</t>
  </si>
  <si>
    <t>Oberon</t>
  </si>
  <si>
    <t>Orange</t>
  </si>
  <si>
    <t>Parkes</t>
  </si>
  <si>
    <t>Unincorporated - Far West Area</t>
  </si>
  <si>
    <t>Walgett</t>
  </si>
  <si>
    <t>Warren</t>
  </si>
  <si>
    <t>Weddin</t>
  </si>
  <si>
    <t>Wentworth</t>
  </si>
  <si>
    <t>lgac11006b943bb</t>
  </si>
  <si>
    <t>lga098f9fe7f215</t>
  </si>
  <si>
    <t>lgab3e830b62e1e</t>
  </si>
  <si>
    <t>lga94484cf6e0e2</t>
  </si>
  <si>
    <t>lgae62d9de9e5f2</t>
  </si>
  <si>
    <t>lga744f59098827</t>
  </si>
  <si>
    <t>lga0225a5333667</t>
  </si>
  <si>
    <t>lgae1f1f44fdff5</t>
  </si>
  <si>
    <t>lgaf081be0c5dd7</t>
  </si>
  <si>
    <t>lgaaf23d74843f3</t>
  </si>
  <si>
    <t>lgac8a09bf5509c</t>
  </si>
  <si>
    <t>lga358636703171</t>
  </si>
  <si>
    <t>lgac20f675def30</t>
  </si>
  <si>
    <t>lgafc572f6f5703</t>
  </si>
  <si>
    <t>lga439d331153ef</t>
  </si>
  <si>
    <t>lga7fcb85bf145f</t>
  </si>
  <si>
    <t>lga521465c2ad4a</t>
  </si>
  <si>
    <t>lgac1eaec79c7a7</t>
  </si>
  <si>
    <t>lga6f94e50be65d</t>
  </si>
  <si>
    <t>lga7ebdb393dc63</t>
  </si>
  <si>
    <t>lga34a3bdace333</t>
  </si>
  <si>
    <t>lgacada9a10e321</t>
  </si>
  <si>
    <t>lga8a9daa01dafd</t>
  </si>
  <si>
    <t>lga6bae9beb633e</t>
  </si>
  <si>
    <t>lga810ab3c44f0d</t>
  </si>
  <si>
    <t>lga9a31571bf3db</t>
  </si>
  <si>
    <t>lga884d7f3e1aaf</t>
  </si>
  <si>
    <t>ABS_Area_Code</t>
  </si>
  <si>
    <t>LGA10300</t>
  </si>
  <si>
    <t>People_2021Census</t>
  </si>
  <si>
    <t>LGA10470</t>
  </si>
  <si>
    <t>LGA10850</t>
  </si>
  <si>
    <t>LGA19399</t>
  </si>
  <si>
    <t>LGA10950</t>
  </si>
  <si>
    <t>LGA11150</t>
  </si>
  <si>
    <t>Indigenous_2021Census</t>
  </si>
  <si>
    <t>LGA11200</t>
  </si>
  <si>
    <t>LGA11250</t>
  </si>
  <si>
    <t>LGA11400</t>
  </si>
  <si>
    <t>LGA11700</t>
  </si>
  <si>
    <t>LGA11750</t>
  </si>
  <si>
    <t>Coonamble</t>
  </si>
  <si>
    <t>LGA12150</t>
  </si>
  <si>
    <t>LGA12350</t>
  </si>
  <si>
    <t>LGA12390</t>
  </si>
  <si>
    <t>LGA12900</t>
  </si>
  <si>
    <t>LGA12950</t>
  </si>
  <si>
    <t>LGA14600</t>
  </si>
  <si>
    <t>Mid-Western Regional</t>
  </si>
  <si>
    <t>LGA15270</t>
  </si>
  <si>
    <t>LGA15850</t>
  </si>
  <si>
    <t>LGA16100</t>
  </si>
  <si>
    <t>LGA16150</t>
  </si>
  <si>
    <t>LGA16200</t>
  </si>
  <si>
    <t>LGA17900</t>
  </si>
  <si>
    <t>LGA17950</t>
  </si>
  <si>
    <t>Warrumbungle Shire</t>
  </si>
  <si>
    <t>LGA18020</t>
  </si>
  <si>
    <t>LGA18100</t>
  </si>
  <si>
    <t>LGA18200</t>
  </si>
  <si>
    <t>Indigenous%</t>
  </si>
  <si>
    <t>LGA</t>
  </si>
  <si>
    <t>% 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</si>
</sst>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4938A-FA00-45D9-8088-39C376B50DD4}" name="LGA" displayName="LGA" ref="A1:F28" totalsRowShown="0">
  <autoFilter ref="A1:F28" xr:uid="{24E4938A-FA00-45D9-8088-39C376B50DD4}"/>
  <tableColumns count="6">
    <tableColumn id="1" xr3:uid="{266226D4-CDAA-42D1-8564-9EC3448B8E6F}" name="LGA_PID"/>
    <tableColumn id="2" xr3:uid="{5291BDF4-5DDC-4C7D-9996-8D34E660EC41}" name="Abb_LGA_Name"/>
    <tableColumn id="3" xr3:uid="{1E4CA295-0C2E-422C-8FE0-D5B746DEDFC8}" name="ABS_Area_Code"/>
    <tableColumn id="4" xr3:uid="{FF09F6CC-DC4D-4D4D-8FC4-E137535D8730}" name="People_2021Census"/>
    <tableColumn id="5" xr3:uid="{C5650094-76DF-485D-A0A6-E2097E8ECF79}" name="Indigenous_2021Census"/>
    <tableColumn id="6" xr3:uid="{6A8478C0-E0C9-4A07-946A-995F7AF04970}" name="Indigenous%" dataDxfId="1" dataCellStyle="Percent">
      <calculatedColumnFormula>LGA[[#This Row],[Indigenous_2021Census]]/LGA[[#This Row],[People_2021Census]]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B6768-16CB-48E5-AAB5-E05C2D63FC8C}" name="Table2" displayName="Table2" ref="A1:D28" totalsRowShown="0">
  <autoFilter ref="A1:D28" xr:uid="{CA6B6768-16CB-48E5-AAB5-E05C2D63FC8C}"/>
  <sortState xmlns:xlrd2="http://schemas.microsoft.com/office/spreadsheetml/2017/richdata2" ref="A2:D28">
    <sortCondition descending="1" ref="D1:D28"/>
  </sortState>
  <tableColumns count="4">
    <tableColumn id="1" xr3:uid="{65886E62-DE2F-4DC4-8A6C-0555060544CB}" name="LGA"/>
    <tableColumn id="2" xr3:uid="{8E8C1DDD-F3D5-4E6B-A1AD-CD95FAA8A0D4}" name="People_2021Census"/>
    <tableColumn id="3" xr3:uid="{AAD0397D-75A8-4865-AB76-F38C49AEC2F3}" name="Indigenous_2021Census"/>
    <tableColumn id="5" xr3:uid="{5BACE678-1CA3-42DC-8E7E-C08D7936261C}" name="% Indigenous" dataDxfId="0">
      <calculatedColumnFormula>Table2[[#This Row],[Indigenous_2021Census]]/Table2[[#This Row],[People_2021Census]]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6436-B8D2-4C6B-9DA5-19028DB09F02}">
  <dimension ref="A1:F28"/>
  <sheetViews>
    <sheetView zoomScale="120" zoomScaleNormal="120" workbookViewId="0">
      <selection activeCell="I11" sqref="I11"/>
    </sheetView>
  </sheetViews>
  <sheetFormatPr defaultRowHeight="14.4" x14ac:dyDescent="0.55000000000000004"/>
  <cols>
    <col min="1" max="1" width="18.05078125" customWidth="1"/>
    <col min="2" max="2" width="27.5234375" customWidth="1"/>
    <col min="3" max="3" width="15" customWidth="1"/>
    <col min="4" max="4" width="18.578125" customWidth="1"/>
    <col min="5" max="5" width="21.734375" customWidth="1"/>
    <col min="6" max="6" width="13.20703125" bestFit="1" customWidth="1"/>
  </cols>
  <sheetData>
    <row r="1" spans="1:6" x14ac:dyDescent="0.55000000000000004">
      <c r="A1" t="s">
        <v>1</v>
      </c>
      <c r="B1" t="s">
        <v>0</v>
      </c>
      <c r="C1" t="s">
        <v>53</v>
      </c>
      <c r="D1" t="s">
        <v>55</v>
      </c>
      <c r="E1" t="s">
        <v>61</v>
      </c>
      <c r="F1" t="s">
        <v>86</v>
      </c>
    </row>
    <row r="2" spans="1:6" x14ac:dyDescent="0.55000000000000004">
      <c r="A2" t="s">
        <v>26</v>
      </c>
      <c r="B2" t="s">
        <v>2</v>
      </c>
      <c r="C2" t="s">
        <v>54</v>
      </c>
      <c r="D2">
        <v>2208</v>
      </c>
      <c r="E2">
        <v>141</v>
      </c>
      <c r="F2" s="1">
        <f>LGA[[#This Row],[Indigenous_2021Census]]/LGA[[#This Row],[People_2021Census]]</f>
        <v>6.3858695652173919E-2</v>
      </c>
    </row>
    <row r="3" spans="1:6" x14ac:dyDescent="0.55000000000000004">
      <c r="A3" t="s">
        <v>27</v>
      </c>
      <c r="B3" t="s">
        <v>3</v>
      </c>
      <c r="C3" t="s">
        <v>56</v>
      </c>
      <c r="D3">
        <v>43567</v>
      </c>
      <c r="E3">
        <v>3153</v>
      </c>
      <c r="F3" s="1">
        <f>LGA[[#This Row],[Indigenous_2021Census]]/LGA[[#This Row],[People_2021Census]]</f>
        <v>7.2371290196708515E-2</v>
      </c>
    </row>
    <row r="4" spans="1:6" x14ac:dyDescent="0.55000000000000004">
      <c r="A4" t="s">
        <v>28</v>
      </c>
      <c r="B4" t="s">
        <v>4</v>
      </c>
      <c r="C4" t="s">
        <v>57</v>
      </c>
      <c r="D4">
        <v>7497</v>
      </c>
      <c r="E4">
        <v>433</v>
      </c>
      <c r="F4" s="1">
        <f>LGA[[#This Row],[Indigenous_2021Census]]/LGA[[#This Row],[People_2021Census]]</f>
        <v>5.7756435907696413E-2</v>
      </c>
    </row>
    <row r="5" spans="1:6" x14ac:dyDescent="0.55000000000000004">
      <c r="A5" t="s">
        <v>29</v>
      </c>
      <c r="B5" t="s">
        <v>5</v>
      </c>
      <c r="C5" t="s">
        <v>59</v>
      </c>
      <c r="D5">
        <v>2467</v>
      </c>
      <c r="E5">
        <v>440</v>
      </c>
      <c r="F5" s="1">
        <f>LGA[[#This Row],[Indigenous_2021Census]]/LGA[[#This Row],[People_2021Census]]</f>
        <v>0.17835427644912849</v>
      </c>
    </row>
    <row r="6" spans="1:6" x14ac:dyDescent="0.55000000000000004">
      <c r="A6" t="s">
        <v>30</v>
      </c>
      <c r="B6" t="s">
        <v>6</v>
      </c>
      <c r="C6" t="s">
        <v>60</v>
      </c>
      <c r="D6">
        <v>2340</v>
      </c>
      <c r="E6">
        <v>708</v>
      </c>
      <c r="F6" s="1">
        <f>LGA[[#This Row],[Indigenous_2021Census]]/LGA[[#This Row],[People_2021Census]]</f>
        <v>0.30256410256410254</v>
      </c>
    </row>
    <row r="7" spans="1:6" x14ac:dyDescent="0.55000000000000004">
      <c r="A7" t="s">
        <v>31</v>
      </c>
      <c r="B7" t="s">
        <v>7</v>
      </c>
      <c r="C7" t="s">
        <v>62</v>
      </c>
      <c r="D7">
        <v>1356</v>
      </c>
      <c r="E7">
        <v>697</v>
      </c>
      <c r="F7" s="1">
        <f>LGA[[#This Row],[Indigenous_2021Census]]/LGA[[#This Row],[People_2021Census]]</f>
        <v>0.5140117994100295</v>
      </c>
    </row>
    <row r="8" spans="1:6" x14ac:dyDescent="0.55000000000000004">
      <c r="A8" t="s">
        <v>32</v>
      </c>
      <c r="B8" t="s">
        <v>8</v>
      </c>
      <c r="C8" t="s">
        <v>63</v>
      </c>
      <c r="D8">
        <v>17588</v>
      </c>
      <c r="E8">
        <v>1751</v>
      </c>
      <c r="F8" s="1">
        <f>LGA[[#This Row],[Indigenous_2021Census]]/LGA[[#This Row],[People_2021Census]]</f>
        <v>9.9556515806231524E-2</v>
      </c>
    </row>
    <row r="9" spans="1:6" x14ac:dyDescent="0.55000000000000004">
      <c r="A9" t="s">
        <v>33</v>
      </c>
      <c r="B9" t="s">
        <v>9</v>
      </c>
      <c r="C9" t="s">
        <v>64</v>
      </c>
      <c r="D9">
        <v>13766</v>
      </c>
      <c r="E9">
        <v>693</v>
      </c>
      <c r="F9" s="1">
        <f>LGA[[#This Row],[Indigenous_2021Census]]/LGA[[#This Row],[People_2021Census]]</f>
        <v>5.0341420892052881E-2</v>
      </c>
    </row>
    <row r="10" spans="1:6" x14ac:dyDescent="0.55000000000000004">
      <c r="A10" t="s">
        <v>34</v>
      </c>
      <c r="B10" t="s">
        <v>10</v>
      </c>
      <c r="C10" t="s">
        <v>65</v>
      </c>
      <c r="D10">
        <v>1725</v>
      </c>
      <c r="E10">
        <v>630</v>
      </c>
      <c r="F10" s="1">
        <f>LGA[[#This Row],[Indigenous_2021Census]]/LGA[[#This Row],[People_2021Census]]</f>
        <v>0.36521739130434783</v>
      </c>
    </row>
    <row r="11" spans="1:6" x14ac:dyDescent="0.55000000000000004">
      <c r="A11" t="s">
        <v>35</v>
      </c>
      <c r="B11" t="s">
        <v>11</v>
      </c>
      <c r="C11" t="s">
        <v>66</v>
      </c>
      <c r="D11">
        <v>4059</v>
      </c>
      <c r="E11">
        <v>579</v>
      </c>
      <c r="F11" s="1">
        <f>LGA[[#This Row],[Indigenous_2021Census]]/LGA[[#This Row],[People_2021Census]]</f>
        <v>0.14264597191426459</v>
      </c>
    </row>
    <row r="12" spans="1:6" x14ac:dyDescent="0.55000000000000004">
      <c r="A12" t="s">
        <v>36</v>
      </c>
      <c r="B12" t="s">
        <v>67</v>
      </c>
      <c r="C12" t="s">
        <v>68</v>
      </c>
      <c r="D12">
        <v>3732</v>
      </c>
      <c r="E12">
        <v>1267</v>
      </c>
      <c r="F12" s="1">
        <f>LGA[[#This Row],[Indigenous_2021Census]]/LGA[[#This Row],[People_2021Census]]</f>
        <v>0.33949624866023581</v>
      </c>
    </row>
    <row r="13" spans="1:6" x14ac:dyDescent="0.55000000000000004">
      <c r="A13" t="s">
        <v>37</v>
      </c>
      <c r="B13" t="s">
        <v>12</v>
      </c>
      <c r="C13" t="s">
        <v>69</v>
      </c>
      <c r="D13">
        <v>12724</v>
      </c>
      <c r="E13">
        <v>1126</v>
      </c>
      <c r="F13" s="1">
        <f>LGA[[#This Row],[Indigenous_2021Census]]/LGA[[#This Row],[People_2021Census]]</f>
        <v>8.8494184218799121E-2</v>
      </c>
    </row>
    <row r="14" spans="1:6" x14ac:dyDescent="0.55000000000000004">
      <c r="A14" t="s">
        <v>38</v>
      </c>
      <c r="B14" t="s">
        <v>13</v>
      </c>
      <c r="C14" t="s">
        <v>70</v>
      </c>
      <c r="D14">
        <v>54922</v>
      </c>
      <c r="E14">
        <v>9101</v>
      </c>
      <c r="F14" s="1">
        <f>LGA[[#This Row],[Indigenous_2021Census]]/LGA[[#This Row],[People_2021Census]]</f>
        <v>0.16570773096391245</v>
      </c>
    </row>
    <row r="15" spans="1:6" x14ac:dyDescent="0.55000000000000004">
      <c r="A15" t="s">
        <v>39</v>
      </c>
      <c r="B15" t="s">
        <v>14</v>
      </c>
      <c r="C15" t="s">
        <v>71</v>
      </c>
      <c r="D15">
        <v>9319</v>
      </c>
      <c r="E15">
        <v>1236</v>
      </c>
      <c r="F15" s="1">
        <f>LGA[[#This Row],[Indigenous_2021Census]]/LGA[[#This Row],[People_2021Census]]</f>
        <v>0.13263225667990128</v>
      </c>
    </row>
    <row r="16" spans="1:6" x14ac:dyDescent="0.55000000000000004">
      <c r="A16" t="s">
        <v>40</v>
      </c>
      <c r="B16" t="s">
        <v>15</v>
      </c>
      <c r="C16" t="s">
        <v>72</v>
      </c>
      <c r="D16">
        <v>4295</v>
      </c>
      <c r="E16">
        <v>621</v>
      </c>
      <c r="F16" s="1">
        <f>LGA[[#This Row],[Indigenous_2021Census]]/LGA[[#This Row],[People_2021Census]]</f>
        <v>0.14458672875436554</v>
      </c>
    </row>
    <row r="17" spans="1:6" x14ac:dyDescent="0.55000000000000004">
      <c r="A17" t="s">
        <v>41</v>
      </c>
      <c r="B17" t="s">
        <v>16</v>
      </c>
      <c r="C17" t="s">
        <v>73</v>
      </c>
      <c r="D17">
        <v>6094</v>
      </c>
      <c r="E17">
        <v>1118</v>
      </c>
      <c r="F17" s="1">
        <f>LGA[[#This Row],[Indigenous_2021Census]]/LGA[[#This Row],[People_2021Census]]</f>
        <v>0.18345914013784051</v>
      </c>
    </row>
    <row r="18" spans="1:6" x14ac:dyDescent="0.55000000000000004">
      <c r="A18" t="s">
        <v>42</v>
      </c>
      <c r="B18" t="s">
        <v>74</v>
      </c>
      <c r="C18" t="s">
        <v>75</v>
      </c>
      <c r="D18">
        <v>25713</v>
      </c>
      <c r="E18">
        <v>1751</v>
      </c>
      <c r="F18" s="1">
        <f>LGA[[#This Row],[Indigenous_2021Census]]/LGA[[#This Row],[People_2021Census]]</f>
        <v>6.8097849336911292E-2</v>
      </c>
    </row>
    <row r="19" spans="1:6" x14ac:dyDescent="0.55000000000000004">
      <c r="A19" t="s">
        <v>43</v>
      </c>
      <c r="B19" t="s">
        <v>17</v>
      </c>
      <c r="C19" t="s">
        <v>76</v>
      </c>
      <c r="D19">
        <v>6360</v>
      </c>
      <c r="E19">
        <v>1300</v>
      </c>
      <c r="F19" s="1">
        <f>LGA[[#This Row],[Indigenous_2021Census]]/LGA[[#This Row],[People_2021Census]]</f>
        <v>0.20440251572327045</v>
      </c>
    </row>
    <row r="20" spans="1:6" x14ac:dyDescent="0.55000000000000004">
      <c r="A20" t="s">
        <v>44</v>
      </c>
      <c r="B20" t="s">
        <v>18</v>
      </c>
      <c r="C20" t="s">
        <v>77</v>
      </c>
      <c r="D20">
        <v>5580</v>
      </c>
      <c r="E20">
        <v>260</v>
      </c>
      <c r="F20" s="1">
        <f>LGA[[#This Row],[Indigenous_2021Census]]/LGA[[#This Row],[People_2021Census]]</f>
        <v>4.6594982078853049E-2</v>
      </c>
    </row>
    <row r="21" spans="1:6" x14ac:dyDescent="0.55000000000000004">
      <c r="A21" t="s">
        <v>45</v>
      </c>
      <c r="B21" t="s">
        <v>19</v>
      </c>
      <c r="C21" t="s">
        <v>78</v>
      </c>
      <c r="D21">
        <v>43512</v>
      </c>
      <c r="E21">
        <v>3330</v>
      </c>
      <c r="F21" s="1">
        <f>LGA[[#This Row],[Indigenous_2021Census]]/LGA[[#This Row],[People_2021Census]]</f>
        <v>7.6530612244897961E-2</v>
      </c>
    </row>
    <row r="22" spans="1:6" x14ac:dyDescent="0.55000000000000004">
      <c r="A22" t="s">
        <v>46</v>
      </c>
      <c r="B22" t="s">
        <v>20</v>
      </c>
      <c r="C22" t="s">
        <v>79</v>
      </c>
      <c r="D22">
        <v>14361</v>
      </c>
      <c r="E22">
        <v>1887</v>
      </c>
      <c r="F22" s="1">
        <f>LGA[[#This Row],[Indigenous_2021Census]]/LGA[[#This Row],[People_2021Census]]</f>
        <v>0.13139753499059953</v>
      </c>
    </row>
    <row r="23" spans="1:6" x14ac:dyDescent="0.55000000000000004">
      <c r="A23" t="s">
        <v>47</v>
      </c>
      <c r="B23" t="s">
        <v>21</v>
      </c>
      <c r="C23" t="s">
        <v>58</v>
      </c>
      <c r="D23">
        <v>1016</v>
      </c>
      <c r="E23">
        <v>36</v>
      </c>
      <c r="F23" s="1">
        <f>LGA[[#This Row],[Indigenous_2021Census]]/LGA[[#This Row],[People_2021Census]]</f>
        <v>3.5433070866141732E-2</v>
      </c>
    </row>
    <row r="24" spans="1:6" x14ac:dyDescent="0.55000000000000004">
      <c r="A24" t="s">
        <v>48</v>
      </c>
      <c r="B24" t="s">
        <v>22</v>
      </c>
      <c r="C24" t="s">
        <v>80</v>
      </c>
      <c r="D24">
        <v>5253</v>
      </c>
      <c r="E24">
        <v>1113</v>
      </c>
      <c r="F24" s="1">
        <f>LGA[[#This Row],[Indigenous_2021Census]]/LGA[[#This Row],[People_2021Census]]</f>
        <v>0.21187892632781269</v>
      </c>
    </row>
    <row r="25" spans="1:6" x14ac:dyDescent="0.55000000000000004">
      <c r="A25" t="s">
        <v>49</v>
      </c>
      <c r="B25" t="s">
        <v>23</v>
      </c>
      <c r="C25" t="s">
        <v>81</v>
      </c>
      <c r="D25">
        <v>2550</v>
      </c>
      <c r="E25">
        <v>392</v>
      </c>
      <c r="F25" s="1">
        <f>LGA[[#This Row],[Indigenous_2021Census]]/LGA[[#This Row],[People_2021Census]]</f>
        <v>0.15372549019607842</v>
      </c>
    </row>
    <row r="26" spans="1:6" x14ac:dyDescent="0.55000000000000004">
      <c r="A26" t="s">
        <v>50</v>
      </c>
      <c r="B26" t="s">
        <v>82</v>
      </c>
      <c r="C26" t="s">
        <v>83</v>
      </c>
      <c r="D26">
        <v>9225</v>
      </c>
      <c r="E26">
        <v>985</v>
      </c>
      <c r="F26" s="1">
        <f>LGA[[#This Row],[Indigenous_2021Census]]/LGA[[#This Row],[People_2021Census]]</f>
        <v>0.10677506775067751</v>
      </c>
    </row>
    <row r="27" spans="1:6" x14ac:dyDescent="0.55000000000000004">
      <c r="A27" t="s">
        <v>51</v>
      </c>
      <c r="B27" t="s">
        <v>24</v>
      </c>
      <c r="C27" t="s">
        <v>84</v>
      </c>
      <c r="D27">
        <v>3608</v>
      </c>
      <c r="E27">
        <v>169</v>
      </c>
      <c r="F27" s="1">
        <f>LGA[[#This Row],[Indigenous_2021Census]]/LGA[[#This Row],[People_2021Census]]</f>
        <v>4.6840354767184032E-2</v>
      </c>
    </row>
    <row r="28" spans="1:6" x14ac:dyDescent="0.55000000000000004">
      <c r="A28" t="s">
        <v>52</v>
      </c>
      <c r="B28" t="s">
        <v>25</v>
      </c>
      <c r="C28" t="s">
        <v>85</v>
      </c>
      <c r="D28">
        <v>7453</v>
      </c>
      <c r="E28">
        <v>622</v>
      </c>
      <c r="F28" s="1">
        <f>LGA[[#This Row],[Indigenous_2021Census]]/LGA[[#This Row],[People_2021Census]]</f>
        <v>8.3456326311552392E-2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1539-20A8-4120-9AE2-1FFA8F40DC25}">
  <dimension ref="A1:D28"/>
  <sheetViews>
    <sheetView tabSelected="1" zoomScale="120" zoomScaleNormal="120" workbookViewId="0">
      <selection activeCell="A3" sqref="A3"/>
    </sheetView>
  </sheetViews>
  <sheetFormatPr defaultRowHeight="14.4" x14ac:dyDescent="0.55000000000000004"/>
  <cols>
    <col min="1" max="1" width="25.15625" customWidth="1"/>
    <col min="2" max="2" width="18.578125" hidden="1" customWidth="1"/>
    <col min="3" max="3" width="21.734375" hidden="1" customWidth="1"/>
    <col min="4" max="4" width="13.578125" bestFit="1" customWidth="1"/>
  </cols>
  <sheetData>
    <row r="1" spans="1:4" x14ac:dyDescent="0.55000000000000004">
      <c r="A1" t="s">
        <v>87</v>
      </c>
      <c r="B1" t="s">
        <v>55</v>
      </c>
      <c r="C1" t="s">
        <v>61</v>
      </c>
      <c r="D1" t="s">
        <v>88</v>
      </c>
    </row>
    <row r="2" spans="1:4" x14ac:dyDescent="0.55000000000000004">
      <c r="A2" t="s">
        <v>7</v>
      </c>
      <c r="B2">
        <v>1356</v>
      </c>
      <c r="C2">
        <v>697</v>
      </c>
      <c r="D2" s="1">
        <f>Table2[[#This Row],[Indigenous_2021Census]]/Table2[[#This Row],[People_2021Census]]</f>
        <v>0.5140117994100295</v>
      </c>
    </row>
    <row r="3" spans="1:4" x14ac:dyDescent="0.55000000000000004">
      <c r="A3" t="s">
        <v>10</v>
      </c>
      <c r="B3">
        <v>1725</v>
      </c>
      <c r="C3">
        <v>630</v>
      </c>
      <c r="D3" s="1">
        <f>Table2[[#This Row],[Indigenous_2021Census]]/Table2[[#This Row],[People_2021Census]]</f>
        <v>0.36521739130434783</v>
      </c>
    </row>
    <row r="4" spans="1:4" x14ac:dyDescent="0.55000000000000004">
      <c r="A4" t="s">
        <v>67</v>
      </c>
      <c r="B4">
        <v>3732</v>
      </c>
      <c r="C4">
        <v>1267</v>
      </c>
      <c r="D4" s="1">
        <f>Table2[[#This Row],[Indigenous_2021Census]]/Table2[[#This Row],[People_2021Census]]</f>
        <v>0.33949624866023581</v>
      </c>
    </row>
    <row r="5" spans="1:4" x14ac:dyDescent="0.55000000000000004">
      <c r="A5" t="s">
        <v>6</v>
      </c>
      <c r="B5">
        <v>2340</v>
      </c>
      <c r="C5">
        <v>708</v>
      </c>
      <c r="D5" s="1">
        <f>Table2[[#This Row],[Indigenous_2021Census]]/Table2[[#This Row],[People_2021Census]]</f>
        <v>0.30256410256410254</v>
      </c>
    </row>
    <row r="6" spans="1:4" x14ac:dyDescent="0.55000000000000004">
      <c r="A6" t="s">
        <v>22</v>
      </c>
      <c r="B6">
        <v>5253</v>
      </c>
      <c r="C6">
        <v>1113</v>
      </c>
      <c r="D6" s="1">
        <f>Table2[[#This Row],[Indigenous_2021Census]]/Table2[[#This Row],[People_2021Census]]</f>
        <v>0.21187892632781269</v>
      </c>
    </row>
    <row r="7" spans="1:4" x14ac:dyDescent="0.55000000000000004">
      <c r="A7" t="s">
        <v>17</v>
      </c>
      <c r="B7">
        <v>6360</v>
      </c>
      <c r="C7">
        <v>1300</v>
      </c>
      <c r="D7" s="1">
        <f>Table2[[#This Row],[Indigenous_2021Census]]/Table2[[#This Row],[People_2021Census]]</f>
        <v>0.20440251572327045</v>
      </c>
    </row>
    <row r="8" spans="1:4" x14ac:dyDescent="0.55000000000000004">
      <c r="A8" t="s">
        <v>16</v>
      </c>
      <c r="B8">
        <v>6094</v>
      </c>
      <c r="C8">
        <v>1118</v>
      </c>
      <c r="D8" s="1">
        <f>Table2[[#This Row],[Indigenous_2021Census]]/Table2[[#This Row],[People_2021Census]]</f>
        <v>0.18345914013784051</v>
      </c>
    </row>
    <row r="9" spans="1:4" x14ac:dyDescent="0.55000000000000004">
      <c r="A9" t="s">
        <v>5</v>
      </c>
      <c r="B9">
        <v>2467</v>
      </c>
      <c r="C9">
        <v>440</v>
      </c>
      <c r="D9" s="1">
        <f>Table2[[#This Row],[Indigenous_2021Census]]/Table2[[#This Row],[People_2021Census]]</f>
        <v>0.17835427644912849</v>
      </c>
    </row>
    <row r="10" spans="1:4" x14ac:dyDescent="0.55000000000000004">
      <c r="A10" t="s">
        <v>13</v>
      </c>
      <c r="B10">
        <v>54922</v>
      </c>
      <c r="C10">
        <v>9101</v>
      </c>
      <c r="D10" s="1">
        <f>Table2[[#This Row],[Indigenous_2021Census]]/Table2[[#This Row],[People_2021Census]]</f>
        <v>0.16570773096391245</v>
      </c>
    </row>
    <row r="11" spans="1:4" x14ac:dyDescent="0.55000000000000004">
      <c r="A11" t="s">
        <v>23</v>
      </c>
      <c r="B11">
        <v>2550</v>
      </c>
      <c r="C11">
        <v>392</v>
      </c>
      <c r="D11" s="1">
        <f>Table2[[#This Row],[Indigenous_2021Census]]/Table2[[#This Row],[People_2021Census]]</f>
        <v>0.15372549019607842</v>
      </c>
    </row>
    <row r="12" spans="1:4" x14ac:dyDescent="0.55000000000000004">
      <c r="A12" t="s">
        <v>15</v>
      </c>
      <c r="B12">
        <v>4295</v>
      </c>
      <c r="C12">
        <v>621</v>
      </c>
      <c r="D12" s="1">
        <f>Table2[[#This Row],[Indigenous_2021Census]]/Table2[[#This Row],[People_2021Census]]</f>
        <v>0.14458672875436554</v>
      </c>
    </row>
    <row r="13" spans="1:4" x14ac:dyDescent="0.55000000000000004">
      <c r="A13" t="s">
        <v>11</v>
      </c>
      <c r="B13">
        <v>4059</v>
      </c>
      <c r="C13">
        <v>579</v>
      </c>
      <c r="D13" s="1">
        <f>Table2[[#This Row],[Indigenous_2021Census]]/Table2[[#This Row],[People_2021Census]]</f>
        <v>0.14264597191426459</v>
      </c>
    </row>
    <row r="14" spans="1:4" x14ac:dyDescent="0.55000000000000004">
      <c r="A14" t="s">
        <v>14</v>
      </c>
      <c r="B14">
        <v>9319</v>
      </c>
      <c r="C14">
        <v>1236</v>
      </c>
      <c r="D14" s="1">
        <f>Table2[[#This Row],[Indigenous_2021Census]]/Table2[[#This Row],[People_2021Census]]</f>
        <v>0.13263225667990128</v>
      </c>
    </row>
    <row r="15" spans="1:4" x14ac:dyDescent="0.55000000000000004">
      <c r="A15" t="s">
        <v>20</v>
      </c>
      <c r="B15">
        <v>14361</v>
      </c>
      <c r="C15">
        <v>1887</v>
      </c>
      <c r="D15" s="1">
        <f>Table2[[#This Row],[Indigenous_2021Census]]/Table2[[#This Row],[People_2021Census]]</f>
        <v>0.13139753499059953</v>
      </c>
    </row>
    <row r="16" spans="1:4" x14ac:dyDescent="0.55000000000000004">
      <c r="A16" t="s">
        <v>82</v>
      </c>
      <c r="B16">
        <v>9225</v>
      </c>
      <c r="C16">
        <v>985</v>
      </c>
      <c r="D16" s="1">
        <f>Table2[[#This Row],[Indigenous_2021Census]]/Table2[[#This Row],[People_2021Census]]</f>
        <v>0.10677506775067751</v>
      </c>
    </row>
    <row r="17" spans="1:4" x14ac:dyDescent="0.55000000000000004">
      <c r="A17" t="s">
        <v>8</v>
      </c>
      <c r="B17">
        <v>17588</v>
      </c>
      <c r="C17">
        <v>1751</v>
      </c>
      <c r="D17" s="1">
        <f>Table2[[#This Row],[Indigenous_2021Census]]/Table2[[#This Row],[People_2021Census]]</f>
        <v>9.9556515806231524E-2</v>
      </c>
    </row>
    <row r="18" spans="1:4" x14ac:dyDescent="0.55000000000000004">
      <c r="A18" t="s">
        <v>12</v>
      </c>
      <c r="B18">
        <v>12724</v>
      </c>
      <c r="C18">
        <v>1126</v>
      </c>
      <c r="D18" s="1">
        <f>Table2[[#This Row],[Indigenous_2021Census]]/Table2[[#This Row],[People_2021Census]]</f>
        <v>8.8494184218799121E-2</v>
      </c>
    </row>
    <row r="19" spans="1:4" x14ac:dyDescent="0.55000000000000004">
      <c r="A19" t="s">
        <v>25</v>
      </c>
      <c r="B19">
        <v>7453</v>
      </c>
      <c r="C19">
        <v>622</v>
      </c>
      <c r="D19" s="1">
        <f>Table2[[#This Row],[Indigenous_2021Census]]/Table2[[#This Row],[People_2021Census]]</f>
        <v>8.3456326311552392E-2</v>
      </c>
    </row>
    <row r="20" spans="1:4" x14ac:dyDescent="0.55000000000000004">
      <c r="A20" t="s">
        <v>19</v>
      </c>
      <c r="B20">
        <v>43512</v>
      </c>
      <c r="C20">
        <v>3330</v>
      </c>
      <c r="D20" s="1">
        <f>Table2[[#This Row],[Indigenous_2021Census]]/Table2[[#This Row],[People_2021Census]]</f>
        <v>7.6530612244897961E-2</v>
      </c>
    </row>
    <row r="21" spans="1:4" x14ac:dyDescent="0.55000000000000004">
      <c r="A21" t="s">
        <v>3</v>
      </c>
      <c r="B21">
        <v>43567</v>
      </c>
      <c r="C21">
        <v>3153</v>
      </c>
      <c r="D21" s="1">
        <f>Table2[[#This Row],[Indigenous_2021Census]]/Table2[[#This Row],[People_2021Census]]</f>
        <v>7.2371290196708515E-2</v>
      </c>
    </row>
    <row r="22" spans="1:4" x14ac:dyDescent="0.55000000000000004">
      <c r="A22" t="s">
        <v>74</v>
      </c>
      <c r="B22">
        <v>25713</v>
      </c>
      <c r="C22">
        <v>1751</v>
      </c>
      <c r="D22" s="1">
        <f>Table2[[#This Row],[Indigenous_2021Census]]/Table2[[#This Row],[People_2021Census]]</f>
        <v>6.8097849336911292E-2</v>
      </c>
    </row>
    <row r="23" spans="1:4" x14ac:dyDescent="0.55000000000000004">
      <c r="A23" t="s">
        <v>2</v>
      </c>
      <c r="B23">
        <v>2208</v>
      </c>
      <c r="C23">
        <v>141</v>
      </c>
      <c r="D23" s="1">
        <f>Table2[[#This Row],[Indigenous_2021Census]]/Table2[[#This Row],[People_2021Census]]</f>
        <v>6.3858695652173919E-2</v>
      </c>
    </row>
    <row r="24" spans="1:4" x14ac:dyDescent="0.55000000000000004">
      <c r="A24" t="s">
        <v>4</v>
      </c>
      <c r="B24">
        <v>7497</v>
      </c>
      <c r="C24">
        <v>433</v>
      </c>
      <c r="D24" s="1">
        <f>Table2[[#This Row],[Indigenous_2021Census]]/Table2[[#This Row],[People_2021Census]]</f>
        <v>5.7756435907696413E-2</v>
      </c>
    </row>
    <row r="25" spans="1:4" x14ac:dyDescent="0.55000000000000004">
      <c r="A25" t="s">
        <v>9</v>
      </c>
      <c r="B25">
        <v>13766</v>
      </c>
      <c r="C25">
        <v>693</v>
      </c>
      <c r="D25" s="1">
        <f>Table2[[#This Row],[Indigenous_2021Census]]/Table2[[#This Row],[People_2021Census]]</f>
        <v>5.0341420892052881E-2</v>
      </c>
    </row>
    <row r="26" spans="1:4" x14ac:dyDescent="0.55000000000000004">
      <c r="A26" t="s">
        <v>24</v>
      </c>
      <c r="B26">
        <v>3608</v>
      </c>
      <c r="C26">
        <v>169</v>
      </c>
      <c r="D26" s="1">
        <f>Table2[[#This Row],[Indigenous_2021Census]]/Table2[[#This Row],[People_2021Census]]</f>
        <v>4.6840354767184032E-2</v>
      </c>
    </row>
    <row r="27" spans="1:4" x14ac:dyDescent="0.55000000000000004">
      <c r="A27" t="s">
        <v>18</v>
      </c>
      <c r="B27">
        <v>5580</v>
      </c>
      <c r="C27">
        <v>260</v>
      </c>
      <c r="D27" s="1">
        <f>Table2[[#This Row],[Indigenous_2021Census]]/Table2[[#This Row],[People_2021Census]]</f>
        <v>4.6594982078853049E-2</v>
      </c>
    </row>
    <row r="28" spans="1:4" x14ac:dyDescent="0.55000000000000004">
      <c r="A28" t="s">
        <v>21</v>
      </c>
      <c r="B28">
        <v>1016</v>
      </c>
      <c r="C28">
        <v>36</v>
      </c>
      <c r="D28" s="1">
        <f>Table2[[#This Row],[Indigenous_2021Census]]/Table2[[#This Row],[People_2021Census]]</f>
        <v>3.5433070866141732E-2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Hudson</dc:creator>
  <cp:lastModifiedBy>Michael Hudson</cp:lastModifiedBy>
  <dcterms:created xsi:type="dcterms:W3CDTF">2024-11-30T05:47:49Z</dcterms:created>
  <dcterms:modified xsi:type="dcterms:W3CDTF">2024-12-13T22:58:51Z</dcterms:modified>
</cp:coreProperties>
</file>