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kwtfgo/Documents/CMU-ECE/Spring-2020/18847/Assignment1/C Programming/C_Excel/"/>
    </mc:Choice>
  </mc:AlternateContent>
  <xr:revisionPtr revIDLastSave="0" documentId="13_ncr:1_{E579BD18-4F57-F549-8CAF-49C114FF8A68}" xr6:coauthVersionLast="45" xr6:coauthVersionMax="45" xr10:uidLastSave="{00000000-0000-0000-0000-000000000000}"/>
  <bookViews>
    <workbookView xWindow="0" yWindow="460" windowWidth="28800" windowHeight="16140" firstSheet="9" activeTab="14" xr2:uid="{00000000-000D-0000-FFFF-FFFF00000000}"/>
  </bookViews>
  <sheets>
    <sheet name="Performance Dot1" sheetId="20" r:id="rId1"/>
    <sheet name="Dot1" sheetId="3" r:id="rId2"/>
    <sheet name="Performance Dot2" sheetId="21" r:id="rId3"/>
    <sheet name="Dot2" sheetId="4" r:id="rId4"/>
    <sheet name="Performance Integer1" sheetId="22" r:id="rId5"/>
    <sheet name="Integer1" sheetId="5" r:id="rId6"/>
    <sheet name="Performance Integer2" sheetId="23" r:id="rId7"/>
    <sheet name="Integer2" sheetId="6" r:id="rId8"/>
    <sheet name="Performance Matrix Vector 1" sheetId="24" r:id="rId9"/>
    <sheet name="MatrixV1" sheetId="7" r:id="rId10"/>
    <sheet name="Performance Matrix Vector 2" sheetId="25" r:id="rId11"/>
    <sheet name="MatrixV2" sheetId="8" r:id="rId12"/>
    <sheet name="Performance Matrix Matrix 1" sheetId="26" r:id="rId13"/>
    <sheet name="MatrixM1" sheetId="9" r:id="rId14"/>
    <sheet name="Performance Matrix Matrix 2" sheetId="27" r:id="rId15"/>
    <sheet name="MatrixM2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4" i="8"/>
  <c r="E5" i="8"/>
  <c r="E6" i="8"/>
  <c r="E7" i="8"/>
  <c r="E8" i="8"/>
  <c r="E2" i="8"/>
  <c r="E2" i="4"/>
  <c r="E3" i="4"/>
  <c r="B8" i="8" l="1"/>
  <c r="B7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6" i="8" l="1"/>
  <c r="B5" i="8"/>
  <c r="B4" i="8"/>
  <c r="B3" i="8"/>
  <c r="B2" i="8"/>
  <c r="B9" i="7"/>
  <c r="B8" i="7"/>
  <c r="B7" i="7"/>
  <c r="B6" i="7"/>
  <c r="B5" i="7"/>
  <c r="B4" i="7"/>
  <c r="B3" i="7"/>
  <c r="B2" i="7"/>
  <c r="B7" i="6"/>
  <c r="B8" i="6"/>
  <c r="B6" i="6"/>
  <c r="B5" i="6"/>
  <c r="B4" i="6"/>
  <c r="B3" i="6"/>
  <c r="B2" i="6"/>
  <c r="B5" i="5"/>
  <c r="B4" i="5"/>
  <c r="B3" i="5"/>
  <c r="B2" i="5"/>
  <c r="B3" i="4"/>
  <c r="B2" i="4"/>
</calcChain>
</file>

<file path=xl/sharedStrings.xml><?xml version="1.0" encoding="utf-8"?>
<sst xmlns="http://schemas.openxmlformats.org/spreadsheetml/2006/main" count="44" uniqueCount="8">
  <si>
    <t>Size n</t>
  </si>
  <si>
    <t>Operation Count</t>
  </si>
  <si>
    <t>Exection Time</t>
  </si>
  <si>
    <t>Flops</t>
  </si>
  <si>
    <t>ECE</t>
  </si>
  <si>
    <t>Label</t>
  </si>
  <si>
    <t>Matrix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</si>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</sst>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 </a:t>
            </a: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'Dot1'!$F$1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'Dot1'!$B$2:$B$23</c:f>
              <c:strCach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</c:strCache>
            </c:strRef>
          </c:cat>
          <c:val>
            <c:numRef>
              <c:f>'Dot1'!$E$2:$E$23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6871947673.6000004</c:v>
                </c:pt>
                <c:pt idx="12">
                  <c:v>54975581388.800003</c:v>
                </c:pt>
                <c:pt idx="13">
                  <c:v>146601550370.133</c:v>
                </c:pt>
                <c:pt idx="14">
                  <c:v>586406201480.53296</c:v>
                </c:pt>
                <c:pt idx="15">
                  <c:v>2558863424642.3198</c:v>
                </c:pt>
                <c:pt idx="16">
                  <c:v>10235453698569.301</c:v>
                </c:pt>
                <c:pt idx="17">
                  <c:v>40941814794277.203</c:v>
                </c:pt>
                <c:pt idx="18">
                  <c:v>163767259177108</c:v>
                </c:pt>
                <c:pt idx="19">
                  <c:v>658812288346769</c:v>
                </c:pt>
                <c:pt idx="20">
                  <c:v>2635249153387070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0048-9029-863EBFEB5EB7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'Dot1'!$B$2:$B$23</c:f>
              <c:strCach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EB1-0048-9029-863EBFEB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'Dot2'!$F$1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'Dot2'!$B$2:$B$3</c:f>
              <c:strCache>
                <c:ptCount val="2"/>
                <c:pt idx="0">
                  <c:v>100</c:v>
                </c:pt>
                <c:pt idx="1">
                  <c:v>200</c:v>
                </c:pt>
              </c:strCache>
            </c:strRef>
          </c:cat>
          <c:val>
            <c:numRef>
              <c:f>'Dot2'!$E$2:$E$3</c:f>
              <c:numCache>
                <c:formatCode>General</c:formatCode>
                <c:ptCount val="2"/>
                <c:pt idx="0">
                  <c:v>1.25E-17</c:v>
                </c:pt>
                <c:pt idx="1">
                  <c:v>2.34375E-18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F94D-B59F-677106621C9C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'Dot2'!$B$2:$B$3</c:f>
              <c:strCache>
                <c:ptCount val="2"/>
                <c:pt idx="0">
                  <c:v>100</c:v>
                </c:pt>
                <c:pt idx="1">
                  <c:v>200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7859-F94D-B59F-6771066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Integer1!$B$2:$B$6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strCache>
            </c:strRef>
          </c:cat>
          <c:val>
            <c:numRef>
              <c:f>Integer1!$E$2:$E$6</c:f>
              <c:numCache>
                <c:formatCode>General</c:formatCode>
                <c:ptCount val="5"/>
                <c:pt idx="0">
                  <c:v>0</c:v>
                </c:pt>
                <c:pt idx="1">
                  <c:v>1.28</c:v>
                </c:pt>
                <c:pt idx="2">
                  <c:v>1.0893619999999999</c:v>
                </c:pt>
                <c:pt idx="3">
                  <c:v>1.0214460000000001</c:v>
                </c:pt>
                <c:pt idx="4">
                  <c:v>0.62367700000000004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684F-BC93-4A5EBD82B1C8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Integer1!$B$2:$B$6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643A-684F-BC93-4A5EBD82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Integer2!$E$2:$E$9</c:f>
              <c:numCache>
                <c:formatCode>General</c:formatCode>
                <c:ptCount val="8"/>
                <c:pt idx="0">
                  <c:v>6.6065036424493009</c:v>
                </c:pt>
                <c:pt idx="1">
                  <c:v>5.9240274534901687</c:v>
                </c:pt>
                <c:pt idx="2">
                  <c:v>5.5801841487783266</c:v>
                </c:pt>
                <c:pt idx="3">
                  <c:v>5.6354527074324903</c:v>
                </c:pt>
                <c:pt idx="4">
                  <c:v>3.5912081171119028</c:v>
                </c:pt>
                <c:pt idx="5">
                  <c:v>2.1693535750763182</c:v>
                </c:pt>
                <c:pt idx="6">
                  <c:v>1.851240640298969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0B40-A8FF-3181748B26D1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AE7A-0B40-A8FF-3181748B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204.8</c:v>
                </c:pt>
                <c:pt idx="4">
                  <c:v>327.68</c:v>
                </c:pt>
                <c:pt idx="5">
                  <c:v>595.78181800000004</c:v>
                </c:pt>
                <c:pt idx="6">
                  <c:v>936.22857099999999</c:v>
                </c:pt>
                <c:pt idx="7">
                  <c:v>1764.16572</c:v>
                </c:pt>
                <c:pt idx="8">
                  <c:v>3210.9504310000002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3849-9511-652B7C5A6689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29F9-3849-9511-652B7C5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MatrixV2!$E$2:$E$8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51.2</c:v>
                </c:pt>
                <c:pt idx="3">
                  <c:v>102.4</c:v>
                </c:pt>
                <c:pt idx="4">
                  <c:v>142.46956521739131</c:v>
                </c:pt>
                <c:pt idx="5">
                  <c:v>150.65747126436784</c:v>
                </c:pt>
                <c:pt idx="6">
                  <c:v>153.41272860277982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C64F-BBCC-976F40733FEE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C419-C64F-BBCC-976F4073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Programmnig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MatrixM1!$G$1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MatrixM1!$E$2:$E$9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136.533333</c:v>
                </c:pt>
                <c:pt idx="4">
                  <c:v>234.057143</c:v>
                </c:pt>
                <c:pt idx="5">
                  <c:v>436.90666700000003</c:v>
                </c:pt>
                <c:pt idx="6">
                  <c:v>728.17777799999999</c:v>
                </c:pt>
                <c:pt idx="7">
                  <c:v>1376.3097620000001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634F-9D22-A4BA241EFA76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3B24-634F-9D22-A4BA241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MatrixM2!$G$1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MatrixM2!$E$2:$E$9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51.2</c:v>
                </c:pt>
                <c:pt idx="3">
                  <c:v>102.4</c:v>
                </c:pt>
                <c:pt idx="4">
                  <c:v>148.94545454545457</c:v>
                </c:pt>
                <c:pt idx="5">
                  <c:v>149.79657142857144</c:v>
                </c:pt>
                <c:pt idx="6">
                  <c:v>153.52503660322108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6-304C-A9EB-E50BBCFE0D44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FC6-304C-A9EB-E50BBCFE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BF551-55CC-7448-8A02-430D7599F835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3813F-E331-BE40-85B8-8D3C93AB1D8B}">
  <sheetPr/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443B4F-FFA5-1D40-85A0-D6F6B02A56D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7277-D1F6-DF45-8A84-AAB589FAC289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F5632-7D95-4843-B414-1CC243B10661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61F9-441B-D742-9910-8753861AE781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91F7E-3AC8-8F49-81D7-960FF68BFC58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51F27-1046-8047-B0EB-C36DF82BDA87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BD3-B7CD-784C-863E-04D0616AD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CB6-5E8A-CA40-A8E1-10DEACD2C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6F89-8330-1443-B4A6-994F8F9D9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707F-F9AF-A14B-834D-D63BCC04E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8A6E-19E0-C142-A7B8-40FEF69B9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9E51-BB72-DD42-9645-EE9567881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DF7D-6A3D-D04C-95D9-4C38DF13E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B4C4-D915-D24E-8776-31C2E8896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D096-BDD6-1A4A-814F-09EC88CE4976}">
  <sheetPr codeName="Sheet3"/>
  <dimension ref="A1:AK22"/>
  <sheetViews>
    <sheetView workbookViewId="0">
      <selection activeCell="A22" sqref="A22"/>
    </sheetView>
  </sheetViews>
  <sheetFormatPr baseColWidth="10" defaultRowHeight="15" x14ac:dyDescent="0.2"/>
  <cols>
    <col min="3" max="5" width="8.83203125"/>
    <col min="7" max="7" width="14.1640625" bestFit="1" customWidth="1"/>
  </cols>
  <sheetData>
    <row r="1" spans="1:3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AK1" t="s">
        <v>4</v>
      </c>
    </row>
    <row r="2" spans="1:37" x14ac:dyDescent="0.2">
      <c r="A2">
        <v>100</v>
      </c>
      <c r="B2" t="str">
        <f>TEXT(A2,"0")</f>
        <v>100</v>
      </c>
      <c r="C2">
        <v>8000000</v>
      </c>
      <c r="D2">
        <v>0</v>
      </c>
      <c r="E2">
        <v>0</v>
      </c>
      <c r="G2" s="1"/>
    </row>
    <row r="3" spans="1:37" x14ac:dyDescent="0.2">
      <c r="A3">
        <v>200</v>
      </c>
      <c r="B3" t="str">
        <f>TEXT(A3,"0")</f>
        <v>200</v>
      </c>
      <c r="C3">
        <v>64000000</v>
      </c>
      <c r="D3">
        <v>0</v>
      </c>
      <c r="E3">
        <v>0</v>
      </c>
    </row>
    <row r="4" spans="1:37" x14ac:dyDescent="0.2">
      <c r="A4">
        <v>400</v>
      </c>
      <c r="B4" t="str">
        <f>TEXT(A4,"0")</f>
        <v>400</v>
      </c>
      <c r="C4">
        <v>512000000</v>
      </c>
      <c r="D4">
        <v>0</v>
      </c>
      <c r="E4">
        <v>0</v>
      </c>
    </row>
    <row r="5" spans="1:37" x14ac:dyDescent="0.2">
      <c r="A5">
        <v>800</v>
      </c>
      <c r="B5" t="str">
        <f>TEXT(A5,"0")</f>
        <v>800</v>
      </c>
      <c r="C5">
        <v>4096000000</v>
      </c>
      <c r="D5">
        <v>0</v>
      </c>
      <c r="E5">
        <v>0</v>
      </c>
    </row>
    <row r="6" spans="1:37" x14ac:dyDescent="0.2">
      <c r="A6">
        <v>1600</v>
      </c>
      <c r="B6" t="str">
        <f>TEXT(A6/1024,"#,##0.0")&amp;"k"</f>
        <v>1.6k</v>
      </c>
      <c r="C6">
        <v>32768000000</v>
      </c>
      <c r="D6">
        <v>0</v>
      </c>
      <c r="E6">
        <v>0</v>
      </c>
    </row>
    <row r="7" spans="1:37" x14ac:dyDescent="0.2">
      <c r="A7">
        <v>3200</v>
      </c>
      <c r="B7" t="str">
        <f>TEXT(A7/1024,"#,##0.0")&amp;"k"</f>
        <v>3.1k</v>
      </c>
      <c r="C7">
        <v>262144000000</v>
      </c>
      <c r="D7">
        <v>0</v>
      </c>
      <c r="E7">
        <v>0</v>
      </c>
    </row>
    <row r="8" spans="1:37" x14ac:dyDescent="0.2">
      <c r="A8">
        <v>6400</v>
      </c>
      <c r="B8" t="str">
        <f>TEXT(A8/1024,"#,##0.0")&amp;"k"</f>
        <v>6.3k</v>
      </c>
      <c r="C8">
        <v>2097152000000</v>
      </c>
      <c r="D8">
        <v>0</v>
      </c>
      <c r="E8">
        <v>0</v>
      </c>
    </row>
    <row r="9" spans="1:37" x14ac:dyDescent="0.2">
      <c r="A9">
        <v>12800</v>
      </c>
      <c r="B9" t="str">
        <f>TEXT(A9/1024,"#,##0.0")&amp;"k"</f>
        <v>12.5k</v>
      </c>
      <c r="C9">
        <v>16777216000000</v>
      </c>
      <c r="D9">
        <v>0</v>
      </c>
      <c r="E9">
        <v>0</v>
      </c>
    </row>
    <row r="10" spans="1:37" x14ac:dyDescent="0.2">
      <c r="A10">
        <v>25600</v>
      </c>
      <c r="B10" t="str">
        <f>TEXT(A10/1024,"#,##0")&amp;"k"</f>
        <v>25k</v>
      </c>
      <c r="C10">
        <v>134217728000000</v>
      </c>
      <c r="D10">
        <v>0</v>
      </c>
      <c r="E10">
        <v>0</v>
      </c>
    </row>
    <row r="11" spans="1:37" x14ac:dyDescent="0.2">
      <c r="A11">
        <v>51200</v>
      </c>
      <c r="B11" t="str">
        <f t="shared" ref="B11:B22" si="0">TEXT(A11/1024,"#,##0")&amp;"k"</f>
        <v>50k</v>
      </c>
      <c r="C11">
        <v>1073741824000000</v>
      </c>
      <c r="D11">
        <v>0</v>
      </c>
      <c r="E11">
        <v>0</v>
      </c>
    </row>
    <row r="12" spans="1:37" x14ac:dyDescent="0.2">
      <c r="A12">
        <v>102400</v>
      </c>
      <c r="B12" t="str">
        <f t="shared" si="0"/>
        <v>100k</v>
      </c>
      <c r="C12">
        <v>8589934592000000</v>
      </c>
      <c r="D12">
        <v>0</v>
      </c>
      <c r="E12">
        <v>0</v>
      </c>
    </row>
    <row r="13" spans="1:37" x14ac:dyDescent="0.2">
      <c r="A13">
        <v>204800</v>
      </c>
      <c r="B13" t="str">
        <f t="shared" si="0"/>
        <v>200k</v>
      </c>
      <c r="C13">
        <v>6.8719476736E+16</v>
      </c>
      <c r="D13">
        <v>0.01</v>
      </c>
      <c r="E13">
        <v>6871947673.6000004</v>
      </c>
    </row>
    <row r="14" spans="1:37" x14ac:dyDescent="0.2">
      <c r="A14">
        <v>409600</v>
      </c>
      <c r="B14" t="str">
        <f t="shared" si="0"/>
        <v>400k</v>
      </c>
      <c r="C14">
        <v>5.49755813888E+17</v>
      </c>
      <c r="D14">
        <v>0.01</v>
      </c>
      <c r="E14">
        <v>54975581388.800003</v>
      </c>
    </row>
    <row r="15" spans="1:37" x14ac:dyDescent="0.2">
      <c r="A15">
        <v>819200</v>
      </c>
      <c r="B15" t="str">
        <f t="shared" si="0"/>
        <v>800k</v>
      </c>
      <c r="C15">
        <v>4.398046511104E+18</v>
      </c>
      <c r="D15">
        <v>0.03</v>
      </c>
      <c r="E15">
        <v>146601550370.133</v>
      </c>
    </row>
    <row r="16" spans="1:37" x14ac:dyDescent="0.2">
      <c r="A16">
        <v>1638400</v>
      </c>
      <c r="B16" t="str">
        <f t="shared" si="0"/>
        <v>1,600k</v>
      </c>
      <c r="C16">
        <v>3.5184372088832E+19</v>
      </c>
      <c r="D16">
        <v>0.06</v>
      </c>
      <c r="E16">
        <v>586406201480.53296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0.11</v>
      </c>
      <c r="E17">
        <v>2558863424642.3198</v>
      </c>
    </row>
    <row r="18" spans="1:5" x14ac:dyDescent="0.2">
      <c r="A18">
        <v>6553600</v>
      </c>
      <c r="B18" t="str">
        <f t="shared" si="0"/>
        <v>6,400k</v>
      </c>
      <c r="C18">
        <v>2.2517998136852399E+21</v>
      </c>
      <c r="D18">
        <v>0.22</v>
      </c>
      <c r="E18">
        <v>10235453698569.301</v>
      </c>
    </row>
    <row r="19" spans="1:5" x14ac:dyDescent="0.2">
      <c r="A19">
        <v>13107200</v>
      </c>
      <c r="B19" t="str">
        <f t="shared" si="0"/>
        <v>12,800k</v>
      </c>
      <c r="C19">
        <v>1.80143985094819E+22</v>
      </c>
      <c r="D19">
        <v>0.44</v>
      </c>
      <c r="E19">
        <v>40941814794277.203</v>
      </c>
    </row>
    <row r="20" spans="1:5" x14ac:dyDescent="0.2">
      <c r="A20">
        <v>26214400</v>
      </c>
      <c r="B20" t="str">
        <f t="shared" si="0"/>
        <v>25,600k</v>
      </c>
      <c r="C20">
        <v>1.44115188075855E+23</v>
      </c>
      <c r="D20">
        <v>0.88</v>
      </c>
      <c r="E20">
        <v>163767259177108</v>
      </c>
    </row>
    <row r="21" spans="1:5" x14ac:dyDescent="0.2">
      <c r="A21">
        <v>52428800</v>
      </c>
      <c r="B21" t="str">
        <f t="shared" si="0"/>
        <v>51,200k</v>
      </c>
      <c r="C21">
        <v>1.15292150460684E+24</v>
      </c>
      <c r="D21">
        <v>1.75</v>
      </c>
      <c r="E21">
        <v>658812288346769</v>
      </c>
    </row>
    <row r="22" spans="1:5" x14ac:dyDescent="0.2">
      <c r="A22">
        <v>104857600</v>
      </c>
      <c r="B22" t="str">
        <f t="shared" si="0"/>
        <v>102,400k</v>
      </c>
      <c r="C22">
        <v>9.2233720368547704E+24</v>
      </c>
      <c r="D22">
        <v>3.5</v>
      </c>
      <c r="E22">
        <v>2635249153387070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44D1-0B57-CB4A-ACFE-26B002D71BD2}">
  <sheetPr codeName="Sheet4"/>
  <dimension ref="A1:E3"/>
  <sheetViews>
    <sheetView workbookViewId="0">
      <selection activeCell="E2" sqref="E2"/>
    </sheetView>
  </sheetViews>
  <sheetFormatPr baseColWidth="10" defaultRowHeight="15" x14ac:dyDescent="0.2"/>
  <cols>
    <col min="1" max="1" width="11.1640625" bestFit="1" customWidth="1"/>
    <col min="3" max="4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0.01</v>
      </c>
      <c r="E2">
        <f>(D2/C2)/100000000</f>
        <v>1.25E-17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1.4999999999999999E-2</v>
      </c>
      <c r="E3">
        <f>(D3/C3)/100000000</f>
        <v>2.34375E-18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A006-4B61-8D42-8E79-78DFB852F74C}">
  <sheetPr codeName="Sheet5"/>
  <dimension ref="A1:E6"/>
  <sheetViews>
    <sheetView workbookViewId="0">
      <selection activeCell="E6" sqref="E6"/>
    </sheetView>
  </sheetViews>
  <sheetFormatPr baseColWidth="10" defaultRowHeight="15" x14ac:dyDescent="0.2"/>
  <cols>
    <col min="3" max="3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</v>
      </c>
      <c r="E2">
        <v>0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0.05</v>
      </c>
      <c r="E3">
        <v>1.28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0.47</v>
      </c>
      <c r="E4">
        <v>1.0893619999999999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4.01</v>
      </c>
      <c r="E5">
        <v>1.0214460000000001</v>
      </c>
    </row>
    <row r="6" spans="1:5" x14ac:dyDescent="0.2">
      <c r="A6">
        <v>1600</v>
      </c>
      <c r="B6" s="3">
        <v>1600</v>
      </c>
      <c r="C6">
        <v>32768000000</v>
      </c>
      <c r="D6">
        <v>52.54</v>
      </c>
      <c r="E6">
        <v>0.62367700000000004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275-CAE8-4E48-9494-730E2FE45E88}">
  <sheetPr codeName="Sheet6"/>
  <dimension ref="A1:E8"/>
  <sheetViews>
    <sheetView workbookViewId="0">
      <selection sqref="A1:E8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1.2109279632568359E-3</v>
      </c>
      <c r="E2">
        <v>6.6065036424493009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1.08034610748291E-2</v>
      </c>
      <c r="E3">
        <v>5.9240274534901687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9.1753244400024414E-2</v>
      </c>
      <c r="E4">
        <v>5.5801841487783266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0.72682714462280273</v>
      </c>
      <c r="E5">
        <v>5.6354527074324903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9.1245059967041016</v>
      </c>
      <c r="E6">
        <v>3.5912081171119028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120.83968377113339</v>
      </c>
      <c r="E7">
        <v>2.1693535750763182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1132.8359773159029</v>
      </c>
      <c r="E8">
        <v>1.851240640298969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0029-E16E-5448-987D-BD9B6E98D8C7}">
  <sheetPr codeName="Sheet7"/>
  <dimension ref="A1:E10"/>
  <sheetViews>
    <sheetView workbookViewId="0">
      <selection activeCell="B10" sqref="B10"/>
    </sheetView>
  </sheetViews>
  <sheetFormatPr baseColWidth="10" defaultRowHeight="15" x14ac:dyDescent="0.2"/>
  <sheetData>
    <row r="1" spans="1:5" x14ac:dyDescent="0.2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</v>
      </c>
      <c r="E2" t="s">
        <v>7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</v>
      </c>
      <c r="E3" t="s">
        <v>7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</v>
      </c>
      <c r="E4" t="s">
        <v>7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0.02</v>
      </c>
      <c r="E5">
        <v>204.8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0.1</v>
      </c>
      <c r="E6">
        <v>327.68</v>
      </c>
    </row>
    <row r="7" spans="1:5" x14ac:dyDescent="0.2">
      <c r="A7">
        <v>3200</v>
      </c>
      <c r="B7" t="str">
        <f t="shared" ref="B7:B9" si="0">TEXT(A7/1024,"#,##0.0")&amp;"k"</f>
        <v>3.1k</v>
      </c>
      <c r="C7">
        <v>262144000000</v>
      </c>
      <c r="D7">
        <v>0.44</v>
      </c>
      <c r="E7">
        <v>595.78181800000004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2.2400000000000002</v>
      </c>
      <c r="E8">
        <v>936.22857099999999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9.51</v>
      </c>
      <c r="E9">
        <v>1764.16572</v>
      </c>
    </row>
    <row r="10" spans="1:5" x14ac:dyDescent="0.2">
      <c r="A10">
        <v>25600</v>
      </c>
      <c r="B10">
        <v>25600</v>
      </c>
      <c r="C10">
        <v>134217728000000</v>
      </c>
      <c r="D10">
        <v>41.8</v>
      </c>
      <c r="E10">
        <v>3210.9504310000002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2619-F89C-4F4E-B2C8-D98EA461A245}">
  <sheetPr codeName="Sheet8"/>
  <dimension ref="A1:E8"/>
  <sheetViews>
    <sheetView workbookViewId="0">
      <selection activeCell="E8" sqref="D4:E8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0.02</v>
      </c>
      <c r="E2">
        <f>(C2/D2)/1000000000</f>
        <v>0.4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</v>
      </c>
      <c r="E3">
        <v>0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0.01</v>
      </c>
      <c r="E4">
        <f t="shared" ref="E4:E8" si="0">(C4/D4)/1000000000</f>
        <v>51.2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0.04</v>
      </c>
      <c r="E5">
        <f t="shared" si="0"/>
        <v>102.4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0.23</v>
      </c>
      <c r="E6">
        <f t="shared" si="0"/>
        <v>142.46956521739131</v>
      </c>
    </row>
    <row r="7" spans="1:5" x14ac:dyDescent="0.2">
      <c r="A7">
        <v>3200</v>
      </c>
      <c r="B7" t="str">
        <f t="shared" ref="B7:B8" si="1">TEXT(A7/1024,"#,##0.0")&amp;"k"</f>
        <v>3.1k</v>
      </c>
      <c r="C7">
        <v>262144000000</v>
      </c>
      <c r="D7">
        <v>1.74</v>
      </c>
      <c r="E7">
        <f t="shared" si="0"/>
        <v>150.65747126436784</v>
      </c>
    </row>
    <row r="8" spans="1:5" x14ac:dyDescent="0.2">
      <c r="A8">
        <v>6400</v>
      </c>
      <c r="B8" t="str">
        <f t="shared" si="1"/>
        <v>6.3k</v>
      </c>
      <c r="C8">
        <v>2097152000000</v>
      </c>
      <c r="D8">
        <v>13.67</v>
      </c>
      <c r="E8">
        <f t="shared" si="0"/>
        <v>153.41272860277982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240-942E-8F47-809F-EE601BDFA052}">
  <sheetPr codeName="Sheet9"/>
  <dimension ref="A1:E9"/>
  <sheetViews>
    <sheetView workbookViewId="0">
      <selection activeCell="F5" sqref="F5:F9"/>
    </sheetView>
  </sheetViews>
  <sheetFormatPr baseColWidth="10" defaultRowHeight="15" x14ac:dyDescent="0.2"/>
  <cols>
    <col min="6" max="6" width="11.1640625" bestFit="1" customWidth="1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>
        <v>100</v>
      </c>
      <c r="C2">
        <v>8000000</v>
      </c>
      <c r="D2">
        <v>0</v>
      </c>
      <c r="E2">
        <v>0</v>
      </c>
    </row>
    <row r="3" spans="1:5" x14ac:dyDescent="0.2">
      <c r="A3">
        <v>200</v>
      </c>
      <c r="B3">
        <v>200</v>
      </c>
      <c r="C3">
        <v>64000000</v>
      </c>
      <c r="D3">
        <v>0</v>
      </c>
      <c r="E3">
        <v>0</v>
      </c>
    </row>
    <row r="4" spans="1:5" x14ac:dyDescent="0.2">
      <c r="A4">
        <v>400</v>
      </c>
      <c r="B4">
        <v>400</v>
      </c>
      <c r="C4">
        <v>512000000</v>
      </c>
      <c r="D4">
        <v>0</v>
      </c>
      <c r="E4">
        <v>0</v>
      </c>
    </row>
    <row r="5" spans="1:5" x14ac:dyDescent="0.2">
      <c r="A5">
        <v>800</v>
      </c>
      <c r="B5">
        <v>800</v>
      </c>
      <c r="C5">
        <v>4096000000</v>
      </c>
      <c r="D5">
        <v>0.03</v>
      </c>
      <c r="E5">
        <v>136.533333</v>
      </c>
    </row>
    <row r="6" spans="1:5" x14ac:dyDescent="0.2">
      <c r="A6">
        <v>1600</v>
      </c>
      <c r="B6">
        <v>1600</v>
      </c>
      <c r="C6">
        <v>32768000000</v>
      </c>
      <c r="D6">
        <v>0.14000000000000001</v>
      </c>
      <c r="E6">
        <v>234.057143</v>
      </c>
    </row>
    <row r="7" spans="1:5" x14ac:dyDescent="0.2">
      <c r="A7">
        <v>3200</v>
      </c>
      <c r="B7">
        <v>3200</v>
      </c>
      <c r="C7">
        <v>262144000000</v>
      </c>
      <c r="D7">
        <v>0.6</v>
      </c>
      <c r="E7">
        <v>436.90666700000003</v>
      </c>
    </row>
    <row r="8" spans="1:5" x14ac:dyDescent="0.2">
      <c r="A8">
        <v>6400</v>
      </c>
      <c r="B8">
        <v>6400</v>
      </c>
      <c r="C8">
        <v>2097152000000</v>
      </c>
      <c r="D8">
        <v>2.88</v>
      </c>
      <c r="E8">
        <v>728.17777799999999</v>
      </c>
    </row>
    <row r="9" spans="1:5" x14ac:dyDescent="0.2">
      <c r="A9">
        <v>12800</v>
      </c>
      <c r="B9">
        <v>12800</v>
      </c>
      <c r="C9">
        <v>16777216000000</v>
      </c>
      <c r="D9">
        <v>12.19</v>
      </c>
      <c r="E9">
        <v>1376.3097620000001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629-308C-0F4C-AF06-7BF47249A6E2}">
  <sheetPr codeName="Sheet10"/>
  <dimension ref="A1:E8"/>
  <sheetViews>
    <sheetView workbookViewId="0">
      <selection activeCell="E3" sqref="E3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>
        <v>100</v>
      </c>
      <c r="C2">
        <v>8000000</v>
      </c>
      <c r="D2">
        <v>0</v>
      </c>
      <c r="E2">
        <v>0</v>
      </c>
    </row>
    <row r="3" spans="1:5" x14ac:dyDescent="0.2">
      <c r="A3">
        <v>200</v>
      </c>
      <c r="B3">
        <v>200</v>
      </c>
      <c r="C3">
        <v>64000000</v>
      </c>
      <c r="D3">
        <v>0</v>
      </c>
      <c r="E3">
        <v>0</v>
      </c>
    </row>
    <row r="4" spans="1:5" x14ac:dyDescent="0.2">
      <c r="A4">
        <v>400</v>
      </c>
      <c r="B4">
        <v>400</v>
      </c>
      <c r="C4">
        <v>512000000</v>
      </c>
      <c r="D4">
        <v>0.01</v>
      </c>
      <c r="E4">
        <f t="shared" ref="E4:E8" si="0">(C4/D4)/1000000000</f>
        <v>51.2</v>
      </c>
    </row>
    <row r="5" spans="1:5" x14ac:dyDescent="0.2">
      <c r="A5">
        <v>800</v>
      </c>
      <c r="B5">
        <v>800</v>
      </c>
      <c r="C5">
        <v>4096000000</v>
      </c>
      <c r="D5">
        <v>0.04</v>
      </c>
      <c r="E5">
        <f t="shared" si="0"/>
        <v>102.4</v>
      </c>
    </row>
    <row r="6" spans="1:5" x14ac:dyDescent="0.2">
      <c r="A6">
        <v>1600</v>
      </c>
      <c r="B6">
        <v>1600</v>
      </c>
      <c r="C6">
        <v>32768000000</v>
      </c>
      <c r="D6">
        <v>0.22</v>
      </c>
      <c r="E6">
        <f t="shared" si="0"/>
        <v>148.94545454545457</v>
      </c>
    </row>
    <row r="7" spans="1:5" x14ac:dyDescent="0.2">
      <c r="A7">
        <v>3200</v>
      </c>
      <c r="B7">
        <v>3200</v>
      </c>
      <c r="C7">
        <v>262144000000</v>
      </c>
      <c r="D7">
        <v>1.75</v>
      </c>
      <c r="E7">
        <f t="shared" si="0"/>
        <v>149.79657142857144</v>
      </c>
    </row>
    <row r="8" spans="1:5" x14ac:dyDescent="0.2">
      <c r="A8">
        <v>6400</v>
      </c>
      <c r="B8">
        <v>6400</v>
      </c>
      <c r="C8">
        <v>2097152000000</v>
      </c>
      <c r="D8">
        <v>13.66</v>
      </c>
      <c r="E8">
        <f t="shared" si="0"/>
        <v>153.52503660322108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Dot1</vt:lpstr>
      <vt:lpstr>Dot2</vt:lpstr>
      <vt:lpstr>Integer1</vt:lpstr>
      <vt:lpstr>Integer2</vt:lpstr>
      <vt:lpstr>MatrixV1</vt:lpstr>
      <vt:lpstr>MatrixV2</vt:lpstr>
      <vt:lpstr>MatrixM1</vt:lpstr>
      <vt:lpstr>MatrixM2</vt:lpstr>
      <vt:lpstr>Performance Dot1</vt:lpstr>
      <vt:lpstr>Performance Dot2</vt:lpstr>
      <vt:lpstr>Performance Integer1</vt:lpstr>
      <vt:lpstr>Performance Integer2</vt:lpstr>
      <vt:lpstr>Performance Matrix Vector 1</vt:lpstr>
      <vt:lpstr>Performance Matrix Vector 2</vt:lpstr>
      <vt:lpstr>Performance Matrix Matrix 1</vt:lpstr>
      <vt:lpstr>Performance Matrix Matrix 2</vt:lpstr>
    </vt:vector>
  </TitlesOfParts>
  <Company>Carnegie Mellon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Michael Moorer</cp:lastModifiedBy>
  <dcterms:created xsi:type="dcterms:W3CDTF">2020-02-07T16:29:13Z</dcterms:created>
  <dcterms:modified xsi:type="dcterms:W3CDTF">2020-05-07T17:06:55Z</dcterms:modified>
</cp:coreProperties>
</file>